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3_団体指導グループ\40_ビジネスモデル転換事業費補助金\01_R5ビジ転\02_要綱・要領\03_様式\★起案\様式類\"/>
    </mc:Choice>
  </mc:AlternateContent>
  <bookViews>
    <workbookView xWindow="0" yWindow="0" windowWidth="23040" windowHeight="9312"/>
  </bookViews>
  <sheets>
    <sheet name="（入力用）" sheetId="6" r:id="rId1"/>
    <sheet name="1-3添付用" sheetId="4" r:id="rId2"/>
    <sheet name="資金調達" sheetId="5" r:id="rId3"/>
    <sheet name="【記載例】（入力用）" sheetId="7" r:id="rId4"/>
    <sheet name="【記載例】1-3添付用 " sheetId="8" r:id="rId5"/>
  </sheets>
  <definedNames>
    <definedName name="_xlnm.Print_Area" localSheetId="0">'（入力用）'!$B$1:$I$76</definedName>
    <definedName name="_xlnm.Print_Area" localSheetId="3">'【記載例】（入力用）'!$B$1:$I$76</definedName>
    <definedName name="_xlnm.Print_Area" localSheetId="4">'【記載例】1-3添付用 '!$A$1:$K$52</definedName>
    <definedName name="_xlnm.Print_Area" localSheetId="1">'1-3添付用'!$A$1:$K$52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6" l="1"/>
  <c r="D54" i="6"/>
  <c r="F64" i="6"/>
  <c r="F49" i="8" l="1"/>
  <c r="G49" i="8"/>
  <c r="H49" i="8"/>
  <c r="I49" i="8"/>
  <c r="J49" i="8"/>
  <c r="F50" i="8"/>
  <c r="G50" i="8"/>
  <c r="H50" i="8"/>
  <c r="I50" i="8"/>
  <c r="J50" i="8"/>
  <c r="E50" i="8"/>
  <c r="E49" i="8"/>
  <c r="F38" i="8"/>
  <c r="G38" i="8"/>
  <c r="H38" i="8"/>
  <c r="I38" i="8"/>
  <c r="J38" i="8"/>
  <c r="F39" i="8"/>
  <c r="G39" i="8"/>
  <c r="H39" i="8"/>
  <c r="I39" i="8"/>
  <c r="J39" i="8"/>
  <c r="J43" i="8" s="1"/>
  <c r="F40" i="8"/>
  <c r="G40" i="8"/>
  <c r="H40" i="8"/>
  <c r="I40" i="8"/>
  <c r="J40" i="8"/>
  <c r="F41" i="8"/>
  <c r="G41" i="8"/>
  <c r="H41" i="8"/>
  <c r="H43" i="8" s="1"/>
  <c r="I41" i="8"/>
  <c r="J41" i="8"/>
  <c r="E42" i="8"/>
  <c r="E41" i="8"/>
  <c r="E40" i="8"/>
  <c r="E39" i="8"/>
  <c r="E38" i="8"/>
  <c r="G16" i="8"/>
  <c r="H16" i="8"/>
  <c r="H25" i="8" s="1"/>
  <c r="I16" i="8"/>
  <c r="J16" i="8"/>
  <c r="G17" i="8"/>
  <c r="H17" i="8"/>
  <c r="I17" i="8"/>
  <c r="J17" i="8"/>
  <c r="G18" i="8"/>
  <c r="H18" i="8"/>
  <c r="I18" i="8"/>
  <c r="J18" i="8"/>
  <c r="G19" i="8"/>
  <c r="H19" i="8"/>
  <c r="I19" i="8"/>
  <c r="J19" i="8"/>
  <c r="G20" i="8"/>
  <c r="H20" i="8"/>
  <c r="I20" i="8"/>
  <c r="J20" i="8"/>
  <c r="F20" i="8"/>
  <c r="F19" i="8"/>
  <c r="F18" i="8"/>
  <c r="F17" i="8"/>
  <c r="F16" i="8"/>
  <c r="F5" i="8"/>
  <c r="F48" i="8" s="1"/>
  <c r="G5" i="8"/>
  <c r="H5" i="8"/>
  <c r="I5" i="8"/>
  <c r="J5" i="8"/>
  <c r="E5" i="8"/>
  <c r="E48" i="8" s="1"/>
  <c r="F6" i="8"/>
  <c r="G6" i="8"/>
  <c r="H6" i="8"/>
  <c r="I6" i="8"/>
  <c r="J6" i="8"/>
  <c r="F7" i="8"/>
  <c r="G7" i="8"/>
  <c r="G26" i="8" s="1"/>
  <c r="H7" i="8"/>
  <c r="I7" i="8"/>
  <c r="J7" i="8"/>
  <c r="J26" i="8" s="1"/>
  <c r="F8" i="8"/>
  <c r="G8" i="8"/>
  <c r="H8" i="8"/>
  <c r="I8" i="8"/>
  <c r="J8" i="8"/>
  <c r="F9" i="8"/>
  <c r="G9" i="8"/>
  <c r="H9" i="8"/>
  <c r="I9" i="8"/>
  <c r="J9" i="8"/>
  <c r="F10" i="8"/>
  <c r="G10" i="8"/>
  <c r="H10" i="8"/>
  <c r="I10" i="8"/>
  <c r="J10" i="8"/>
  <c r="E10" i="8"/>
  <c r="E9" i="8"/>
  <c r="E28" i="8"/>
  <c r="E8" i="8"/>
  <c r="E27" i="8" s="1"/>
  <c r="E7" i="8"/>
  <c r="E26" i="8" s="1"/>
  <c r="E6" i="8"/>
  <c r="F39" i="4"/>
  <c r="F38" i="4"/>
  <c r="F43" i="8"/>
  <c r="I43" i="8"/>
  <c r="I42" i="8"/>
  <c r="I29" i="8"/>
  <c r="G29" i="8"/>
  <c r="F29" i="8"/>
  <c r="E29" i="8"/>
  <c r="F26" i="8"/>
  <c r="J25" i="8"/>
  <c r="E25" i="8"/>
  <c r="J15" i="8"/>
  <c r="I15" i="8"/>
  <c r="H15" i="8"/>
  <c r="G15" i="8"/>
  <c r="I69" i="7"/>
  <c r="H69" i="7"/>
  <c r="G69" i="7"/>
  <c r="F69" i="7"/>
  <c r="E69" i="7"/>
  <c r="D69" i="7"/>
  <c r="I68" i="7"/>
  <c r="H68" i="7"/>
  <c r="G68" i="7"/>
  <c r="F68" i="7"/>
  <c r="E68" i="7"/>
  <c r="D68" i="7"/>
  <c r="I67" i="7"/>
  <c r="H67" i="7"/>
  <c r="G67" i="7"/>
  <c r="F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3" i="7"/>
  <c r="H63" i="7"/>
  <c r="G63" i="7"/>
  <c r="F63" i="7"/>
  <c r="E63" i="7"/>
  <c r="D63" i="7"/>
  <c r="I62" i="7"/>
  <c r="H62" i="7"/>
  <c r="G62" i="7"/>
  <c r="F62" i="7"/>
  <c r="E62" i="7"/>
  <c r="D62" i="7"/>
  <c r="I61" i="7"/>
  <c r="H61" i="7"/>
  <c r="G61" i="7"/>
  <c r="F61" i="7"/>
  <c r="E61" i="7"/>
  <c r="D61" i="7"/>
  <c r="I60" i="7"/>
  <c r="H60" i="7"/>
  <c r="G60" i="7"/>
  <c r="F60" i="7"/>
  <c r="E60" i="7"/>
  <c r="D60" i="7"/>
  <c r="I59" i="7"/>
  <c r="H59" i="7"/>
  <c r="G59" i="7"/>
  <c r="F59" i="7"/>
  <c r="E59" i="7"/>
  <c r="D59" i="7"/>
  <c r="I58" i="7"/>
  <c r="H58" i="7"/>
  <c r="G58" i="7"/>
  <c r="F58" i="7"/>
  <c r="E58" i="7"/>
  <c r="D58" i="7"/>
  <c r="I57" i="7"/>
  <c r="H57" i="7"/>
  <c r="G57" i="7"/>
  <c r="F57" i="7"/>
  <c r="E57" i="7"/>
  <c r="D57" i="7"/>
  <c r="I56" i="7"/>
  <c r="H56" i="7"/>
  <c r="G56" i="7"/>
  <c r="F56" i="7"/>
  <c r="E56" i="7"/>
  <c r="D56" i="7"/>
  <c r="I55" i="7"/>
  <c r="I72" i="7" s="1"/>
  <c r="I73" i="7" s="1"/>
  <c r="H55" i="7"/>
  <c r="H72" i="7" s="1"/>
  <c r="H73" i="7" s="1"/>
  <c r="G55" i="7"/>
  <c r="G75" i="7" s="1"/>
  <c r="G76" i="7" s="1"/>
  <c r="F55" i="7"/>
  <c r="F75" i="7" s="1"/>
  <c r="F76" i="7" s="1"/>
  <c r="E55" i="7"/>
  <c r="E74" i="7" s="1"/>
  <c r="D55" i="7"/>
  <c r="D74" i="7" s="1"/>
  <c r="I54" i="7"/>
  <c r="H54" i="7"/>
  <c r="G54" i="7"/>
  <c r="F54" i="7"/>
  <c r="E54" i="7"/>
  <c r="D54" i="7"/>
  <c r="I53" i="7"/>
  <c r="H53" i="7"/>
  <c r="G53" i="7"/>
  <c r="F53" i="7"/>
  <c r="E53" i="7"/>
  <c r="D53" i="7"/>
  <c r="I50" i="7"/>
  <c r="H50" i="7"/>
  <c r="G50" i="7"/>
  <c r="F50" i="7"/>
  <c r="E50" i="7"/>
  <c r="D50" i="7"/>
  <c r="I49" i="7"/>
  <c r="H49" i="7"/>
  <c r="G49" i="7"/>
  <c r="F49" i="7"/>
  <c r="E49" i="7"/>
  <c r="D49" i="7"/>
  <c r="I44" i="7"/>
  <c r="H44" i="7"/>
  <c r="G44" i="7"/>
  <c r="F44" i="7"/>
  <c r="E44" i="7"/>
  <c r="D44" i="7"/>
  <c r="I25" i="7"/>
  <c r="H25" i="7"/>
  <c r="G25" i="7"/>
  <c r="F25" i="7"/>
  <c r="E25" i="7"/>
  <c r="F25" i="8" l="1"/>
  <c r="F42" i="8"/>
  <c r="J42" i="8"/>
  <c r="H42" i="8"/>
  <c r="G43" i="8"/>
  <c r="G42" i="8"/>
  <c r="E43" i="8"/>
  <c r="J29" i="8"/>
  <c r="J28" i="8"/>
  <c r="J27" i="8"/>
  <c r="I26" i="8"/>
  <c r="I28" i="8"/>
  <c r="I27" i="8"/>
  <c r="I25" i="8"/>
  <c r="H29" i="8"/>
  <c r="H26" i="8"/>
  <c r="H28" i="8"/>
  <c r="H27" i="8"/>
  <c r="G28" i="8"/>
  <c r="G27" i="8"/>
  <c r="G25" i="8"/>
  <c r="F28" i="8"/>
  <c r="F27" i="8"/>
  <c r="F15" i="8"/>
  <c r="F37" i="8" s="1"/>
  <c r="E15" i="8"/>
  <c r="E37" i="8" s="1"/>
  <c r="E30" i="8"/>
  <c r="I37" i="8"/>
  <c r="I24" i="8"/>
  <c r="H37" i="8"/>
  <c r="H24" i="8"/>
  <c r="J37" i="8"/>
  <c r="J24" i="8"/>
  <c r="G37" i="8"/>
  <c r="G24" i="8"/>
  <c r="G48" i="8"/>
  <c r="H48" i="8"/>
  <c r="I48" i="8"/>
  <c r="J48" i="8"/>
  <c r="F74" i="7"/>
  <c r="H75" i="7"/>
  <c r="H76" i="7" s="1"/>
  <c r="G74" i="7"/>
  <c r="I75" i="7"/>
  <c r="I76" i="7" s="1"/>
  <c r="D72" i="7"/>
  <c r="D73" i="7" s="1"/>
  <c r="H74" i="7"/>
  <c r="E72" i="7"/>
  <c r="E73" i="7" s="1"/>
  <c r="I74" i="7"/>
  <c r="F72" i="7"/>
  <c r="F73" i="7" s="1"/>
  <c r="D75" i="7"/>
  <c r="D76" i="7" s="1"/>
  <c r="G72" i="7"/>
  <c r="G73" i="7" s="1"/>
  <c r="E75" i="7"/>
  <c r="E76" i="7" s="1"/>
  <c r="D5" i="5"/>
  <c r="D10" i="5"/>
  <c r="J7" i="4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J26" i="4" s="1"/>
  <c r="I17" i="4"/>
  <c r="H17" i="4"/>
  <c r="G17" i="4"/>
  <c r="J16" i="4"/>
  <c r="I16" i="4"/>
  <c r="H16" i="4"/>
  <c r="G16" i="4"/>
  <c r="F19" i="4"/>
  <c r="F18" i="4"/>
  <c r="E6" i="4"/>
  <c r="E25" i="4" s="1"/>
  <c r="J10" i="4"/>
  <c r="J29" i="4" s="1"/>
  <c r="I10" i="4"/>
  <c r="H10" i="4"/>
  <c r="H29" i="4" s="1"/>
  <c r="G10" i="4"/>
  <c r="G29" i="4" s="1"/>
  <c r="F10" i="4"/>
  <c r="J9" i="4"/>
  <c r="J28" i="4" s="1"/>
  <c r="I9" i="4"/>
  <c r="H9" i="4"/>
  <c r="G9" i="4"/>
  <c r="F9" i="4"/>
  <c r="J8" i="4"/>
  <c r="I8" i="4"/>
  <c r="H8" i="4"/>
  <c r="G8" i="4"/>
  <c r="F8" i="4"/>
  <c r="I7" i="4"/>
  <c r="H7" i="4"/>
  <c r="H26" i="4" s="1"/>
  <c r="G7" i="4"/>
  <c r="G26" i="4" s="1"/>
  <c r="F7" i="4"/>
  <c r="J6" i="4"/>
  <c r="I6" i="4"/>
  <c r="I25" i="4" s="1"/>
  <c r="H6" i="4"/>
  <c r="G6" i="4"/>
  <c r="F6" i="4"/>
  <c r="E9" i="4"/>
  <c r="E28" i="4" s="1"/>
  <c r="E8" i="4"/>
  <c r="E27" i="4" s="1"/>
  <c r="H75" i="6"/>
  <c r="I51" i="8" s="1"/>
  <c r="I50" i="6"/>
  <c r="I49" i="6"/>
  <c r="H50" i="6"/>
  <c r="H49" i="6"/>
  <c r="G50" i="6"/>
  <c r="G49" i="6"/>
  <c r="F50" i="6"/>
  <c r="F49" i="6"/>
  <c r="E50" i="6"/>
  <c r="E49" i="6"/>
  <c r="D50" i="6"/>
  <c r="D49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F69" i="6"/>
  <c r="F68" i="6"/>
  <c r="F67" i="6"/>
  <c r="F66" i="6"/>
  <c r="F65" i="6"/>
  <c r="F63" i="6"/>
  <c r="F62" i="6"/>
  <c r="F75" i="6" s="1"/>
  <c r="F61" i="6"/>
  <c r="F60" i="6"/>
  <c r="F59" i="6"/>
  <c r="F58" i="6"/>
  <c r="F57" i="6"/>
  <c r="F56" i="6"/>
  <c r="F55" i="6"/>
  <c r="F54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75" i="6" s="1"/>
  <c r="F51" i="8" s="1"/>
  <c r="E54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G51" i="8" l="1"/>
  <c r="E31" i="8"/>
  <c r="J30" i="8"/>
  <c r="J31" i="8" s="1"/>
  <c r="J27" i="4"/>
  <c r="J30" i="4" s="1"/>
  <c r="J25" i="4"/>
  <c r="I29" i="4"/>
  <c r="I30" i="8"/>
  <c r="I31" i="8" s="1"/>
  <c r="I28" i="4"/>
  <c r="I27" i="4"/>
  <c r="H28" i="4"/>
  <c r="H30" i="8"/>
  <c r="H31" i="8" s="1"/>
  <c r="H27" i="4"/>
  <c r="H25" i="4"/>
  <c r="G28" i="4"/>
  <c r="G30" i="8"/>
  <c r="G31" i="8" s="1"/>
  <c r="G27" i="4"/>
  <c r="G30" i="4" s="1"/>
  <c r="F28" i="4"/>
  <c r="F30" i="8"/>
  <c r="F31" i="8" s="1"/>
  <c r="F27" i="4"/>
  <c r="I72" i="6"/>
  <c r="I73" i="6" s="1"/>
  <c r="I75" i="6"/>
  <c r="J51" i="8" s="1"/>
  <c r="I74" i="6"/>
  <c r="H72" i="6"/>
  <c r="H73" i="6" s="1"/>
  <c r="H74" i="6"/>
  <c r="H76" i="6"/>
  <c r="F74" i="6"/>
  <c r="F76" i="6"/>
  <c r="F72" i="6"/>
  <c r="F73" i="6" s="1"/>
  <c r="G74" i="6"/>
  <c r="G75" i="6"/>
  <c r="G76" i="6" s="1"/>
  <c r="G72" i="6"/>
  <c r="G73" i="6" s="1"/>
  <c r="F24" i="8"/>
  <c r="E24" i="8"/>
  <c r="E74" i="6"/>
  <c r="E72" i="6"/>
  <c r="E73" i="6" s="1"/>
  <c r="F50" i="4"/>
  <c r="E76" i="6"/>
  <c r="D74" i="6"/>
  <c r="D75" i="6"/>
  <c r="E51" i="8" s="1"/>
  <c r="D72" i="6"/>
  <c r="D73" i="6" s="1"/>
  <c r="I26" i="4"/>
  <c r="G25" i="4"/>
  <c r="I50" i="4"/>
  <c r="H50" i="4"/>
  <c r="J41" i="4"/>
  <c r="I41" i="4"/>
  <c r="H41" i="4"/>
  <c r="G41" i="4"/>
  <c r="F41" i="4"/>
  <c r="F43" i="4" s="1"/>
  <c r="E41" i="4"/>
  <c r="J40" i="4"/>
  <c r="I40" i="4"/>
  <c r="H40" i="4"/>
  <c r="G40" i="4"/>
  <c r="F40" i="4"/>
  <c r="F42" i="4" s="1"/>
  <c r="E40" i="4"/>
  <c r="J39" i="4"/>
  <c r="J43" i="4" s="1"/>
  <c r="I39" i="4"/>
  <c r="H39" i="4"/>
  <c r="G39" i="4"/>
  <c r="E39" i="4"/>
  <c r="J38" i="4"/>
  <c r="I38" i="4"/>
  <c r="I42" i="4" s="1"/>
  <c r="H38" i="4"/>
  <c r="H42" i="4" s="1"/>
  <c r="G38" i="4"/>
  <c r="G42" i="4" s="1"/>
  <c r="E38" i="4"/>
  <c r="F20" i="4"/>
  <c r="F29" i="4" s="1"/>
  <c r="F17" i="4"/>
  <c r="F26" i="4" s="1"/>
  <c r="F16" i="4"/>
  <c r="F25" i="4" s="1"/>
  <c r="E5" i="4"/>
  <c r="E15" i="4" s="1"/>
  <c r="J5" i="4"/>
  <c r="J15" i="4" s="1"/>
  <c r="I5" i="4"/>
  <c r="I15" i="4" s="1"/>
  <c r="H5" i="4"/>
  <c r="H15" i="4" s="1"/>
  <c r="G5" i="4"/>
  <c r="G15" i="4" s="1"/>
  <c r="F5" i="4"/>
  <c r="F15" i="4" s="1"/>
  <c r="E10" i="4"/>
  <c r="E29" i="4" s="1"/>
  <c r="D44" i="6"/>
  <c r="I44" i="6"/>
  <c r="H44" i="6"/>
  <c r="G44" i="6"/>
  <c r="F44" i="6"/>
  <c r="E44" i="6"/>
  <c r="H53" i="6"/>
  <c r="G53" i="6"/>
  <c r="F53" i="6"/>
  <c r="E53" i="6"/>
  <c r="G43" i="4" l="1"/>
  <c r="I30" i="4"/>
  <c r="I31" i="4" s="1"/>
  <c r="H30" i="4"/>
  <c r="H31" i="4" s="1"/>
  <c r="H51" i="8"/>
  <c r="F30" i="4"/>
  <c r="F31" i="4" s="1"/>
  <c r="J50" i="4"/>
  <c r="J51" i="4" s="1"/>
  <c r="I76" i="6"/>
  <c r="J49" i="4"/>
  <c r="I49" i="4"/>
  <c r="G31" i="4"/>
  <c r="H49" i="4"/>
  <c r="F49" i="4"/>
  <c r="F51" i="4"/>
  <c r="E50" i="4"/>
  <c r="E49" i="4"/>
  <c r="D76" i="6"/>
  <c r="H43" i="4"/>
  <c r="H51" i="4" s="1"/>
  <c r="E42" i="4"/>
  <c r="I43" i="4"/>
  <c r="I51" i="4" s="1"/>
  <c r="J42" i="4"/>
  <c r="J31" i="4" s="1"/>
  <c r="E43" i="4"/>
  <c r="E51" i="4" s="1"/>
  <c r="E7" i="4"/>
  <c r="E26" i="4" s="1"/>
  <c r="E30" i="4" s="1"/>
  <c r="E31" i="4" s="1"/>
  <c r="I25" i="6" l="1"/>
  <c r="H25" i="6"/>
  <c r="G25" i="6"/>
  <c r="F25" i="6"/>
  <c r="E25" i="6"/>
  <c r="G50" i="4" l="1"/>
  <c r="G51" i="4" s="1"/>
  <c r="G49" i="4"/>
  <c r="F37" i="4" l="1"/>
  <c r="J37" i="4"/>
  <c r="I37" i="4"/>
  <c r="H37" i="4"/>
  <c r="G37" i="4"/>
  <c r="J48" i="4"/>
  <c r="I48" i="4"/>
  <c r="H48" i="4"/>
  <c r="G48" i="4"/>
  <c r="F48" i="4"/>
  <c r="E48" i="4"/>
  <c r="E37" i="4"/>
  <c r="E24" i="4" l="1"/>
  <c r="F24" i="4" l="1"/>
  <c r="G24" i="4"/>
  <c r="H24" i="4"/>
  <c r="I24" i="4"/>
  <c r="J24" i="4"/>
</calcChain>
</file>

<file path=xl/sharedStrings.xml><?xml version="1.0" encoding="utf-8"?>
<sst xmlns="http://schemas.openxmlformats.org/spreadsheetml/2006/main" count="348" uniqueCount="88">
  <si>
    <t>＜既存事業＞</t>
    <rPh sb="1" eb="3">
      <t>キゾン</t>
    </rPh>
    <rPh sb="3" eb="5">
      <t>ジギョウ</t>
    </rPh>
    <phoneticPr fontId="1"/>
  </si>
  <si>
    <t>計</t>
    <rPh sb="0" eb="1">
      <t>ケイ</t>
    </rPh>
    <phoneticPr fontId="1"/>
  </si>
  <si>
    <t>その他</t>
    <rPh sb="2" eb="3">
      <t>タ</t>
    </rPh>
    <phoneticPr fontId="1"/>
  </si>
  <si>
    <t>１年後</t>
    <rPh sb="1" eb="2">
      <t>ネン</t>
    </rPh>
    <rPh sb="2" eb="3">
      <t>ゴ</t>
    </rPh>
    <phoneticPr fontId="1"/>
  </si>
  <si>
    <t>２年後</t>
    <rPh sb="1" eb="2">
      <t>ネン</t>
    </rPh>
    <rPh sb="2" eb="3">
      <t>ゴ</t>
    </rPh>
    <phoneticPr fontId="1"/>
  </si>
  <si>
    <t>３年後</t>
    <rPh sb="1" eb="2">
      <t>ネン</t>
    </rPh>
    <rPh sb="2" eb="3">
      <t>ゴ</t>
    </rPh>
    <phoneticPr fontId="1"/>
  </si>
  <si>
    <t>４年後</t>
    <rPh sb="1" eb="2">
      <t>ネン</t>
    </rPh>
    <rPh sb="2" eb="3">
      <t>ゴ</t>
    </rPh>
    <phoneticPr fontId="1"/>
  </si>
  <si>
    <t>５年後</t>
    <rPh sb="1" eb="2">
      <t>ネン</t>
    </rPh>
    <rPh sb="2" eb="3">
      <t>ゴ</t>
    </rPh>
    <phoneticPr fontId="1"/>
  </si>
  <si>
    <t>(単位：人)</t>
    <rPh sb="1" eb="3">
      <t>タンイ</t>
    </rPh>
    <rPh sb="4" eb="5">
      <t>ヒト</t>
    </rPh>
    <phoneticPr fontId="1"/>
  </si>
  <si>
    <t>＜新事業＞</t>
    <rPh sb="1" eb="2">
      <t>シン</t>
    </rPh>
    <rPh sb="2" eb="4">
      <t>ジギョウ</t>
    </rPh>
    <phoneticPr fontId="1"/>
  </si>
  <si>
    <t>＜既存事業＋新事業＞</t>
    <rPh sb="1" eb="3">
      <t>キゾン</t>
    </rPh>
    <rPh sb="3" eb="5">
      <t>ジギョウ</t>
    </rPh>
    <rPh sb="6" eb="7">
      <t>シン</t>
    </rPh>
    <rPh sb="7" eb="9">
      <t>ジギョウ</t>
    </rPh>
    <phoneticPr fontId="1"/>
  </si>
  <si>
    <t>(単位：千円)</t>
    <rPh sb="1" eb="3">
      <t>タンイ</t>
    </rPh>
    <rPh sb="4" eb="5">
      <t>セン</t>
    </rPh>
    <rPh sb="5" eb="6">
      <t>エン</t>
    </rPh>
    <phoneticPr fontId="1"/>
  </si>
  <si>
    <t>区分</t>
    <rPh sb="0" eb="2">
      <t>クブン</t>
    </rPh>
    <phoneticPr fontId="1"/>
  </si>
  <si>
    <t>必要経費</t>
    <rPh sb="0" eb="2">
      <t>ヒツヨウ</t>
    </rPh>
    <rPh sb="2" eb="4">
      <t>ケイヒ</t>
    </rPh>
    <phoneticPr fontId="1"/>
  </si>
  <si>
    <t>設備投資額</t>
    <rPh sb="0" eb="2">
      <t>セツビ</t>
    </rPh>
    <rPh sb="2" eb="4">
      <t>トウシ</t>
    </rPh>
    <rPh sb="4" eb="5">
      <t>ガク</t>
    </rPh>
    <phoneticPr fontId="1"/>
  </si>
  <si>
    <t>政府系金融機関</t>
    <rPh sb="0" eb="3">
      <t>セイフケイ</t>
    </rPh>
    <rPh sb="3" eb="5">
      <t>キンユウ</t>
    </rPh>
    <rPh sb="5" eb="7">
      <t>キカン</t>
    </rPh>
    <phoneticPr fontId="1"/>
  </si>
  <si>
    <t>民間金融機関</t>
    <rPh sb="0" eb="2">
      <t>ミンカン</t>
    </rPh>
    <rPh sb="2" eb="4">
      <t>キンユウ</t>
    </rPh>
    <rPh sb="4" eb="6">
      <t>キカン</t>
    </rPh>
    <phoneticPr fontId="1"/>
  </si>
  <si>
    <t>自己資金</t>
    <rPh sb="0" eb="2">
      <t>ジコ</t>
    </rPh>
    <rPh sb="2" eb="4">
      <t>シキン</t>
    </rPh>
    <phoneticPr fontId="1"/>
  </si>
  <si>
    <t>資金調達額</t>
    <rPh sb="0" eb="2">
      <t>シキン</t>
    </rPh>
    <rPh sb="2" eb="4">
      <t>チョウタツ</t>
    </rPh>
    <rPh sb="4" eb="5">
      <t>ガク</t>
    </rPh>
    <phoneticPr fontId="1"/>
  </si>
  <si>
    <r>
      <t>金額</t>
    </r>
    <r>
      <rPr>
        <sz val="8"/>
        <color theme="1"/>
        <rFont val="ＭＳ ゴシック"/>
        <family val="3"/>
        <charset val="128"/>
      </rPr>
      <t>（単位：千円）</t>
    </r>
    <rPh sb="0" eb="2">
      <t>キンガク</t>
    </rPh>
    <rPh sb="3" eb="5">
      <t>タンイ</t>
    </rPh>
    <rPh sb="6" eb="8">
      <t>センエン</t>
    </rPh>
    <phoneticPr fontId="1"/>
  </si>
  <si>
    <t>①売上(収入)金額</t>
    <rPh sb="1" eb="3">
      <t>ウリアゲ</t>
    </rPh>
    <rPh sb="4" eb="6">
      <t>シュウニュウ</t>
    </rPh>
    <rPh sb="7" eb="9">
      <t>キンガク</t>
    </rPh>
    <phoneticPr fontId="1"/>
  </si>
  <si>
    <t>②営業利益</t>
    <rPh sb="1" eb="3">
      <t>エイギョウ</t>
    </rPh>
    <rPh sb="3" eb="5">
      <t>リエキ</t>
    </rPh>
    <phoneticPr fontId="1"/>
  </si>
  <si>
    <t>⑦一人当たり付加価値額(⑥/⑧)</t>
    <rPh sb="1" eb="4">
      <t>ヒトリア</t>
    </rPh>
    <rPh sb="6" eb="11">
      <t>フカカチガク</t>
    </rPh>
    <phoneticPr fontId="1"/>
  </si>
  <si>
    <t>③人件費（労務費）</t>
    <rPh sb="1" eb="4">
      <t>ジンケンヒ</t>
    </rPh>
    <rPh sb="5" eb="8">
      <t>ロウムヒ</t>
    </rPh>
    <phoneticPr fontId="1"/>
  </si>
  <si>
    <t>⑤経常利益</t>
    <rPh sb="1" eb="3">
      <t>ケイジョウ</t>
    </rPh>
    <rPh sb="3" eb="5">
      <t>リエキ</t>
    </rPh>
    <phoneticPr fontId="1"/>
  </si>
  <si>
    <t>⑥付加価値額(②+③+④)</t>
    <rPh sb="1" eb="6">
      <t>フカカチガク</t>
    </rPh>
    <phoneticPr fontId="1"/>
  </si>
  <si>
    <t>基準年度</t>
    <rPh sb="0" eb="4">
      <t>キジュンネンド</t>
    </rPh>
    <phoneticPr fontId="1"/>
  </si>
  <si>
    <t>(単位：円)</t>
    <rPh sb="1" eb="3">
      <t>タンイ</t>
    </rPh>
    <rPh sb="4" eb="5">
      <t>エン</t>
    </rPh>
    <phoneticPr fontId="1"/>
  </si>
  <si>
    <t>パート・アルバイトを含む全従業員数の見込みを上段に記載し、そのうち常時使用する従業員数の見込みを下段の（　）内に記載してください。</t>
    <phoneticPr fontId="1"/>
  </si>
  <si>
    <r>
      <t>【</t>
    </r>
    <r>
      <rPr>
        <b/>
        <sz val="12"/>
        <color indexed="10"/>
        <rFont val="ＭＳ ゴシック"/>
        <family val="3"/>
        <charset val="128"/>
      </rPr>
      <t>既存事業</t>
    </r>
    <r>
      <rPr>
        <b/>
        <sz val="12"/>
        <rFont val="ＭＳ ゴシック"/>
        <family val="3"/>
        <charset val="128"/>
      </rPr>
      <t>の売上計画等】</t>
    </r>
    <rPh sb="1" eb="3">
      <t>キソン</t>
    </rPh>
    <rPh sb="3" eb="5">
      <t>ジギョウ</t>
    </rPh>
    <rPh sb="6" eb="8">
      <t>ウリアゲ</t>
    </rPh>
    <rPh sb="8" eb="10">
      <t>ケイカク</t>
    </rPh>
    <rPh sb="10" eb="11">
      <t>ナド</t>
    </rPh>
    <phoneticPr fontId="7"/>
  </si>
  <si>
    <t>１年後</t>
    <rPh sb="1" eb="3">
      <t>ネンゴ</t>
    </rPh>
    <phoneticPr fontId="7"/>
  </si>
  <si>
    <t>２年後</t>
    <rPh sb="1" eb="3">
      <t>ネンゴ</t>
    </rPh>
    <phoneticPr fontId="7"/>
  </si>
  <si>
    <t>３年後</t>
    <rPh sb="1" eb="3">
      <t>ネンゴ</t>
    </rPh>
    <phoneticPr fontId="7"/>
  </si>
  <si>
    <t>４年後</t>
    <rPh sb="1" eb="3">
      <t>ネンゴ</t>
    </rPh>
    <phoneticPr fontId="7"/>
  </si>
  <si>
    <t>５年後</t>
    <rPh sb="1" eb="3">
      <t>ネンゴ</t>
    </rPh>
    <phoneticPr fontId="7"/>
  </si>
  <si>
    <t>売上高</t>
    <rPh sb="0" eb="2">
      <t>ウリアゲ</t>
    </rPh>
    <rPh sb="2" eb="3">
      <t>ダカ</t>
    </rPh>
    <phoneticPr fontId="7"/>
  </si>
  <si>
    <t>売上原価</t>
    <rPh sb="0" eb="2">
      <t>ウリアゲ</t>
    </rPh>
    <rPh sb="2" eb="4">
      <t>ゲンカ</t>
    </rPh>
    <phoneticPr fontId="7"/>
  </si>
  <si>
    <t>リース､レンタル費</t>
    <rPh sb="8" eb="9">
      <t>ヒ</t>
    </rPh>
    <phoneticPr fontId="7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</si>
  <si>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7"/>
  </si>
  <si>
    <t>役員報酬</t>
    <rPh sb="0" eb="2">
      <t>ヤクイン</t>
    </rPh>
    <rPh sb="2" eb="4">
      <t>ホウシュウ</t>
    </rPh>
    <phoneticPr fontId="7"/>
  </si>
  <si>
    <t>営業利益</t>
    <rPh sb="0" eb="2">
      <t>エイギョウ</t>
    </rPh>
    <rPh sb="2" eb="4">
      <t>リエキ</t>
    </rPh>
    <phoneticPr fontId="7"/>
  </si>
  <si>
    <t>経常利益</t>
    <rPh sb="0" eb="2">
      <t>ケイジョウ</t>
    </rPh>
    <rPh sb="2" eb="4">
      <t>リエキ</t>
    </rPh>
    <phoneticPr fontId="7"/>
  </si>
  <si>
    <t>給与・賃金(従業員)</t>
    <rPh sb="0" eb="2">
      <t>キュウヨ</t>
    </rPh>
    <rPh sb="3" eb="5">
      <t>チンギン</t>
    </rPh>
    <rPh sb="6" eb="9">
      <t>ジュウギョウイン</t>
    </rPh>
    <phoneticPr fontId="7"/>
  </si>
  <si>
    <t>法定福利費等(従業員)</t>
    <rPh sb="0" eb="5">
      <t>ホウテイフクリヒ</t>
    </rPh>
    <rPh sb="5" eb="6">
      <t>トウ</t>
    </rPh>
    <rPh sb="7" eb="10">
      <t>ジュウギョウイン</t>
    </rPh>
    <phoneticPr fontId="7"/>
  </si>
  <si>
    <t>給与・賃金(パート等)</t>
    <rPh sb="0" eb="2">
      <t>キュウヨ</t>
    </rPh>
    <rPh sb="3" eb="5">
      <t>チンギン</t>
    </rPh>
    <rPh sb="9" eb="10">
      <t>トウ</t>
    </rPh>
    <phoneticPr fontId="7"/>
  </si>
  <si>
    <t>法定福利費等(パート等)</t>
    <rPh sb="0" eb="5">
      <t>ホウテイフクリヒ</t>
    </rPh>
    <rPh sb="5" eb="6">
      <t>トウ</t>
    </rPh>
    <rPh sb="10" eb="11">
      <t>トウ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</si>
  <si>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</si>
  <si>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(単位：千円）</t>
  </si>
  <si>
    <t>「計画目標値の入力シート」</t>
    <rPh sb="1" eb="3">
      <t>ケイカク</t>
    </rPh>
    <rPh sb="3" eb="5">
      <t>モクヒョウ</t>
    </rPh>
    <rPh sb="5" eb="6">
      <t>チ</t>
    </rPh>
    <rPh sb="7" eb="9">
      <t>ニュウリョク</t>
    </rPh>
    <phoneticPr fontId="7"/>
  </si>
  <si>
    <t>売上原価</t>
    <rPh sb="0" eb="2">
      <t>ウリアゲ</t>
    </rPh>
    <rPh sb="2" eb="4">
      <t>ゲンカ</t>
    </rPh>
    <phoneticPr fontId="1"/>
  </si>
  <si>
    <t>【全体の売上計画等】</t>
    <rPh sb="1" eb="3">
      <t>ゼンタイ</t>
    </rPh>
    <rPh sb="4" eb="6">
      <t>ウリアゲ</t>
    </rPh>
    <rPh sb="6" eb="9">
      <t>ケイカクトウ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</si>
  <si>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</si>
  <si>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給与支給総額</t>
    <rPh sb="0" eb="6">
      <t>キュウヨシキュウソウガク</t>
    </rPh>
    <phoneticPr fontId="7"/>
  </si>
  <si>
    <t>主に新事業に従事する従業員数</t>
    <rPh sb="0" eb="1">
      <t>オモ</t>
    </rPh>
    <rPh sb="2" eb="5">
      <t>シンジギョウ</t>
    </rPh>
    <rPh sb="6" eb="8">
      <t>ジュウジ</t>
    </rPh>
    <rPh sb="10" eb="13">
      <t>ジュウギョウイン</t>
    </rPh>
    <rPh sb="13" eb="14">
      <t>スウ</t>
    </rPh>
    <phoneticPr fontId="7"/>
  </si>
  <si>
    <t>うち常時使用する従業員数</t>
    <rPh sb="2" eb="4">
      <t>ジョウジ</t>
    </rPh>
    <rPh sb="4" eb="6">
      <t>シヨウ</t>
    </rPh>
    <rPh sb="8" eb="11">
      <t>ジュウギョウイン</t>
    </rPh>
    <rPh sb="11" eb="12">
      <t>スウ</t>
    </rPh>
    <phoneticPr fontId="7"/>
  </si>
  <si>
    <t>主に既存事業に従事する従業員数</t>
    <rPh sb="0" eb="1">
      <t>オモ</t>
    </rPh>
    <rPh sb="2" eb="4">
      <t>キゾン</t>
    </rPh>
    <rPh sb="4" eb="6">
      <t>ジギョウ</t>
    </rPh>
    <rPh sb="7" eb="9">
      <t>ジュウジ</t>
    </rPh>
    <rPh sb="11" eb="14">
      <t>ジュウギョウイン</t>
    </rPh>
    <rPh sb="14" eb="15">
      <t>スウ</t>
    </rPh>
    <phoneticPr fontId="7"/>
  </si>
  <si>
    <t>従業員数合計</t>
    <rPh sb="0" eb="3">
      <t>ジュウギョウイン</t>
    </rPh>
    <rPh sb="3" eb="4">
      <t>スウ</t>
    </rPh>
    <rPh sb="4" eb="6">
      <t>ゴウケイ</t>
    </rPh>
    <phoneticPr fontId="7"/>
  </si>
  <si>
    <t>　</t>
    <phoneticPr fontId="7"/>
  </si>
  <si>
    <t>うち常時使用する従業員合計</t>
    <rPh sb="2" eb="4">
      <t>ジョウジ</t>
    </rPh>
    <rPh sb="4" eb="6">
      <t>シヨウ</t>
    </rPh>
    <rPh sb="8" eb="11">
      <t>ジュウギョウイン</t>
    </rPh>
    <rPh sb="11" eb="13">
      <t>ゴウケイ</t>
    </rPh>
    <phoneticPr fontId="7"/>
  </si>
  <si>
    <t>うち常時使用する従業員給与総額</t>
    <rPh sb="2" eb="4">
      <t>ジョウジ</t>
    </rPh>
    <rPh sb="4" eb="6">
      <t>シヨウ</t>
    </rPh>
    <rPh sb="8" eb="11">
      <t>ジュウギョウイン</t>
    </rPh>
    <rPh sb="11" eb="13">
      <t>キュウヨ</t>
    </rPh>
    <rPh sb="13" eb="15">
      <t>ソウガク</t>
    </rPh>
    <phoneticPr fontId="7"/>
  </si>
  <si>
    <t>従業員一人あたり給与支給総額</t>
    <rPh sb="0" eb="3">
      <t>ジュウギョウイン</t>
    </rPh>
    <rPh sb="3" eb="5">
      <t>ヒトリ</t>
    </rPh>
    <rPh sb="8" eb="10">
      <t>キュウヨ</t>
    </rPh>
    <rPh sb="10" eb="12">
      <t>シキュウ</t>
    </rPh>
    <rPh sb="12" eb="14">
      <t>ソウガク</t>
    </rPh>
    <phoneticPr fontId="7"/>
  </si>
  <si>
    <t>⑩給与支給総額</t>
    <rPh sb="1" eb="3">
      <t>キュウヨ</t>
    </rPh>
    <rPh sb="3" eb="5">
      <t>シキュウ</t>
    </rPh>
    <rPh sb="5" eb="7">
      <t>ソウガク</t>
    </rPh>
    <phoneticPr fontId="1"/>
  </si>
  <si>
    <t>(Ｒ６年３月期)</t>
    <rPh sb="3" eb="4">
      <t>ネン</t>
    </rPh>
    <rPh sb="5" eb="6">
      <t>ガツ</t>
    </rPh>
    <rPh sb="6" eb="7">
      <t>キ</t>
    </rPh>
    <phoneticPr fontId="7"/>
  </si>
  <si>
    <t>(Ｒ７年３月期)</t>
    <rPh sb="3" eb="4">
      <t>ネン</t>
    </rPh>
    <rPh sb="5" eb="6">
      <t>ガツ</t>
    </rPh>
    <rPh sb="6" eb="7">
      <t>キ</t>
    </rPh>
    <phoneticPr fontId="7"/>
  </si>
  <si>
    <t>(Ｒ８年３月期)</t>
    <rPh sb="3" eb="4">
      <t>ネン</t>
    </rPh>
    <rPh sb="5" eb="6">
      <t>ガツ</t>
    </rPh>
    <rPh sb="6" eb="7">
      <t>キ</t>
    </rPh>
    <phoneticPr fontId="7"/>
  </si>
  <si>
    <t>(Ｒ９年３月期)</t>
    <rPh sb="3" eb="4">
      <t>ネン</t>
    </rPh>
    <rPh sb="5" eb="6">
      <t>ガツ</t>
    </rPh>
    <rPh sb="6" eb="7">
      <t>キ</t>
    </rPh>
    <phoneticPr fontId="7"/>
  </si>
  <si>
    <t>(Ｒ４年３月期)</t>
    <rPh sb="3" eb="4">
      <t>ネン</t>
    </rPh>
    <rPh sb="5" eb="6">
      <t>ガツ</t>
    </rPh>
    <rPh sb="6" eb="7">
      <t>キ</t>
    </rPh>
    <phoneticPr fontId="7"/>
  </si>
  <si>
    <t>(Ｒ５年３月期)</t>
    <rPh sb="3" eb="4">
      <t>ネン</t>
    </rPh>
    <rPh sb="5" eb="6">
      <t>ガツ</t>
    </rPh>
    <rPh sb="6" eb="7">
      <t>キ</t>
    </rPh>
    <phoneticPr fontId="7"/>
  </si>
  <si>
    <t>一人あたり付加価値額</t>
    <rPh sb="0" eb="2">
      <t>ヒトリ</t>
    </rPh>
    <rPh sb="5" eb="7">
      <t>フカ</t>
    </rPh>
    <rPh sb="7" eb="9">
      <t>カチ</t>
    </rPh>
    <rPh sb="9" eb="10">
      <t>ガク</t>
    </rPh>
    <phoneticPr fontId="7"/>
  </si>
  <si>
    <t>基準年度</t>
    <rPh sb="0" eb="2">
      <t>キジュン</t>
    </rPh>
    <rPh sb="2" eb="4">
      <t>ネンド</t>
    </rPh>
    <phoneticPr fontId="1"/>
  </si>
  <si>
    <t>■売上計画表</t>
    <rPh sb="1" eb="3">
      <t>ウリアゲ</t>
    </rPh>
    <rPh sb="3" eb="5">
      <t>ケイカク</t>
    </rPh>
    <rPh sb="5" eb="6">
      <t>ヒョウ</t>
    </rPh>
    <phoneticPr fontId="1"/>
  </si>
  <si>
    <t>※人件費(労務費)とは、全従業員及び役員に支払う給与支給総額、福利厚生費、法定福利費、退職金、外注費を合算したものを
いいます。</t>
    <phoneticPr fontId="1"/>
  </si>
  <si>
    <r>
      <t>④</t>
    </r>
    <r>
      <rPr>
        <sz val="6"/>
        <color theme="1"/>
        <rFont val="ＭＳ ゴシック"/>
        <family val="3"/>
        <charset val="128"/>
      </rPr>
      <t>減価償却費
　リース・レンタル費</t>
    </r>
    <rPh sb="1" eb="6">
      <t>ゲンカショウキャクヒ</t>
    </rPh>
    <rPh sb="16" eb="17">
      <t>ヒ</t>
    </rPh>
    <phoneticPr fontId="1"/>
  </si>
  <si>
    <t>④減価償却費
　リース・レンタル費</t>
    <rPh sb="1" eb="3">
      <t>ゲンカ</t>
    </rPh>
    <rPh sb="3" eb="6">
      <t>ショウキャクヒ</t>
    </rPh>
    <rPh sb="16" eb="17">
      <t>ヒ</t>
    </rPh>
    <phoneticPr fontId="1"/>
  </si>
  <si>
    <t>　■人員計画</t>
    <rPh sb="2" eb="4">
      <t>ジンイン</t>
    </rPh>
    <rPh sb="4" eb="6">
      <t>ケイカク</t>
    </rPh>
    <phoneticPr fontId="1"/>
  </si>
  <si>
    <t>＜従業員数＞</t>
    <rPh sb="1" eb="4">
      <t>ジュウギョウイン</t>
    </rPh>
    <rPh sb="4" eb="5">
      <t>スウ</t>
    </rPh>
    <phoneticPr fontId="1"/>
  </si>
  <si>
    <t>主に既存事業に従事する
従業員数</t>
    <rPh sb="0" eb="1">
      <t>オモ</t>
    </rPh>
    <rPh sb="2" eb="4">
      <t>キソン</t>
    </rPh>
    <rPh sb="4" eb="6">
      <t>ジギョウ</t>
    </rPh>
    <rPh sb="7" eb="9">
      <t>ジュウジ</t>
    </rPh>
    <rPh sb="12" eb="15">
      <t>ジュウギョウイン</t>
    </rPh>
    <rPh sb="15" eb="16">
      <t>スウ</t>
    </rPh>
    <phoneticPr fontId="1"/>
  </si>
  <si>
    <t>主に新事業に従事する
従業員数</t>
    <rPh sb="0" eb="1">
      <t>オモ</t>
    </rPh>
    <rPh sb="2" eb="3">
      <t>シン</t>
    </rPh>
    <rPh sb="3" eb="5">
      <t>ジギョウ</t>
    </rPh>
    <rPh sb="6" eb="8">
      <t>ジュウジ</t>
    </rPh>
    <rPh sb="11" eb="14">
      <t>ジュウギョウイン</t>
    </rPh>
    <rPh sb="14" eb="15">
      <t>スウ</t>
    </rPh>
    <phoneticPr fontId="1"/>
  </si>
  <si>
    <t>⑧従業員数　合計</t>
    <rPh sb="1" eb="4">
      <t>ジュウギョウイン</t>
    </rPh>
    <rPh sb="4" eb="5">
      <t>スウ</t>
    </rPh>
    <rPh sb="6" eb="8">
      <t>ゴウケイ</t>
    </rPh>
    <phoneticPr fontId="1"/>
  </si>
  <si>
    <t>⑨常時使用従業員数　合計</t>
    <rPh sb="1" eb="5">
      <t>ジョウジシヨウ</t>
    </rPh>
    <rPh sb="5" eb="8">
      <t>ジュウギョウイン</t>
    </rPh>
    <rPh sb="8" eb="9">
      <t>スウ</t>
    </rPh>
    <rPh sb="10" eb="12">
      <t>ゴウケイ</t>
    </rPh>
    <phoneticPr fontId="1"/>
  </si>
  <si>
    <t>＜賃上げの取組＞</t>
    <rPh sb="1" eb="3">
      <t>チンア</t>
    </rPh>
    <rPh sb="5" eb="7">
      <t>トリクミ</t>
    </rPh>
    <phoneticPr fontId="1"/>
  </si>
  <si>
    <t>⑪⑩のうち⑨常時使用する
従業員の給与支給総額</t>
    <rPh sb="6" eb="8">
      <t>ジョウジ</t>
    </rPh>
    <rPh sb="8" eb="10">
      <t>シヨウ</t>
    </rPh>
    <rPh sb="13" eb="16">
      <t>ジュウギョウイン</t>
    </rPh>
    <rPh sb="17" eb="19">
      <t>キュウヨ</t>
    </rPh>
    <rPh sb="19" eb="21">
      <t>シキュウ</t>
    </rPh>
    <rPh sb="21" eb="23">
      <t>ソウガク</t>
    </rPh>
    <phoneticPr fontId="1"/>
  </si>
  <si>
    <t>⑫従業員一人あたりの
　給与支給総額(⑪÷⑨)</t>
    <rPh sb="1" eb="4">
      <t>ジュウギョウイン</t>
    </rPh>
    <rPh sb="4" eb="6">
      <t>ヒトリ</t>
    </rPh>
    <rPh sb="12" eb="14">
      <t>キュウヨ</t>
    </rPh>
    <rPh sb="14" eb="16">
      <t>シキュウ</t>
    </rPh>
    <rPh sb="16" eb="18">
      <t>ソウガク</t>
    </rPh>
    <phoneticPr fontId="1"/>
  </si>
  <si>
    <t>給与支給総額を記載してください。</t>
  </si>
  <si>
    <t>※給与支給総額とは、全従業員及び役員に支払う給与等（給与、賃金、賞与、役員報酬等を含み、福利厚生費、法定福利費、退職金は除く）をいいます。</t>
    <phoneticPr fontId="1"/>
  </si>
  <si>
    <t>基準年度</t>
    <rPh sb="0" eb="4">
      <t>キジュンネンド</t>
    </rPh>
    <phoneticPr fontId="7"/>
  </si>
  <si>
    <r>
      <t>【</t>
    </r>
    <r>
      <rPr>
        <b/>
        <sz val="12"/>
        <color indexed="10"/>
        <rFont val="ＭＳ ゴシック"/>
        <family val="3"/>
        <charset val="128"/>
      </rPr>
      <t>新事業</t>
    </r>
    <r>
      <rPr>
        <b/>
        <sz val="12"/>
        <rFont val="ＭＳ ゴシック"/>
        <family val="3"/>
        <charset val="128"/>
      </rPr>
      <t>の売上計画等】</t>
    </r>
    <rPh sb="1" eb="2">
      <t>シン</t>
    </rPh>
    <rPh sb="2" eb="4">
      <t>ジギョウ</t>
    </rPh>
    <rPh sb="5" eb="7">
      <t>ウリアゲ</t>
    </rPh>
    <rPh sb="7" eb="9">
      <t>ケイカク</t>
    </rPh>
    <rPh sb="9" eb="10">
      <t>ナド</t>
    </rPh>
    <phoneticPr fontId="7"/>
  </si>
  <si>
    <t>(Ｒ　年　月期)</t>
    <rPh sb="3" eb="4">
      <t>ネン</t>
    </rPh>
    <rPh sb="5" eb="6">
      <t>ガツ</t>
    </rPh>
    <rPh sb="6" eb="7">
      <t>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</si>
</sst>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人&quot;"/>
    <numFmt numFmtId="177" formatCode="\(#,##0&quot;人&quot;\)"/>
    <numFmt numFmtId="178" formatCode="#,##0;&quot;▲ &quot;#,##0"/>
    <numFmt numFmtId="179" formatCode="#,##0.0_ "/>
    <numFmt numFmtId="180" formatCode="#,###;\-#,###"/>
    <numFmt numFmtId="181" formatCode="#,##0_ "/>
    <numFmt numFmtId="182" formatCode="0_);[Red]\(0\)"/>
  </numFmts>
  <fonts count="2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1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bgColor theme="0" tint="-0.14999847407452621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38" fontId="3" fillId="3" borderId="2" xfId="1" applyFont="1" applyFill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9" fillId="0" borderId="0" xfId="2" applyFont="1">
      <alignment vertical="center"/>
    </xf>
    <xf numFmtId="0" fontId="10" fillId="4" borderId="1" xfId="2" applyFont="1" applyFill="1" applyBorder="1" applyAlignment="1">
      <alignment vertical="center"/>
    </xf>
    <xf numFmtId="0" fontId="9" fillId="6" borderId="8" xfId="2" applyFont="1" applyFill="1" applyBorder="1" applyAlignment="1">
      <alignment horizontal="center" vertical="center"/>
    </xf>
    <xf numFmtId="0" fontId="9" fillId="0" borderId="3" xfId="2" applyFont="1" applyFill="1" applyBorder="1" applyAlignment="1" applyProtection="1">
      <alignment horizontal="center" vertical="center" shrinkToFit="1"/>
      <protection locked="0"/>
    </xf>
    <xf numFmtId="0" fontId="11" fillId="0" borderId="0" xfId="2" applyFont="1">
      <alignment vertical="center"/>
    </xf>
    <xf numFmtId="0" fontId="9" fillId="5" borderId="24" xfId="2" applyFont="1" applyFill="1" applyBorder="1" applyAlignment="1">
      <alignment vertical="center" shrinkToFit="1"/>
    </xf>
    <xf numFmtId="0" fontId="9" fillId="5" borderId="26" xfId="2" applyFont="1" applyFill="1" applyBorder="1" applyAlignment="1">
      <alignment vertical="center" shrinkToFit="1"/>
    </xf>
    <xf numFmtId="0" fontId="9" fillId="5" borderId="29" xfId="2" applyFont="1" applyFill="1" applyBorder="1" applyAlignment="1">
      <alignment vertical="center" shrinkToFit="1"/>
    </xf>
    <xf numFmtId="0" fontId="13" fillId="0" borderId="0" xfId="2" applyFont="1">
      <alignment vertical="center"/>
    </xf>
    <xf numFmtId="0" fontId="9" fillId="0" borderId="15" xfId="2" applyFont="1" applyFill="1" applyBorder="1" applyAlignment="1">
      <alignment vertical="center"/>
    </xf>
    <xf numFmtId="0" fontId="9" fillId="0" borderId="15" xfId="2" applyFont="1" applyFill="1" applyBorder="1" applyAlignment="1">
      <alignment horizontal="center" vertical="center"/>
    </xf>
    <xf numFmtId="179" fontId="9" fillId="0" borderId="15" xfId="2" applyNumberFormat="1" applyFont="1" applyFill="1" applyBorder="1">
      <alignment vertical="center"/>
    </xf>
    <xf numFmtId="180" fontId="16" fillId="0" borderId="0" xfId="3" applyNumberFormat="1" applyFont="1" applyAlignment="1">
      <alignment horizontal="center" vertical="center"/>
    </xf>
    <xf numFmtId="0" fontId="6" fillId="0" borderId="0" xfId="2">
      <alignment vertical="center"/>
    </xf>
    <xf numFmtId="0" fontId="9" fillId="0" borderId="5" xfId="2" applyFont="1" applyFill="1" applyBorder="1" applyAlignment="1" applyProtection="1">
      <alignment horizontal="center" vertical="center" shrinkToFit="1"/>
      <protection locked="0"/>
    </xf>
    <xf numFmtId="0" fontId="9" fillId="5" borderId="8" xfId="2" applyFont="1" applyFill="1" applyBorder="1" applyAlignment="1">
      <alignment horizontal="center" vertical="center" shrinkToFit="1"/>
    </xf>
    <xf numFmtId="0" fontId="9" fillId="5" borderId="11" xfId="2" applyFont="1" applyFill="1" applyBorder="1" applyAlignment="1">
      <alignment vertical="center" shrinkToFit="1"/>
    </xf>
    <xf numFmtId="0" fontId="9" fillId="5" borderId="0" xfId="2" applyFont="1" applyFill="1" applyBorder="1" applyAlignment="1">
      <alignment vertical="center" shrinkToFit="1"/>
    </xf>
    <xf numFmtId="178" fontId="9" fillId="0" borderId="0" xfId="2" applyNumberFormat="1" applyFont="1" applyFill="1" applyBorder="1" applyAlignment="1">
      <alignment vertical="center" shrinkToFit="1"/>
    </xf>
    <xf numFmtId="0" fontId="9" fillId="5" borderId="5" xfId="2" applyFont="1" applyFill="1" applyBorder="1" applyAlignment="1">
      <alignment vertical="center" shrinkToFit="1"/>
    </xf>
    <xf numFmtId="0" fontId="9" fillId="5" borderId="1" xfId="2" applyFont="1" applyFill="1" applyBorder="1" applyAlignment="1">
      <alignment vertical="center" shrinkToFit="1"/>
    </xf>
    <xf numFmtId="0" fontId="9" fillId="5" borderId="15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 applyProtection="1">
      <alignment horizontal="center" vertical="center" shrinkToFit="1"/>
      <protection locked="0"/>
    </xf>
    <xf numFmtId="0" fontId="9" fillId="5" borderId="14" xfId="2" applyFont="1" applyFill="1" applyBorder="1" applyAlignment="1">
      <alignment horizontal="center" vertical="center" shrinkToFit="1"/>
    </xf>
    <xf numFmtId="176" fontId="9" fillId="0" borderId="14" xfId="2" applyNumberFormat="1" applyFont="1" applyFill="1" applyBorder="1" applyAlignment="1">
      <alignment vertical="center" shrinkToFit="1"/>
    </xf>
    <xf numFmtId="176" fontId="9" fillId="0" borderId="17" xfId="2" applyNumberFormat="1" applyFont="1" applyFill="1" applyBorder="1" applyAlignment="1">
      <alignment vertical="center" shrinkToFit="1"/>
    </xf>
    <xf numFmtId="176" fontId="2" fillId="0" borderId="14" xfId="0" applyNumberFormat="1" applyFont="1" applyBorder="1" applyAlignment="1">
      <alignment horizontal="right" vertical="center"/>
    </xf>
    <xf numFmtId="179" fontId="6" fillId="9" borderId="15" xfId="2" applyNumberFormat="1" applyFill="1" applyBorder="1" applyAlignment="1">
      <alignment vertical="center"/>
    </xf>
    <xf numFmtId="179" fontId="6" fillId="9" borderId="1" xfId="2" applyNumberFormat="1" applyFill="1" applyBorder="1" applyAlignment="1">
      <alignment vertical="center"/>
    </xf>
    <xf numFmtId="179" fontId="6" fillId="9" borderId="4" xfId="2" applyNumberFormat="1" applyFill="1" applyBorder="1">
      <alignment vertical="center"/>
    </xf>
    <xf numFmtId="179" fontId="6" fillId="9" borderId="30" xfId="2" applyNumberFormat="1" applyFill="1" applyBorder="1">
      <alignment vertical="center"/>
    </xf>
    <xf numFmtId="179" fontId="6" fillId="9" borderId="31" xfId="2" applyNumberFormat="1" applyFill="1" applyBorder="1">
      <alignment vertical="center"/>
    </xf>
    <xf numFmtId="179" fontId="6" fillId="9" borderId="34" xfId="2" applyNumberFormat="1" applyFill="1" applyBorder="1">
      <alignment vertical="center"/>
    </xf>
    <xf numFmtId="179" fontId="6" fillId="9" borderId="35" xfId="2" applyNumberFormat="1" applyFill="1" applyBorder="1">
      <alignment vertical="center"/>
    </xf>
    <xf numFmtId="0" fontId="9" fillId="0" borderId="0" xfId="2" applyFont="1" applyFill="1" applyBorder="1" applyAlignment="1">
      <alignment vertical="center" shrinkToFit="1"/>
    </xf>
    <xf numFmtId="0" fontId="13" fillId="0" borderId="0" xfId="2" applyFont="1" applyFill="1">
      <alignment vertical="center"/>
    </xf>
    <xf numFmtId="0" fontId="9" fillId="0" borderId="0" xfId="2" applyFont="1" applyFill="1">
      <alignment vertical="center"/>
    </xf>
    <xf numFmtId="177" fontId="9" fillId="0" borderId="13" xfId="2" applyNumberFormat="1" applyFont="1" applyFill="1" applyBorder="1" applyAlignment="1">
      <alignment vertical="center" shrinkToFit="1"/>
    </xf>
    <xf numFmtId="177" fontId="9" fillId="0" borderId="36" xfId="2" applyNumberFormat="1" applyFont="1" applyFill="1" applyBorder="1" applyAlignment="1">
      <alignment vertical="center" shrinkToFit="1"/>
    </xf>
    <xf numFmtId="177" fontId="9" fillId="0" borderId="3" xfId="2" applyNumberFormat="1" applyFont="1" applyFill="1" applyBorder="1" applyAlignment="1">
      <alignment vertical="center" shrinkToFit="1"/>
    </xf>
    <xf numFmtId="177" fontId="9" fillId="0" borderId="16" xfId="2" applyNumberFormat="1" applyFont="1" applyFill="1" applyBorder="1" applyAlignment="1">
      <alignment vertical="center" shrinkToFit="1"/>
    </xf>
    <xf numFmtId="176" fontId="9" fillId="8" borderId="14" xfId="2" applyNumberFormat="1" applyFont="1" applyFill="1" applyBorder="1" applyAlignment="1">
      <alignment vertical="center" shrinkToFit="1"/>
    </xf>
    <xf numFmtId="176" fontId="9" fillId="8" borderId="17" xfId="2" applyNumberFormat="1" applyFont="1" applyFill="1" applyBorder="1" applyAlignment="1">
      <alignment vertical="center" shrinkToFit="1"/>
    </xf>
    <xf numFmtId="177" fontId="9" fillId="8" borderId="3" xfId="2" applyNumberFormat="1" applyFont="1" applyFill="1" applyBorder="1" applyAlignment="1">
      <alignment vertical="center" shrinkToFit="1"/>
    </xf>
    <xf numFmtId="177" fontId="9" fillId="8" borderId="16" xfId="2" applyNumberFormat="1" applyFont="1" applyFill="1" applyBorder="1" applyAlignment="1">
      <alignment vertical="center" shrinkToFit="1"/>
    </xf>
    <xf numFmtId="0" fontId="19" fillId="0" borderId="0" xfId="4">
      <alignment vertical="center"/>
    </xf>
    <xf numFmtId="181" fontId="19" fillId="0" borderId="0" xfId="4" applyNumberFormat="1">
      <alignment vertical="center"/>
    </xf>
    <xf numFmtId="38" fontId="9" fillId="0" borderId="14" xfId="1" applyFont="1" applyFill="1" applyBorder="1" applyAlignment="1" applyProtection="1">
      <alignment vertical="center" shrinkToFit="1"/>
      <protection locked="0"/>
    </xf>
    <xf numFmtId="38" fontId="9" fillId="0" borderId="27" xfId="1" applyFont="1" applyFill="1" applyBorder="1" applyAlignment="1" applyProtection="1">
      <alignment vertical="center" shrinkToFit="1"/>
      <protection locked="0"/>
    </xf>
    <xf numFmtId="38" fontId="9" fillId="0" borderId="25" xfId="1" applyFont="1" applyFill="1" applyBorder="1" applyAlignment="1" applyProtection="1">
      <alignment vertical="center" shrinkToFit="1"/>
      <protection locked="0"/>
    </xf>
    <xf numFmtId="38" fontId="9" fillId="0" borderId="28" xfId="1" applyFont="1" applyFill="1" applyBorder="1" applyAlignment="1" applyProtection="1">
      <alignment vertical="center" shrinkToFit="1"/>
      <protection locked="0"/>
    </xf>
    <xf numFmtId="38" fontId="9" fillId="0" borderId="2" xfId="1" applyFont="1" applyFill="1" applyBorder="1" applyAlignment="1">
      <alignment vertical="center" shrinkToFit="1"/>
    </xf>
    <xf numFmtId="38" fontId="9" fillId="0" borderId="3" xfId="1" applyFont="1" applyFill="1" applyBorder="1" applyAlignment="1">
      <alignment vertical="center" shrinkToFit="1"/>
    </xf>
    <xf numFmtId="38" fontId="9" fillId="0" borderId="2" xfId="1" applyFont="1" applyFill="1" applyBorder="1" applyAlignment="1" applyProtection="1">
      <alignment vertical="center" shrinkToFit="1"/>
      <protection locked="0"/>
    </xf>
    <xf numFmtId="38" fontId="9" fillId="8" borderId="2" xfId="1" applyFont="1" applyFill="1" applyBorder="1" applyAlignment="1" applyProtection="1">
      <alignment vertical="center" shrinkToFit="1"/>
      <protection locked="0"/>
    </xf>
    <xf numFmtId="38" fontId="9" fillId="8" borderId="25" xfId="1" applyFont="1" applyFill="1" applyBorder="1" applyAlignment="1" applyProtection="1">
      <alignment vertical="center" shrinkToFit="1"/>
      <protection locked="0"/>
    </xf>
    <xf numFmtId="38" fontId="9" fillId="8" borderId="27" xfId="1" applyFont="1" applyFill="1" applyBorder="1" applyAlignment="1" applyProtection="1">
      <alignment vertical="center" shrinkToFit="1"/>
      <protection locked="0"/>
    </xf>
    <xf numFmtId="38" fontId="9" fillId="8" borderId="28" xfId="1" applyFont="1" applyFill="1" applyBorder="1" applyAlignment="1" applyProtection="1">
      <alignment vertical="center" shrinkToFit="1"/>
      <protection locked="0"/>
    </xf>
    <xf numFmtId="38" fontId="9" fillId="8" borderId="2" xfId="1" applyFont="1" applyFill="1" applyBorder="1" applyAlignment="1">
      <alignment vertical="center" shrinkToFit="1"/>
    </xf>
    <xf numFmtId="38" fontId="9" fillId="0" borderId="0" xfId="1" applyFont="1">
      <alignment vertical="center"/>
    </xf>
    <xf numFmtId="182" fontId="2" fillId="8" borderId="2" xfId="1" applyNumberFormat="1" applyFont="1" applyFill="1" applyBorder="1" applyAlignment="1">
      <alignment vertical="center" shrinkToFit="1"/>
    </xf>
    <xf numFmtId="0" fontId="2" fillId="5" borderId="2" xfId="0" applyFont="1" applyFill="1" applyBorder="1" applyAlignment="1">
      <alignment vertical="center" shrinkToFit="1"/>
    </xf>
    <xf numFmtId="0" fontId="2" fillId="5" borderId="2" xfId="0" applyFont="1" applyFill="1" applyBorder="1" applyAlignment="1">
      <alignment horizontal="center" vertical="center" shrinkToFit="1"/>
    </xf>
    <xf numFmtId="0" fontId="9" fillId="5" borderId="2" xfId="2" applyFont="1" applyFill="1" applyBorder="1" applyAlignment="1">
      <alignment horizontal="center" vertical="center" shrinkToFit="1"/>
    </xf>
    <xf numFmtId="0" fontId="9" fillId="8" borderId="2" xfId="2" applyFont="1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176" fontId="3" fillId="0" borderId="13" xfId="0" applyNumberFormat="1" applyFont="1" applyBorder="1" applyAlignment="1">
      <alignment horizontal="right" vertical="center"/>
    </xf>
    <xf numFmtId="0" fontId="3" fillId="2" borderId="36" xfId="0" applyFont="1" applyFill="1" applyBorder="1" applyAlignment="1">
      <alignment horizontal="center" vertical="center"/>
    </xf>
    <xf numFmtId="177" fontId="3" fillId="0" borderId="38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9" fillId="5" borderId="5" xfId="2" applyFont="1" applyFill="1" applyBorder="1" applyAlignment="1">
      <alignment vertical="center" shrinkToFit="1"/>
    </xf>
    <xf numFmtId="0" fontId="9" fillId="5" borderId="1" xfId="2" applyFont="1" applyFill="1" applyBorder="1" applyAlignment="1">
      <alignment vertical="center" shrinkToFit="1"/>
    </xf>
    <xf numFmtId="0" fontId="9" fillId="5" borderId="8" xfId="2" applyFont="1" applyFill="1" applyBorder="1" applyAlignment="1">
      <alignment horizontal="center" vertical="center" shrinkToFit="1"/>
    </xf>
    <xf numFmtId="0" fontId="9" fillId="5" borderId="15" xfId="2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38" fontId="9" fillId="0" borderId="3" xfId="1" applyFont="1" applyFill="1" applyBorder="1" applyAlignment="1" applyProtection="1">
      <alignment vertical="center" shrinkToFit="1"/>
      <protection locked="0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9" fillId="0" borderId="14" xfId="2" applyNumberFormat="1" applyFont="1" applyFill="1" applyBorder="1" applyAlignment="1" applyProtection="1">
      <alignment vertical="center" shrinkToFit="1"/>
      <protection locked="0"/>
    </xf>
    <xf numFmtId="176" fontId="9" fillId="0" borderId="17" xfId="2" applyNumberFormat="1" applyFont="1" applyFill="1" applyBorder="1" applyAlignment="1" applyProtection="1">
      <alignment vertical="center" shrinkToFit="1"/>
      <protection locked="0"/>
    </xf>
    <xf numFmtId="177" fontId="9" fillId="0" borderId="13" xfId="2" applyNumberFormat="1" applyFont="1" applyFill="1" applyBorder="1" applyAlignment="1" applyProtection="1">
      <alignment vertical="center" shrinkToFit="1"/>
      <protection locked="0"/>
    </xf>
    <xf numFmtId="177" fontId="9" fillId="0" borderId="36" xfId="2" applyNumberFormat="1" applyFont="1" applyFill="1" applyBorder="1" applyAlignment="1" applyProtection="1">
      <alignment vertical="center" shrinkToFit="1"/>
      <protection locked="0"/>
    </xf>
    <xf numFmtId="177" fontId="9" fillId="0" borderId="3" xfId="2" applyNumberFormat="1" applyFont="1" applyFill="1" applyBorder="1" applyAlignment="1" applyProtection="1">
      <alignment vertical="center" shrinkToFit="1"/>
      <protection locked="0"/>
    </xf>
    <xf numFmtId="177" fontId="9" fillId="0" borderId="16" xfId="2" applyNumberFormat="1" applyFont="1" applyFill="1" applyBorder="1" applyAlignment="1" applyProtection="1">
      <alignment vertical="center" shrinkToFit="1"/>
      <protection locked="0"/>
    </xf>
    <xf numFmtId="3" fontId="2" fillId="0" borderId="10" xfId="0" applyNumberFormat="1" applyFont="1" applyBorder="1" applyProtection="1">
      <alignment vertical="center"/>
      <protection locked="0"/>
    </xf>
    <xf numFmtId="3" fontId="2" fillId="0" borderId="12" xfId="0" applyNumberFormat="1" applyFont="1" applyBorder="1" applyProtection="1">
      <alignment vertical="center"/>
      <protection locked="0"/>
    </xf>
    <xf numFmtId="3" fontId="2" fillId="0" borderId="3" xfId="0" applyNumberFormat="1" applyFont="1" applyBorder="1" applyProtection="1">
      <alignment vertical="center"/>
      <protection locked="0"/>
    </xf>
    <xf numFmtId="0" fontId="9" fillId="8" borderId="2" xfId="2" applyFont="1" applyFill="1" applyBorder="1" applyAlignment="1" applyProtection="1">
      <alignment horizontal="center" vertical="center" shrinkToFit="1"/>
    </xf>
    <xf numFmtId="38" fontId="9" fillId="8" borderId="2" xfId="1" applyFont="1" applyFill="1" applyBorder="1" applyAlignment="1" applyProtection="1">
      <alignment vertical="center" shrinkToFit="1"/>
    </xf>
    <xf numFmtId="38" fontId="9" fillId="8" borderId="25" xfId="1" applyFont="1" applyFill="1" applyBorder="1" applyAlignment="1" applyProtection="1">
      <alignment vertical="center" shrinkToFit="1"/>
    </xf>
    <xf numFmtId="38" fontId="9" fillId="8" borderId="27" xfId="1" applyFont="1" applyFill="1" applyBorder="1" applyAlignment="1" applyProtection="1">
      <alignment vertical="center" shrinkToFit="1"/>
    </xf>
    <xf numFmtId="38" fontId="9" fillId="8" borderId="28" xfId="1" applyFont="1" applyFill="1" applyBorder="1" applyAlignment="1" applyProtection="1">
      <alignment vertical="center" shrinkToFit="1"/>
    </xf>
    <xf numFmtId="0" fontId="9" fillId="5" borderId="8" xfId="2" applyFont="1" applyFill="1" applyBorder="1" applyAlignment="1">
      <alignment horizontal="left" vertical="center" shrinkToFit="1"/>
    </xf>
    <xf numFmtId="0" fontId="9" fillId="5" borderId="15" xfId="2" applyFont="1" applyFill="1" applyBorder="1" applyAlignment="1">
      <alignment horizontal="left" vertical="center" shrinkToFit="1"/>
    </xf>
    <xf numFmtId="0" fontId="6" fillId="5" borderId="20" xfId="2" applyFill="1" applyBorder="1" applyAlignment="1">
      <alignment horizontal="center" vertical="center"/>
    </xf>
    <xf numFmtId="0" fontId="6" fillId="5" borderId="21" xfId="2" applyFill="1" applyBorder="1" applyAlignment="1">
      <alignment horizontal="center" vertical="center"/>
    </xf>
    <xf numFmtId="0" fontId="6" fillId="5" borderId="22" xfId="2" applyFill="1" applyBorder="1" applyAlignment="1">
      <alignment horizontal="center" vertical="center"/>
    </xf>
    <xf numFmtId="0" fontId="6" fillId="5" borderId="23" xfId="2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 shrinkToFit="1"/>
    </xf>
    <xf numFmtId="0" fontId="9" fillId="5" borderId="15" xfId="2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vertical="center" shrinkToFit="1"/>
    </xf>
    <xf numFmtId="0" fontId="18" fillId="7" borderId="1" xfId="2" applyFont="1" applyFill="1" applyBorder="1" applyAlignment="1">
      <alignment horizontal="left" vertical="center"/>
    </xf>
    <xf numFmtId="0" fontId="6" fillId="5" borderId="37" xfId="2" applyFill="1" applyBorder="1" applyAlignment="1">
      <alignment horizontal="center" vertical="center"/>
    </xf>
    <xf numFmtId="0" fontId="9" fillId="5" borderId="6" xfId="2" applyFont="1" applyFill="1" applyBorder="1" applyAlignment="1">
      <alignment vertical="center" shrinkToFit="1"/>
    </xf>
    <xf numFmtId="0" fontId="9" fillId="5" borderId="19" xfId="2" applyFont="1" applyFill="1" applyBorder="1" applyAlignment="1">
      <alignment vertical="center" shrinkToFit="1"/>
    </xf>
    <xf numFmtId="0" fontId="9" fillId="5" borderId="14" xfId="2" applyFont="1" applyFill="1" applyBorder="1" applyAlignment="1">
      <alignment horizontal="center" vertical="center" textRotation="255"/>
    </xf>
    <xf numFmtId="0" fontId="9" fillId="5" borderId="13" xfId="2" applyFont="1" applyFill="1" applyBorder="1" applyAlignment="1">
      <alignment horizontal="center" vertical="center" textRotation="255"/>
    </xf>
    <xf numFmtId="0" fontId="13" fillId="5" borderId="8" xfId="2" applyFont="1" applyFill="1" applyBorder="1" applyAlignment="1">
      <alignment horizontal="center" vertical="center" textRotation="255"/>
    </xf>
    <xf numFmtId="0" fontId="13" fillId="5" borderId="11" xfId="2" applyFont="1" applyFill="1" applyBorder="1" applyAlignment="1">
      <alignment horizontal="center" vertical="center" textRotation="255"/>
    </xf>
    <xf numFmtId="0" fontId="9" fillId="5" borderId="2" xfId="2" applyFont="1" applyFill="1" applyBorder="1" applyAlignment="1">
      <alignment vertical="center" shrinkToFit="1"/>
    </xf>
    <xf numFmtId="0" fontId="10" fillId="4" borderId="0" xfId="2" applyFont="1" applyFill="1" applyAlignment="1">
      <alignment horizontal="left" vertical="center"/>
    </xf>
    <xf numFmtId="0" fontId="9" fillId="6" borderId="20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22" xfId="2" applyFont="1" applyFill="1" applyBorder="1" applyAlignment="1">
      <alignment horizontal="center" vertical="center"/>
    </xf>
    <xf numFmtId="0" fontId="9" fillId="6" borderId="23" xfId="2" applyFont="1" applyFill="1" applyBorder="1" applyAlignment="1">
      <alignment horizontal="center" vertical="center"/>
    </xf>
    <xf numFmtId="0" fontId="6" fillId="5" borderId="32" xfId="2" applyFill="1" applyBorder="1" applyAlignment="1">
      <alignment horizontal="center" vertical="center"/>
    </xf>
    <xf numFmtId="0" fontId="6" fillId="5" borderId="33" xfId="2" applyFill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 textRotation="255"/>
    </xf>
    <xf numFmtId="0" fontId="14" fillId="5" borderId="11" xfId="2" applyFont="1" applyFill="1" applyBorder="1" applyAlignment="1">
      <alignment horizontal="center" vertical="center" textRotation="255"/>
    </xf>
    <xf numFmtId="0" fontId="9" fillId="5" borderId="4" xfId="2" applyFont="1" applyFill="1" applyBorder="1" applyAlignment="1">
      <alignment vertical="center" shrinkToFit="1"/>
    </xf>
    <xf numFmtId="0" fontId="9" fillId="5" borderId="5" xfId="2" applyFont="1" applyFill="1" applyBorder="1" applyAlignment="1">
      <alignment vertical="center" shrinkToFit="1"/>
    </xf>
    <xf numFmtId="0" fontId="9" fillId="5" borderId="1" xfId="2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3" fontId="3" fillId="0" borderId="1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5">
    <cellStyle name="桁区切り" xfId="1" builtinId="6"/>
    <cellStyle name="標準" xfId="0" builtinId="0"/>
    <cellStyle name="標準 2" xfId="2"/>
    <cellStyle name="標準_Sheet" xfId="4"/>
    <cellStyle name="標準_申請書様式３（エクセル）" xfId="3"/>
  </cellStyles>
  <dxfs count="0"/>
  <tableStyles count="0" defaultTableStyle="TableStyleMedium2" defaultPivotStyle="PivotStyleLight16"/>
  <colors>
    <mruColors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89822</xdr:colOff>
      <xdr:row>6</xdr:row>
      <xdr:rowOff>9757</xdr:rowOff>
    </xdr:from>
    <xdr:to>
      <xdr:col>14</xdr:col>
      <xdr:colOff>514350</xdr:colOff>
      <xdr:row>7</xdr:row>
      <xdr:rowOff>19051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8062247" y="1333732"/>
          <a:ext cx="3472528" cy="199794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38100</xdr:colOff>
      <xdr:row>0</xdr:row>
      <xdr:rowOff>87631</xdr:rowOff>
    </xdr:from>
    <xdr:to>
      <xdr:col>13</xdr:col>
      <xdr:colOff>17929</xdr:colOff>
      <xdr:row>1</xdr:row>
      <xdr:rowOff>133350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8034618" y="87631"/>
          <a:ext cx="2418229" cy="323625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85725</xdr:colOff>
      <xdr:row>4</xdr:row>
      <xdr:rowOff>156883</xdr:rowOff>
    </xdr:from>
    <xdr:to>
      <xdr:col>19</xdr:col>
      <xdr:colOff>168088</xdr:colOff>
      <xdr:row>5</xdr:row>
      <xdr:rowOff>161927</xdr:rowOff>
    </xdr:to>
    <xdr:sp macro="" textlink="">
      <xdr:nvSpPr>
        <xdr:cNvPr id="12" name="AutoShape 8"/>
        <xdr:cNvSpPr>
          <a:spLocks noChangeArrowheads="1"/>
        </xdr:cNvSpPr>
      </xdr:nvSpPr>
      <xdr:spPr bwMode="auto">
        <a:xfrm>
          <a:off x="8030696" y="1098177"/>
          <a:ext cx="6133539" cy="20675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60325</xdr:colOff>
      <xdr:row>1</xdr:row>
      <xdr:rowOff>190500</xdr:rowOff>
    </xdr:from>
    <xdr:to>
      <xdr:col>12</xdr:col>
      <xdr:colOff>494722</xdr:colOff>
      <xdr:row>4</xdr:row>
      <xdr:rowOff>11579</xdr:rowOff>
    </xdr:to>
    <xdr:sp macro="" textlink="">
      <xdr:nvSpPr>
        <xdr:cNvPr id="14" name="AutoShape 10"/>
        <xdr:cNvSpPr>
          <a:spLocks noChangeArrowheads="1"/>
        </xdr:cNvSpPr>
      </xdr:nvSpPr>
      <xdr:spPr bwMode="auto">
        <a:xfrm>
          <a:off x="12280900" y="695325"/>
          <a:ext cx="2263197" cy="478304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108871</xdr:colOff>
      <xdr:row>13</xdr:row>
      <xdr:rowOff>76431</xdr:rowOff>
    </xdr:from>
    <xdr:to>
      <xdr:col>15</xdr:col>
      <xdr:colOff>190499</xdr:colOff>
      <xdr:row>14</xdr:row>
      <xdr:rowOff>100853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8053842" y="2743431"/>
          <a:ext cx="3712333" cy="214922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104775</xdr:colOff>
      <xdr:row>12</xdr:row>
      <xdr:rowOff>38100</xdr:rowOff>
    </xdr:from>
    <xdr:to>
      <xdr:col>18</xdr:col>
      <xdr:colOff>533400</xdr:colOff>
      <xdr:row>13</xdr:row>
      <xdr:rowOff>38100</xdr:rowOff>
    </xdr:to>
    <xdr:sp macro="" textlink="">
      <xdr:nvSpPr>
        <xdr:cNvPr id="20" name="AutoShape 8"/>
        <xdr:cNvSpPr>
          <a:spLocks noChangeArrowheads="1"/>
        </xdr:cNvSpPr>
      </xdr:nvSpPr>
      <xdr:spPr bwMode="auto">
        <a:xfrm>
          <a:off x="8077200" y="2505075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89822</xdr:colOff>
      <xdr:row>6</xdr:row>
      <xdr:rowOff>9757</xdr:rowOff>
    </xdr:from>
    <xdr:to>
      <xdr:col>14</xdr:col>
      <xdr:colOff>514350</xdr:colOff>
      <xdr:row>7</xdr:row>
      <xdr:rowOff>19051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8060342" y="1320397"/>
          <a:ext cx="3472528" cy="199794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38100</xdr:colOff>
      <xdr:row>0</xdr:row>
      <xdr:rowOff>87631</xdr:rowOff>
    </xdr:from>
    <xdr:to>
      <xdr:col>12</xdr:col>
      <xdr:colOff>532857</xdr:colOff>
      <xdr:row>1</xdr:row>
      <xdr:rowOff>133350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8008620" y="87631"/>
          <a:ext cx="2323557" cy="32003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空欄のセルのみ入力してください。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85725</xdr:colOff>
      <xdr:row>4</xdr:row>
      <xdr:rowOff>156883</xdr:rowOff>
    </xdr:from>
    <xdr:to>
      <xdr:col>19</xdr:col>
      <xdr:colOff>168088</xdr:colOff>
      <xdr:row>5</xdr:row>
      <xdr:rowOff>161927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8056245" y="1078903"/>
          <a:ext cx="6178363" cy="203164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60325</xdr:colOff>
      <xdr:row>1</xdr:row>
      <xdr:rowOff>190500</xdr:rowOff>
    </xdr:from>
    <xdr:to>
      <xdr:col>12</xdr:col>
      <xdr:colOff>494722</xdr:colOff>
      <xdr:row>4</xdr:row>
      <xdr:rowOff>11579</xdr:rowOff>
    </xdr:to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8030845" y="464820"/>
          <a:ext cx="2263197" cy="468779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 pitchFamily="49" charset="-128"/>
              <a:ea typeface="ＭＳ ゴシック" pitchFamily="49" charset="-128"/>
            </a:rPr>
            <a:t>数値は、千円未満を四捨五入するなどして千円単位で記入してください。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108871</xdr:colOff>
      <xdr:row>13</xdr:row>
      <xdr:rowOff>76431</xdr:rowOff>
    </xdr:from>
    <xdr:to>
      <xdr:col>15</xdr:col>
      <xdr:colOff>190499</xdr:colOff>
      <xdr:row>14</xdr:row>
      <xdr:rowOff>100853</xdr:rowOff>
    </xdr:to>
    <xdr:sp macro="" textlink="">
      <xdr:nvSpPr>
        <xdr:cNvPr id="6" name="AutoShape 8"/>
        <xdr:cNvSpPr>
          <a:spLocks noChangeArrowheads="1"/>
        </xdr:cNvSpPr>
      </xdr:nvSpPr>
      <xdr:spPr bwMode="auto">
        <a:xfrm>
          <a:off x="8079391" y="2720571"/>
          <a:ext cx="3739228" cy="214922"/>
        </a:xfrm>
        <a:prstGeom prst="wedgeRectCallout">
          <a:avLst>
            <a:gd name="adj1" fmla="val -52213"/>
            <a:gd name="adj2" fmla="val -355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福利厚生費、法定福利費、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退職金及び退職給与引当繰入等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9</xdr:col>
      <xdr:colOff>104775</xdr:colOff>
      <xdr:row>12</xdr:row>
      <xdr:rowOff>38100</xdr:rowOff>
    </xdr:from>
    <xdr:to>
      <xdr:col>18</xdr:col>
      <xdr:colOff>533400</xdr:colOff>
      <xdr:row>13</xdr:row>
      <xdr:rowOff>38100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8075295" y="2491740"/>
          <a:ext cx="5915025" cy="190500"/>
        </a:xfrm>
        <a:prstGeom prst="wedgeRectCallout">
          <a:avLst>
            <a:gd name="adj1" fmla="val -51238"/>
            <a:gd name="adj2" fmla="val -10592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賞与及び賞与引当金繰入を含み、福利厚生費、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法定福利費、退職金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及び退職給与引当繰入</a:t>
          </a:r>
          <a:r>
            <a:rPr lang="ja-JP" altLang="ja-JP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等を</a:t>
          </a:r>
          <a:r>
            <a:rPr lang="ja-JP" altLang="en-US" sz="1000" b="0" i="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  <a:cs typeface="+mn-cs"/>
            </a:rPr>
            <a:t>含めない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B1:R90"/>
  <sheetViews>
    <sheetView showGridLines="0" tabSelected="1" view="pageBreakPreview" zoomScale="85" zoomScaleNormal="100" zoomScaleSheetLayoutView="85" workbookViewId="0">
      <selection activeCell="F7" sqref="F7 F28"/>
    </sheetView>
  </sheetViews>
  <sheetFormatPr defaultColWidth="8" defaultRowHeight="12"/>
  <cols>
    <col min="1" max="1" width="1.5" style="25" customWidth="1"/>
    <col min="2" max="2" width="2.59765625" style="25" customWidth="1"/>
    <col min="3" max="3" width="22.5" style="25" customWidth="1"/>
    <col min="4" max="9" width="13" style="25" customWidth="1"/>
    <col min="10" max="16384" width="8" style="25"/>
  </cols>
  <sheetData>
    <row r="1" spans="2:11" ht="21.75" customHeight="1">
      <c r="B1" s="137" t="s">
        <v>48</v>
      </c>
      <c r="C1" s="137"/>
      <c r="D1" s="137"/>
      <c r="E1" s="24"/>
      <c r="F1" s="24"/>
      <c r="G1" s="24"/>
      <c r="H1" s="24"/>
      <c r="I1" s="24"/>
    </row>
    <row r="2" spans="2:11" ht="20.25" customHeight="1">
      <c r="B2" s="26" t="s">
        <v>29</v>
      </c>
      <c r="C2" s="26"/>
      <c r="I2" s="25" t="s">
        <v>47</v>
      </c>
    </row>
    <row r="3" spans="2:11" ht="15.9" customHeight="1">
      <c r="B3" s="138"/>
      <c r="C3" s="139"/>
      <c r="D3" s="27" t="s">
        <v>85</v>
      </c>
      <c r="E3" s="27" t="s">
        <v>30</v>
      </c>
      <c r="F3" s="27" t="s">
        <v>31</v>
      </c>
      <c r="G3" s="27" t="s">
        <v>32</v>
      </c>
      <c r="H3" s="27" t="s">
        <v>33</v>
      </c>
      <c r="I3" s="27" t="s">
        <v>34</v>
      </c>
    </row>
    <row r="4" spans="2:11" ht="15.9" customHeight="1">
      <c r="B4" s="140"/>
      <c r="C4" s="141"/>
      <c r="D4" s="39" t="s">
        <v>87</v>
      </c>
      <c r="E4" s="39" t="s">
        <v>87</v>
      </c>
      <c r="F4" s="39" t="s">
        <v>87</v>
      </c>
      <c r="G4" s="39" t="s">
        <v>87</v>
      </c>
      <c r="H4" s="39" t="s">
        <v>87</v>
      </c>
      <c r="I4" s="39" t="s">
        <v>87</v>
      </c>
      <c r="K4" s="29"/>
    </row>
    <row r="5" spans="2:11" ht="15.9" customHeight="1">
      <c r="B5" s="136" t="s">
        <v>35</v>
      </c>
      <c r="C5" s="136"/>
      <c r="D5" s="72"/>
      <c r="E5" s="72"/>
      <c r="F5" s="72"/>
      <c r="G5" s="72"/>
      <c r="H5" s="72"/>
      <c r="I5" s="72"/>
    </row>
    <row r="6" spans="2:11" ht="15" customHeight="1">
      <c r="B6" s="133" t="s">
        <v>49</v>
      </c>
      <c r="C6" s="32" t="s">
        <v>42</v>
      </c>
      <c r="D6" s="73"/>
      <c r="E6" s="73"/>
      <c r="F6" s="73"/>
      <c r="G6" s="73"/>
      <c r="H6" s="73"/>
      <c r="I6" s="73"/>
    </row>
    <row r="7" spans="2:11" ht="15" customHeight="1">
      <c r="B7" s="133"/>
      <c r="C7" s="32" t="s">
        <v>43</v>
      </c>
      <c r="D7" s="73"/>
      <c r="E7" s="73"/>
      <c r="F7" s="73"/>
      <c r="G7" s="73"/>
      <c r="H7" s="73"/>
      <c r="I7" s="73"/>
    </row>
    <row r="8" spans="2:11" ht="15" customHeight="1">
      <c r="B8" s="133"/>
      <c r="C8" s="31" t="s">
        <v>44</v>
      </c>
      <c r="D8" s="73"/>
      <c r="E8" s="73"/>
      <c r="F8" s="73"/>
      <c r="G8" s="73"/>
      <c r="H8" s="73"/>
      <c r="I8" s="73"/>
    </row>
    <row r="9" spans="2:11" ht="15" customHeight="1">
      <c r="B9" s="133"/>
      <c r="C9" s="32" t="s">
        <v>45</v>
      </c>
      <c r="D9" s="73"/>
      <c r="E9" s="73"/>
      <c r="F9" s="73"/>
      <c r="G9" s="73"/>
      <c r="H9" s="73"/>
      <c r="I9" s="73"/>
    </row>
    <row r="10" spans="2:11" ht="15" customHeight="1">
      <c r="B10" s="133"/>
      <c r="C10" s="31" t="s">
        <v>46</v>
      </c>
      <c r="D10" s="73"/>
      <c r="E10" s="73"/>
      <c r="F10" s="73"/>
      <c r="G10" s="73"/>
      <c r="H10" s="73"/>
      <c r="I10" s="73"/>
    </row>
    <row r="11" spans="2:11" ht="15" customHeight="1">
      <c r="B11" s="133"/>
      <c r="C11" s="31" t="s">
        <v>37</v>
      </c>
      <c r="D11" s="73"/>
      <c r="E11" s="73"/>
      <c r="F11" s="73"/>
      <c r="G11" s="73"/>
      <c r="H11" s="73"/>
      <c r="I11" s="73"/>
    </row>
    <row r="12" spans="2:11" ht="15" customHeight="1">
      <c r="B12" s="144" t="s">
        <v>38</v>
      </c>
      <c r="C12" s="30" t="s">
        <v>39</v>
      </c>
      <c r="D12" s="74"/>
      <c r="E12" s="74"/>
      <c r="F12" s="74"/>
      <c r="G12" s="74"/>
      <c r="H12" s="74"/>
      <c r="I12" s="74"/>
    </row>
    <row r="13" spans="2:11" ht="15" customHeight="1">
      <c r="B13" s="145"/>
      <c r="C13" s="32" t="s">
        <v>42</v>
      </c>
      <c r="D13" s="75"/>
      <c r="E13" s="75"/>
      <c r="F13" s="75"/>
      <c r="G13" s="75"/>
      <c r="H13" s="75"/>
      <c r="I13" s="75"/>
    </row>
    <row r="14" spans="2:11" ht="15" customHeight="1">
      <c r="B14" s="145"/>
      <c r="C14" s="32" t="s">
        <v>43</v>
      </c>
      <c r="D14" s="75"/>
      <c r="E14" s="75"/>
      <c r="F14" s="75"/>
      <c r="G14" s="75"/>
      <c r="H14" s="75"/>
      <c r="I14" s="75"/>
    </row>
    <row r="15" spans="2:11" ht="15" customHeight="1">
      <c r="B15" s="145"/>
      <c r="C15" s="31" t="s">
        <v>44</v>
      </c>
      <c r="D15" s="73"/>
      <c r="E15" s="73"/>
      <c r="F15" s="73"/>
      <c r="G15" s="73"/>
      <c r="H15" s="73"/>
      <c r="I15" s="73"/>
    </row>
    <row r="16" spans="2:11" ht="15" customHeight="1">
      <c r="B16" s="145"/>
      <c r="C16" s="31" t="s">
        <v>45</v>
      </c>
      <c r="D16" s="73"/>
      <c r="E16" s="73"/>
      <c r="F16" s="73"/>
      <c r="G16" s="73"/>
      <c r="H16" s="73"/>
      <c r="I16" s="73"/>
    </row>
    <row r="17" spans="2:12" ht="15" customHeight="1">
      <c r="B17" s="145"/>
      <c r="C17" s="31" t="s">
        <v>46</v>
      </c>
      <c r="D17" s="73"/>
      <c r="E17" s="73"/>
      <c r="F17" s="73"/>
      <c r="G17" s="73"/>
      <c r="H17" s="73"/>
      <c r="I17" s="73"/>
    </row>
    <row r="18" spans="2:12" ht="15" customHeight="1">
      <c r="B18" s="145"/>
      <c r="C18" s="31" t="s">
        <v>37</v>
      </c>
      <c r="D18" s="73"/>
      <c r="E18" s="73"/>
      <c r="F18" s="73"/>
      <c r="G18" s="73"/>
      <c r="H18" s="73"/>
      <c r="I18" s="73"/>
    </row>
    <row r="19" spans="2:12" ht="15.9" customHeight="1">
      <c r="B19" s="130" t="s">
        <v>40</v>
      </c>
      <c r="C19" s="146"/>
      <c r="D19" s="78"/>
      <c r="E19" s="78"/>
      <c r="F19" s="78"/>
      <c r="G19" s="78"/>
      <c r="H19" s="78"/>
      <c r="I19" s="78"/>
      <c r="J19" s="33"/>
    </row>
    <row r="20" spans="2:12" ht="15.9" customHeight="1">
      <c r="B20" s="147" t="s">
        <v>41</v>
      </c>
      <c r="C20" s="148"/>
      <c r="D20" s="103"/>
      <c r="E20" s="103"/>
      <c r="F20" s="103"/>
      <c r="G20" s="103"/>
      <c r="H20" s="103"/>
      <c r="I20" s="103"/>
      <c r="J20" s="33"/>
    </row>
    <row r="21" spans="2:12" ht="10.5" customHeight="1">
      <c r="B21" s="34"/>
      <c r="C21" s="35"/>
      <c r="D21" s="36"/>
      <c r="E21" s="37"/>
      <c r="F21" s="37"/>
      <c r="G21" s="37"/>
      <c r="H21" s="37"/>
      <c r="I21" s="37"/>
      <c r="J21" s="33"/>
    </row>
    <row r="22" spans="2:12" ht="2.25" customHeight="1">
      <c r="B22" s="38"/>
      <c r="C22" s="38"/>
      <c r="D22" s="38"/>
      <c r="E22" s="38"/>
      <c r="F22" s="38"/>
      <c r="G22" s="38"/>
      <c r="H22" s="38"/>
      <c r="I22" s="38"/>
    </row>
    <row r="23" spans="2:12" ht="20.25" customHeight="1">
      <c r="B23" s="128" t="s">
        <v>86</v>
      </c>
      <c r="C23" s="128"/>
      <c r="D23" s="38"/>
      <c r="E23" s="38"/>
      <c r="F23" s="38"/>
      <c r="G23" s="38"/>
      <c r="H23" s="38"/>
      <c r="I23" s="38"/>
    </row>
    <row r="24" spans="2:12" ht="15.9" customHeight="1">
      <c r="B24" s="121"/>
      <c r="C24" s="142"/>
      <c r="D24" s="52"/>
      <c r="E24" s="40" t="s">
        <v>30</v>
      </c>
      <c r="F24" s="40" t="s">
        <v>31</v>
      </c>
      <c r="G24" s="40" t="s">
        <v>32</v>
      </c>
      <c r="H24" s="40" t="s">
        <v>33</v>
      </c>
      <c r="I24" s="40" t="s">
        <v>34</v>
      </c>
    </row>
    <row r="25" spans="2:12" ht="15.9" customHeight="1">
      <c r="B25" s="123"/>
      <c r="C25" s="143"/>
      <c r="D25" s="53"/>
      <c r="E25" s="39" t="str">
        <f>E4</f>
        <v>(Ｒ　年　月期)</v>
      </c>
      <c r="F25" s="39" t="str">
        <f>F4</f>
        <v>(Ｒ　年　月期)</v>
      </c>
      <c r="G25" s="39" t="str">
        <f>G4</f>
        <v>(Ｒ　年　月期)</v>
      </c>
      <c r="H25" s="39" t="str">
        <f>H4</f>
        <v>(Ｒ　年　月期)</v>
      </c>
      <c r="I25" s="39" t="str">
        <f>I4</f>
        <v>(Ｒ　年　月期)</v>
      </c>
    </row>
    <row r="26" spans="2:12" ht="15.9" customHeight="1">
      <c r="B26" s="130" t="s">
        <v>35</v>
      </c>
      <c r="C26" s="131"/>
      <c r="D26" s="54"/>
      <c r="E26" s="78"/>
      <c r="F26" s="78"/>
      <c r="G26" s="78"/>
      <c r="H26" s="78"/>
      <c r="I26" s="78"/>
    </row>
    <row r="27" spans="2:12" ht="15" customHeight="1">
      <c r="B27" s="132" t="s">
        <v>36</v>
      </c>
      <c r="C27" s="31" t="s">
        <v>42</v>
      </c>
      <c r="D27" s="55"/>
      <c r="E27" s="74"/>
      <c r="F27" s="74"/>
      <c r="G27" s="74"/>
      <c r="H27" s="74"/>
      <c r="I27" s="74"/>
    </row>
    <row r="28" spans="2:12" ht="15" customHeight="1">
      <c r="B28" s="133"/>
      <c r="C28" s="32" t="s">
        <v>43</v>
      </c>
      <c r="D28" s="56"/>
      <c r="E28" s="73"/>
      <c r="F28" s="73"/>
      <c r="G28" s="73"/>
      <c r="H28" s="73"/>
      <c r="I28" s="73"/>
    </row>
    <row r="29" spans="2:12" ht="15" customHeight="1">
      <c r="B29" s="133"/>
      <c r="C29" s="31" t="s">
        <v>44</v>
      </c>
      <c r="D29" s="56"/>
      <c r="E29" s="73"/>
      <c r="F29" s="73"/>
      <c r="G29" s="73"/>
      <c r="H29" s="73"/>
      <c r="I29" s="73"/>
    </row>
    <row r="30" spans="2:12" ht="15" customHeight="1">
      <c r="B30" s="133"/>
      <c r="C30" s="32" t="s">
        <v>45</v>
      </c>
      <c r="D30" s="57"/>
      <c r="E30" s="74"/>
      <c r="F30" s="75"/>
      <c r="G30" s="75"/>
      <c r="H30" s="75"/>
      <c r="I30" s="75"/>
    </row>
    <row r="31" spans="2:12" ht="15" customHeight="1">
      <c r="B31" s="133"/>
      <c r="C31" s="31" t="s">
        <v>46</v>
      </c>
      <c r="D31" s="56"/>
      <c r="E31" s="73"/>
      <c r="F31" s="73"/>
      <c r="G31" s="73"/>
      <c r="H31" s="73"/>
      <c r="I31" s="73"/>
      <c r="L31" s="84"/>
    </row>
    <row r="32" spans="2:12" ht="15" customHeight="1">
      <c r="B32" s="133"/>
      <c r="C32" s="31" t="s">
        <v>37</v>
      </c>
      <c r="D32" s="56"/>
      <c r="E32" s="73"/>
      <c r="F32" s="73"/>
      <c r="G32" s="73"/>
      <c r="H32" s="73"/>
      <c r="I32" s="73"/>
    </row>
    <row r="33" spans="2:10" ht="15" customHeight="1">
      <c r="B33" s="134" t="s">
        <v>38</v>
      </c>
      <c r="C33" s="30" t="s">
        <v>39</v>
      </c>
      <c r="D33" s="55"/>
      <c r="E33" s="74"/>
      <c r="F33" s="74"/>
      <c r="G33" s="74"/>
      <c r="H33" s="74"/>
      <c r="I33" s="74"/>
    </row>
    <row r="34" spans="2:10" ht="15" customHeight="1">
      <c r="B34" s="135"/>
      <c r="C34" s="32" t="s">
        <v>42</v>
      </c>
      <c r="D34" s="58"/>
      <c r="E34" s="75"/>
      <c r="F34" s="75"/>
      <c r="G34" s="75"/>
      <c r="H34" s="75"/>
      <c r="I34" s="75"/>
    </row>
    <row r="35" spans="2:10" ht="15" customHeight="1">
      <c r="B35" s="135"/>
      <c r="C35" s="32" t="s">
        <v>43</v>
      </c>
      <c r="D35" s="58"/>
      <c r="E35" s="75"/>
      <c r="F35" s="75"/>
      <c r="G35" s="75"/>
      <c r="H35" s="75"/>
      <c r="I35" s="75"/>
    </row>
    <row r="36" spans="2:10" ht="15" customHeight="1">
      <c r="B36" s="135"/>
      <c r="C36" s="31" t="s">
        <v>44</v>
      </c>
      <c r="D36" s="56"/>
      <c r="E36" s="73"/>
      <c r="F36" s="73"/>
      <c r="G36" s="73"/>
      <c r="H36" s="73"/>
      <c r="I36" s="73"/>
    </row>
    <row r="37" spans="2:10" ht="15" customHeight="1">
      <c r="B37" s="135"/>
      <c r="C37" s="31" t="s">
        <v>45</v>
      </c>
      <c r="D37" s="56"/>
      <c r="E37" s="73"/>
      <c r="F37" s="73"/>
      <c r="G37" s="73"/>
      <c r="H37" s="73"/>
      <c r="I37" s="73"/>
    </row>
    <row r="38" spans="2:10" ht="15" customHeight="1">
      <c r="B38" s="135"/>
      <c r="C38" s="31" t="s">
        <v>46</v>
      </c>
      <c r="D38" s="56"/>
      <c r="E38" s="73"/>
      <c r="F38" s="73"/>
      <c r="G38" s="73"/>
      <c r="H38" s="73"/>
      <c r="I38" s="73"/>
    </row>
    <row r="39" spans="2:10" ht="15" customHeight="1">
      <c r="B39" s="135"/>
      <c r="C39" s="31" t="s">
        <v>37</v>
      </c>
      <c r="D39" s="56"/>
      <c r="E39" s="73"/>
      <c r="F39" s="73"/>
      <c r="G39" s="73"/>
      <c r="H39" s="73"/>
      <c r="I39" s="73"/>
    </row>
    <row r="40" spans="2:10" ht="15.9" customHeight="1">
      <c r="B40" s="130" t="s">
        <v>40</v>
      </c>
      <c r="C40" s="131"/>
      <c r="D40" s="54"/>
      <c r="E40" s="78"/>
      <c r="F40" s="78"/>
      <c r="G40" s="78"/>
      <c r="H40" s="78"/>
      <c r="I40" s="78"/>
      <c r="J40" s="33"/>
    </row>
    <row r="41" spans="2:10" ht="15.9" customHeight="1">
      <c r="B41" s="130" t="s">
        <v>41</v>
      </c>
      <c r="C41" s="131"/>
      <c r="D41" s="54"/>
      <c r="E41" s="78"/>
      <c r="F41" s="78"/>
      <c r="G41" s="78"/>
      <c r="H41" s="78"/>
      <c r="I41" s="78"/>
      <c r="J41" s="33"/>
    </row>
    <row r="42" spans="2:10" ht="10.5" customHeight="1"/>
    <row r="43" spans="2:10" ht="15.9" customHeight="1">
      <c r="B43" s="121"/>
      <c r="C43" s="122"/>
      <c r="D43" s="48" t="s">
        <v>85</v>
      </c>
      <c r="E43" s="48" t="s">
        <v>30</v>
      </c>
      <c r="F43" s="48" t="s">
        <v>31</v>
      </c>
      <c r="G43" s="48" t="s">
        <v>32</v>
      </c>
      <c r="H43" s="48" t="s">
        <v>33</v>
      </c>
      <c r="I43" s="46" t="s">
        <v>34</v>
      </c>
      <c r="J43" s="33"/>
    </row>
    <row r="44" spans="2:10" ht="15.9" customHeight="1">
      <c r="B44" s="123"/>
      <c r="C44" s="124"/>
      <c r="D44" s="28" t="str">
        <f t="shared" ref="D44:I44" si="0">D4</f>
        <v>(Ｒ　年　月期)</v>
      </c>
      <c r="E44" s="28" t="str">
        <f t="shared" si="0"/>
        <v>(Ｒ　年　月期)</v>
      </c>
      <c r="F44" s="28" t="str">
        <f t="shared" si="0"/>
        <v>(Ｒ　年　月期)</v>
      </c>
      <c r="G44" s="28" t="str">
        <f t="shared" si="0"/>
        <v>(Ｒ　年　月期)</v>
      </c>
      <c r="H44" s="28" t="str">
        <f t="shared" si="0"/>
        <v>(Ｒ　年　月期)</v>
      </c>
      <c r="I44" s="47" t="str">
        <f t="shared" si="0"/>
        <v>(Ｒ　年　月期)</v>
      </c>
      <c r="J44" s="33"/>
    </row>
    <row r="45" spans="2:10" ht="15.9" customHeight="1">
      <c r="B45" s="119" t="s">
        <v>55</v>
      </c>
      <c r="C45" s="120"/>
      <c r="D45" s="104"/>
      <c r="E45" s="105"/>
      <c r="F45" s="105"/>
      <c r="G45" s="105"/>
      <c r="H45" s="105"/>
      <c r="I45" s="106"/>
      <c r="J45" s="33"/>
    </row>
    <row r="46" spans="2:10" ht="15.9" customHeight="1">
      <c r="B46" s="41"/>
      <c r="C46" s="42" t="s">
        <v>54</v>
      </c>
      <c r="D46" s="107"/>
      <c r="E46" s="107"/>
      <c r="F46" s="107"/>
      <c r="G46" s="107"/>
      <c r="H46" s="107"/>
      <c r="I46" s="108"/>
      <c r="J46" s="33"/>
    </row>
    <row r="47" spans="2:10" ht="15.9" customHeight="1">
      <c r="B47" s="125" t="s">
        <v>53</v>
      </c>
      <c r="C47" s="126"/>
      <c r="D47" s="105"/>
      <c r="E47" s="105"/>
      <c r="F47" s="105"/>
      <c r="G47" s="105"/>
      <c r="H47" s="105"/>
      <c r="I47" s="106"/>
      <c r="J47" s="33"/>
    </row>
    <row r="48" spans="2:10" ht="15.9" customHeight="1">
      <c r="B48" s="44"/>
      <c r="C48" s="45" t="s">
        <v>54</v>
      </c>
      <c r="D48" s="109"/>
      <c r="E48" s="109"/>
      <c r="F48" s="109"/>
      <c r="G48" s="109"/>
      <c r="H48" s="109"/>
      <c r="I48" s="110"/>
      <c r="J48" s="33"/>
    </row>
    <row r="49" spans="2:10" ht="15.9" customHeight="1">
      <c r="B49" s="119" t="s">
        <v>56</v>
      </c>
      <c r="C49" s="120"/>
      <c r="D49" s="66">
        <f t="shared" ref="D49:I50" si="1">SUM(D45,D47)</f>
        <v>0</v>
      </c>
      <c r="E49" s="66">
        <f t="shared" si="1"/>
        <v>0</v>
      </c>
      <c r="F49" s="66">
        <f t="shared" si="1"/>
        <v>0</v>
      </c>
      <c r="G49" s="66">
        <f t="shared" si="1"/>
        <v>0</v>
      </c>
      <c r="H49" s="66">
        <f t="shared" si="1"/>
        <v>0</v>
      </c>
      <c r="I49" s="67">
        <f t="shared" si="1"/>
        <v>0</v>
      </c>
      <c r="J49" s="33"/>
    </row>
    <row r="50" spans="2:10" ht="15.9" customHeight="1">
      <c r="B50" s="44" t="s">
        <v>57</v>
      </c>
      <c r="C50" s="45" t="s">
        <v>58</v>
      </c>
      <c r="D50" s="68">
        <f t="shared" si="1"/>
        <v>0</v>
      </c>
      <c r="E50" s="68">
        <f t="shared" si="1"/>
        <v>0</v>
      </c>
      <c r="F50" s="68">
        <f t="shared" si="1"/>
        <v>0</v>
      </c>
      <c r="G50" s="68">
        <f t="shared" si="1"/>
        <v>0</v>
      </c>
      <c r="H50" s="68">
        <f t="shared" si="1"/>
        <v>0</v>
      </c>
      <c r="I50" s="69">
        <f t="shared" si="1"/>
        <v>0</v>
      </c>
      <c r="J50" s="33"/>
    </row>
    <row r="51" spans="2:10" ht="20.25" customHeight="1">
      <c r="B51" s="128" t="s">
        <v>50</v>
      </c>
      <c r="C51" s="128"/>
      <c r="D51" s="38"/>
      <c r="E51" s="38"/>
      <c r="F51" s="38"/>
      <c r="G51" s="38"/>
      <c r="H51" s="38"/>
      <c r="I51" s="38"/>
    </row>
    <row r="52" spans="2:10" ht="15.9" customHeight="1">
      <c r="B52" s="129"/>
      <c r="C52" s="129"/>
      <c r="D52" s="88" t="s">
        <v>85</v>
      </c>
      <c r="E52" s="88" t="s">
        <v>30</v>
      </c>
      <c r="F52" s="88" t="s">
        <v>31</v>
      </c>
      <c r="G52" s="88" t="s">
        <v>32</v>
      </c>
      <c r="H52" s="88" t="s">
        <v>33</v>
      </c>
      <c r="I52" s="88" t="s">
        <v>34</v>
      </c>
    </row>
    <row r="53" spans="2:10" ht="15.9" customHeight="1">
      <c r="B53" s="129"/>
      <c r="C53" s="129"/>
      <c r="D53" s="114" t="str">
        <f t="shared" ref="D53:D54" si="2">D4</f>
        <v>(Ｒ　年　月期)</v>
      </c>
      <c r="E53" s="114" t="str">
        <f t="shared" ref="E53:H53" si="3">E4</f>
        <v>(Ｒ　年　月期)</v>
      </c>
      <c r="F53" s="114" t="str">
        <f t="shared" si="3"/>
        <v>(Ｒ　年　月期)</v>
      </c>
      <c r="G53" s="114" t="str">
        <f t="shared" si="3"/>
        <v>(Ｒ　年　月期)</v>
      </c>
      <c r="H53" s="114" t="str">
        <f t="shared" si="3"/>
        <v>(Ｒ　年　月期)</v>
      </c>
      <c r="I53" s="114" t="str">
        <f>I4</f>
        <v>(Ｒ　年　月期)</v>
      </c>
    </row>
    <row r="54" spans="2:10" ht="15.9" customHeight="1">
      <c r="B54" s="130" t="s">
        <v>35</v>
      </c>
      <c r="C54" s="131"/>
      <c r="D54" s="115">
        <f t="shared" si="2"/>
        <v>0</v>
      </c>
      <c r="E54" s="115">
        <f t="shared" ref="E54:I63" si="4">E5+E26</f>
        <v>0</v>
      </c>
      <c r="F54" s="115">
        <f t="shared" si="4"/>
        <v>0</v>
      </c>
      <c r="G54" s="115">
        <f t="shared" si="4"/>
        <v>0</v>
      </c>
      <c r="H54" s="115">
        <f t="shared" si="4"/>
        <v>0</v>
      </c>
      <c r="I54" s="115">
        <f t="shared" si="4"/>
        <v>0</v>
      </c>
    </row>
    <row r="55" spans="2:10" ht="15" customHeight="1">
      <c r="B55" s="132" t="s">
        <v>36</v>
      </c>
      <c r="C55" s="31" t="s">
        <v>42</v>
      </c>
      <c r="D55" s="116">
        <f t="shared" ref="D55:D69" si="5">D6</f>
        <v>0</v>
      </c>
      <c r="E55" s="116">
        <f t="shared" si="4"/>
        <v>0</v>
      </c>
      <c r="F55" s="116">
        <f t="shared" si="4"/>
        <v>0</v>
      </c>
      <c r="G55" s="116">
        <f t="shared" si="4"/>
        <v>0</v>
      </c>
      <c r="H55" s="116">
        <f t="shared" si="4"/>
        <v>0</v>
      </c>
      <c r="I55" s="116">
        <f t="shared" si="4"/>
        <v>0</v>
      </c>
    </row>
    <row r="56" spans="2:10" ht="15" customHeight="1">
      <c r="B56" s="133"/>
      <c r="C56" s="32" t="s">
        <v>43</v>
      </c>
      <c r="D56" s="117">
        <f t="shared" si="5"/>
        <v>0</v>
      </c>
      <c r="E56" s="117">
        <f t="shared" si="4"/>
        <v>0</v>
      </c>
      <c r="F56" s="117">
        <f t="shared" si="4"/>
        <v>0</v>
      </c>
      <c r="G56" s="117">
        <f t="shared" si="4"/>
        <v>0</v>
      </c>
      <c r="H56" s="117">
        <f t="shared" si="4"/>
        <v>0</v>
      </c>
      <c r="I56" s="117">
        <f t="shared" si="4"/>
        <v>0</v>
      </c>
    </row>
    <row r="57" spans="2:10" ht="15" customHeight="1">
      <c r="B57" s="133"/>
      <c r="C57" s="31" t="s">
        <v>44</v>
      </c>
      <c r="D57" s="117">
        <f t="shared" si="5"/>
        <v>0</v>
      </c>
      <c r="E57" s="117">
        <f t="shared" si="4"/>
        <v>0</v>
      </c>
      <c r="F57" s="117">
        <f t="shared" si="4"/>
        <v>0</v>
      </c>
      <c r="G57" s="117">
        <f t="shared" si="4"/>
        <v>0</v>
      </c>
      <c r="H57" s="117">
        <f t="shared" si="4"/>
        <v>0</v>
      </c>
      <c r="I57" s="117">
        <f t="shared" si="4"/>
        <v>0</v>
      </c>
    </row>
    <row r="58" spans="2:10" ht="15" customHeight="1">
      <c r="B58" s="133"/>
      <c r="C58" s="32" t="s">
        <v>45</v>
      </c>
      <c r="D58" s="117">
        <f t="shared" si="5"/>
        <v>0</v>
      </c>
      <c r="E58" s="117">
        <f t="shared" si="4"/>
        <v>0</v>
      </c>
      <c r="F58" s="118">
        <f t="shared" si="4"/>
        <v>0</v>
      </c>
      <c r="G58" s="118">
        <f t="shared" si="4"/>
        <v>0</v>
      </c>
      <c r="H58" s="118">
        <f t="shared" si="4"/>
        <v>0</v>
      </c>
      <c r="I58" s="118">
        <f t="shared" si="4"/>
        <v>0</v>
      </c>
    </row>
    <row r="59" spans="2:10" ht="15" customHeight="1">
      <c r="B59" s="133"/>
      <c r="C59" s="31" t="s">
        <v>46</v>
      </c>
      <c r="D59" s="117">
        <f t="shared" si="5"/>
        <v>0</v>
      </c>
      <c r="E59" s="117">
        <f t="shared" si="4"/>
        <v>0</v>
      </c>
      <c r="F59" s="117">
        <f t="shared" si="4"/>
        <v>0</v>
      </c>
      <c r="G59" s="117">
        <f t="shared" si="4"/>
        <v>0</v>
      </c>
      <c r="H59" s="117">
        <f t="shared" si="4"/>
        <v>0</v>
      </c>
      <c r="I59" s="117">
        <f t="shared" si="4"/>
        <v>0</v>
      </c>
    </row>
    <row r="60" spans="2:10" ht="15" customHeight="1">
      <c r="B60" s="133"/>
      <c r="C60" s="31" t="s">
        <v>37</v>
      </c>
      <c r="D60" s="117">
        <f t="shared" si="5"/>
        <v>0</v>
      </c>
      <c r="E60" s="117">
        <f t="shared" si="4"/>
        <v>0</v>
      </c>
      <c r="F60" s="117">
        <f t="shared" si="4"/>
        <v>0</v>
      </c>
      <c r="G60" s="117">
        <f t="shared" si="4"/>
        <v>0</v>
      </c>
      <c r="H60" s="117">
        <f t="shared" si="4"/>
        <v>0</v>
      </c>
      <c r="I60" s="117">
        <f t="shared" si="4"/>
        <v>0</v>
      </c>
    </row>
    <row r="61" spans="2:10" ht="15" customHeight="1">
      <c r="B61" s="134" t="s">
        <v>38</v>
      </c>
      <c r="C61" s="30" t="s">
        <v>39</v>
      </c>
      <c r="D61" s="116">
        <f t="shared" si="5"/>
        <v>0</v>
      </c>
      <c r="E61" s="116">
        <f t="shared" si="4"/>
        <v>0</v>
      </c>
      <c r="F61" s="116">
        <f t="shared" si="4"/>
        <v>0</v>
      </c>
      <c r="G61" s="116">
        <f t="shared" si="4"/>
        <v>0</v>
      </c>
      <c r="H61" s="116">
        <f t="shared" si="4"/>
        <v>0</v>
      </c>
      <c r="I61" s="116">
        <f t="shared" si="4"/>
        <v>0</v>
      </c>
    </row>
    <row r="62" spans="2:10" ht="15" customHeight="1">
      <c r="B62" s="135"/>
      <c r="C62" s="32" t="s">
        <v>42</v>
      </c>
      <c r="D62" s="118">
        <f t="shared" si="5"/>
        <v>0</v>
      </c>
      <c r="E62" s="118">
        <f t="shared" si="4"/>
        <v>0</v>
      </c>
      <c r="F62" s="118">
        <f t="shared" si="4"/>
        <v>0</v>
      </c>
      <c r="G62" s="118">
        <f t="shared" si="4"/>
        <v>0</v>
      </c>
      <c r="H62" s="118">
        <f t="shared" si="4"/>
        <v>0</v>
      </c>
      <c r="I62" s="118">
        <f t="shared" si="4"/>
        <v>0</v>
      </c>
    </row>
    <row r="63" spans="2:10" ht="15" customHeight="1">
      <c r="B63" s="135"/>
      <c r="C63" s="32" t="s">
        <v>43</v>
      </c>
      <c r="D63" s="118">
        <f t="shared" si="5"/>
        <v>0</v>
      </c>
      <c r="E63" s="118">
        <f t="shared" si="4"/>
        <v>0</v>
      </c>
      <c r="F63" s="118">
        <f t="shared" si="4"/>
        <v>0</v>
      </c>
      <c r="G63" s="118">
        <f t="shared" si="4"/>
        <v>0</v>
      </c>
      <c r="H63" s="118">
        <f t="shared" si="4"/>
        <v>0</v>
      </c>
      <c r="I63" s="118">
        <f t="shared" si="4"/>
        <v>0</v>
      </c>
    </row>
    <row r="64" spans="2:10" ht="15" customHeight="1">
      <c r="B64" s="135"/>
      <c r="C64" s="31" t="s">
        <v>44</v>
      </c>
      <c r="D64" s="117">
        <f t="shared" si="5"/>
        <v>0</v>
      </c>
      <c r="E64" s="117">
        <f t="shared" ref="E64:I69" si="6">E15+E36</f>
        <v>0</v>
      </c>
      <c r="F64" s="117">
        <f>F15+F36</f>
        <v>0</v>
      </c>
      <c r="G64" s="117">
        <f t="shared" si="6"/>
        <v>0</v>
      </c>
      <c r="H64" s="117">
        <f t="shared" si="6"/>
        <v>0</v>
      </c>
      <c r="I64" s="117">
        <f t="shared" si="6"/>
        <v>0</v>
      </c>
    </row>
    <row r="65" spans="2:18" ht="15" customHeight="1">
      <c r="B65" s="135"/>
      <c r="C65" s="31" t="s">
        <v>45</v>
      </c>
      <c r="D65" s="117">
        <f t="shared" si="5"/>
        <v>0</v>
      </c>
      <c r="E65" s="117">
        <f t="shared" si="6"/>
        <v>0</v>
      </c>
      <c r="F65" s="117">
        <f t="shared" si="6"/>
        <v>0</v>
      </c>
      <c r="G65" s="117">
        <f t="shared" si="6"/>
        <v>0</v>
      </c>
      <c r="H65" s="117">
        <f t="shared" si="6"/>
        <v>0</v>
      </c>
      <c r="I65" s="117">
        <f t="shared" si="6"/>
        <v>0</v>
      </c>
    </row>
    <row r="66" spans="2:18" ht="15" customHeight="1">
      <c r="B66" s="135"/>
      <c r="C66" s="31" t="s">
        <v>46</v>
      </c>
      <c r="D66" s="117">
        <f t="shared" si="5"/>
        <v>0</v>
      </c>
      <c r="E66" s="117">
        <f t="shared" si="6"/>
        <v>0</v>
      </c>
      <c r="F66" s="117">
        <f t="shared" si="6"/>
        <v>0</v>
      </c>
      <c r="G66" s="117">
        <f t="shared" si="6"/>
        <v>0</v>
      </c>
      <c r="H66" s="117">
        <f t="shared" si="6"/>
        <v>0</v>
      </c>
      <c r="I66" s="117">
        <f t="shared" si="6"/>
        <v>0</v>
      </c>
    </row>
    <row r="67" spans="2:18" ht="15" customHeight="1">
      <c r="B67" s="135"/>
      <c r="C67" s="31" t="s">
        <v>37</v>
      </c>
      <c r="D67" s="117">
        <f t="shared" si="5"/>
        <v>0</v>
      </c>
      <c r="E67" s="117">
        <f t="shared" si="6"/>
        <v>0</v>
      </c>
      <c r="F67" s="117">
        <f t="shared" si="6"/>
        <v>0</v>
      </c>
      <c r="G67" s="117">
        <f t="shared" si="6"/>
        <v>0</v>
      </c>
      <c r="H67" s="117">
        <f t="shared" si="6"/>
        <v>0</v>
      </c>
      <c r="I67" s="117">
        <f t="shared" si="6"/>
        <v>0</v>
      </c>
    </row>
    <row r="68" spans="2:18" ht="15.9" customHeight="1">
      <c r="B68" s="130" t="s">
        <v>40</v>
      </c>
      <c r="C68" s="131"/>
      <c r="D68" s="115">
        <f t="shared" si="5"/>
        <v>0</v>
      </c>
      <c r="E68" s="115">
        <f t="shared" si="6"/>
        <v>0</v>
      </c>
      <c r="F68" s="115">
        <f t="shared" si="6"/>
        <v>0</v>
      </c>
      <c r="G68" s="115">
        <f t="shared" si="6"/>
        <v>0</v>
      </c>
      <c r="H68" s="115">
        <f t="shared" si="6"/>
        <v>0</v>
      </c>
      <c r="I68" s="115">
        <f t="shared" si="6"/>
        <v>0</v>
      </c>
      <c r="J68" s="33"/>
    </row>
    <row r="69" spans="2:18" ht="15.9" customHeight="1">
      <c r="B69" s="130" t="s">
        <v>41</v>
      </c>
      <c r="C69" s="131"/>
      <c r="D69" s="115">
        <f t="shared" si="5"/>
        <v>0</v>
      </c>
      <c r="E69" s="115">
        <f t="shared" si="6"/>
        <v>0</v>
      </c>
      <c r="F69" s="115">
        <f t="shared" si="6"/>
        <v>0</v>
      </c>
      <c r="G69" s="115">
        <f t="shared" si="6"/>
        <v>0</v>
      </c>
      <c r="H69" s="115">
        <f t="shared" si="6"/>
        <v>0</v>
      </c>
      <c r="I69" s="115">
        <f t="shared" si="6"/>
        <v>0</v>
      </c>
      <c r="J69" s="33"/>
    </row>
    <row r="70" spans="2:18" s="61" customFormat="1" ht="15.9" customHeight="1">
      <c r="B70" s="59"/>
      <c r="C70" s="59"/>
      <c r="D70" s="43"/>
      <c r="E70" s="43"/>
      <c r="F70" s="43"/>
      <c r="G70" s="43"/>
      <c r="H70" s="43"/>
      <c r="I70" s="43"/>
      <c r="J70" s="60"/>
    </row>
    <row r="71" spans="2:18" ht="9.75" customHeight="1"/>
    <row r="72" spans="2:18" ht="16.5" customHeight="1">
      <c r="B72" s="127" t="s">
        <v>51</v>
      </c>
      <c r="C72" s="127"/>
      <c r="D72" s="85">
        <f>SUM(D55,D56,D57,D58,D59,D60,D62,D61,D63,D64,D65,D66,D67,D68)</f>
        <v>0</v>
      </c>
      <c r="E72" s="85">
        <f>SUM(E55,E56,E57,E58,E59,E60,E62,E61,E63,E64,E65,E66,E67,E68)</f>
        <v>0</v>
      </c>
      <c r="F72" s="85">
        <f>SUM(F55,F56,F57,F58,F59,F60,F62,F61,F63,F64,F65,F66,F67,F68)</f>
        <v>0</v>
      </c>
      <c r="G72" s="85">
        <f t="shared" ref="G72:I72" si="7">SUM(G55,G56,G57,G58,G59,G60,G62,G61,G63,G64,G65,G66,G67,G68)</f>
        <v>0</v>
      </c>
      <c r="H72" s="85">
        <f t="shared" si="7"/>
        <v>0</v>
      </c>
      <c r="I72" s="85">
        <f t="shared" si="7"/>
        <v>0</v>
      </c>
    </row>
    <row r="73" spans="2:18" s="70" customFormat="1" ht="14.4">
      <c r="B73" s="127" t="s">
        <v>68</v>
      </c>
      <c r="C73" s="127"/>
      <c r="D73" s="85" t="e">
        <f>ROUNDDOWN(D72/D49,2)</f>
        <v>#DIV/0!</v>
      </c>
      <c r="E73" s="85" t="e">
        <f t="shared" ref="E73:I73" si="8">ROUNDDOWN(E72/E49,2)</f>
        <v>#DIV/0!</v>
      </c>
      <c r="F73" s="85" t="e">
        <f t="shared" si="8"/>
        <v>#DIV/0!</v>
      </c>
      <c r="G73" s="85" t="e">
        <f t="shared" si="8"/>
        <v>#DIV/0!</v>
      </c>
      <c r="H73" s="85" t="e">
        <f t="shared" si="8"/>
        <v>#DIV/0!</v>
      </c>
      <c r="I73" s="85" t="e">
        <f t="shared" si="8"/>
        <v>#DIV/0!</v>
      </c>
      <c r="J73" s="25"/>
      <c r="K73" s="25"/>
      <c r="L73" s="25"/>
      <c r="M73" s="25"/>
      <c r="N73" s="25"/>
      <c r="R73" s="71"/>
    </row>
    <row r="74" spans="2:18" ht="16.5" customHeight="1">
      <c r="B74" s="127" t="s">
        <v>52</v>
      </c>
      <c r="C74" s="127"/>
      <c r="D74" s="85">
        <f t="shared" ref="D74:I74" si="9">SUM(D55,D57,D61,D62,D64)</f>
        <v>0</v>
      </c>
      <c r="E74" s="85">
        <f t="shared" si="9"/>
        <v>0</v>
      </c>
      <c r="F74" s="85">
        <f t="shared" si="9"/>
        <v>0</v>
      </c>
      <c r="G74" s="85">
        <f t="shared" si="9"/>
        <v>0</v>
      </c>
      <c r="H74" s="85">
        <f t="shared" si="9"/>
        <v>0</v>
      </c>
      <c r="I74" s="85">
        <f t="shared" si="9"/>
        <v>0</v>
      </c>
    </row>
    <row r="75" spans="2:18" ht="16.5" customHeight="1">
      <c r="B75" s="86"/>
      <c r="C75" s="87" t="s">
        <v>59</v>
      </c>
      <c r="D75" s="85">
        <f t="shared" ref="D75:I75" si="10">SUM(D55,D62)</f>
        <v>0</v>
      </c>
      <c r="E75" s="85">
        <f t="shared" si="10"/>
        <v>0</v>
      </c>
      <c r="F75" s="85">
        <f t="shared" si="10"/>
        <v>0</v>
      </c>
      <c r="G75" s="85">
        <f t="shared" si="10"/>
        <v>0</v>
      </c>
      <c r="H75" s="85">
        <f t="shared" si="10"/>
        <v>0</v>
      </c>
      <c r="I75" s="85">
        <f t="shared" si="10"/>
        <v>0</v>
      </c>
    </row>
    <row r="76" spans="2:18" ht="16.5" customHeight="1">
      <c r="B76" s="127" t="s">
        <v>60</v>
      </c>
      <c r="C76" s="127"/>
      <c r="D76" s="85" t="e">
        <f t="shared" ref="D76:I76" si="11">ROUNDDOWN(D75/D50,2)</f>
        <v>#DIV/0!</v>
      </c>
      <c r="E76" s="85" t="e">
        <f t="shared" si="11"/>
        <v>#DIV/0!</v>
      </c>
      <c r="F76" s="85" t="e">
        <f t="shared" si="11"/>
        <v>#DIV/0!</v>
      </c>
      <c r="G76" s="85" t="e">
        <f t="shared" si="11"/>
        <v>#DIV/0!</v>
      </c>
      <c r="H76" s="85" t="e">
        <f t="shared" si="11"/>
        <v>#DIV/0!</v>
      </c>
      <c r="I76" s="85" t="e">
        <f t="shared" si="11"/>
        <v>#DIV/0!</v>
      </c>
    </row>
    <row r="77" spans="2:18" ht="16.5" customHeight="1"/>
    <row r="78" spans="2:18" ht="16.5" customHeight="1"/>
    <row r="79" spans="2:18" ht="16.5" customHeight="1"/>
    <row r="80" spans="2:18" ht="16.5" customHeight="1"/>
    <row r="81" ht="16.5" customHeight="1"/>
    <row r="82" ht="16.5" customHeight="1"/>
    <row r="83" ht="16.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</sheetData>
  <sheetProtection algorithmName="SHA-512" hashValue="LcUim2uWQZY9G8kE3kT1jtszlK0wgJhqGcRj4eMczV52e6l6/1x2unTlT/FKQst7OiI26hd3BHaHRjj1vLGzbg==" saltValue="sKfIZrBdyAhIzMLHjcunFg==" spinCount="100000" sheet="1" objects="1" scenarios="1"/>
  <mergeCells count="29">
    <mergeCell ref="B5:C5"/>
    <mergeCell ref="B6:B11"/>
    <mergeCell ref="B1:D1"/>
    <mergeCell ref="B3:C4"/>
    <mergeCell ref="B24:C25"/>
    <mergeCell ref="B23:C23"/>
    <mergeCell ref="B12:B18"/>
    <mergeCell ref="B19:C19"/>
    <mergeCell ref="B20:C20"/>
    <mergeCell ref="B40:C40"/>
    <mergeCell ref="B41:C41"/>
    <mergeCell ref="B26:C26"/>
    <mergeCell ref="B27:B32"/>
    <mergeCell ref="B33:B39"/>
    <mergeCell ref="B49:C49"/>
    <mergeCell ref="B43:C44"/>
    <mergeCell ref="B45:C45"/>
    <mergeCell ref="B47:C47"/>
    <mergeCell ref="B76:C76"/>
    <mergeCell ref="B73:C73"/>
    <mergeCell ref="B51:C51"/>
    <mergeCell ref="B52:C53"/>
    <mergeCell ref="B54:C54"/>
    <mergeCell ref="B55:B60"/>
    <mergeCell ref="B61:B67"/>
    <mergeCell ref="B68:C68"/>
    <mergeCell ref="B69:C69"/>
    <mergeCell ref="B72:C72"/>
    <mergeCell ref="B74:C74"/>
  </mergeCells>
  <phoneticPr fontId="7"/>
  <pageMargins left="0.44" right="0.19685039370078741" top="0.19685039370078741" bottom="7.874015748031496E-2" header="0" footer="0"/>
  <pageSetup paperSize="9" scale="88" fitToHeight="0" orientation="portrait" r:id="rId1"/>
  <headerFooter alignWithMargins="0"/>
  <rowBreaks count="1" manualBreakCount="1">
    <brk id="50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view="pageBreakPreview" topLeftCell="A40" zoomScale="130" zoomScaleNormal="115" zoomScaleSheetLayoutView="130" workbookViewId="0">
      <selection activeCell="J46" sqref="J46"/>
    </sheetView>
  </sheetViews>
  <sheetFormatPr defaultColWidth="8.69921875" defaultRowHeight="15.6" customHeight="1"/>
  <cols>
    <col min="1" max="1" width="0.8984375" style="1" customWidth="1"/>
    <col min="2" max="2" width="2.59765625" style="1" customWidth="1"/>
    <col min="3" max="3" width="17.3984375" style="1" customWidth="1"/>
    <col min="4" max="4" width="3" style="1" customWidth="1"/>
    <col min="5" max="8" width="10.5" style="2" customWidth="1"/>
    <col min="9" max="10" width="10.8984375" style="2" customWidth="1"/>
    <col min="11" max="11" width="2.5" style="1" customWidth="1"/>
    <col min="12" max="16384" width="8.69921875" style="1"/>
  </cols>
  <sheetData>
    <row r="1" spans="2:15" ht="6.6" customHeight="1"/>
    <row r="2" spans="2:15" ht="15.6" customHeight="1">
      <c r="B2" s="1" t="s">
        <v>70</v>
      </c>
    </row>
    <row r="3" spans="2:15" ht="15.6" customHeight="1">
      <c r="B3" s="90" t="s">
        <v>0</v>
      </c>
      <c r="J3" s="4" t="s">
        <v>11</v>
      </c>
    </row>
    <row r="4" spans="2:15" s="3" customFormat="1" ht="15.6" customHeight="1">
      <c r="C4" s="154"/>
      <c r="D4" s="154"/>
      <c r="E4" s="16" t="s">
        <v>69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</row>
    <row r="5" spans="2:15" s="3" customFormat="1" ht="15.6" customHeight="1">
      <c r="C5" s="154"/>
      <c r="D5" s="154"/>
      <c r="E5" s="19" t="str">
        <f>'（入力用）'!D4</f>
        <v>(Ｒ　年　月期)</v>
      </c>
      <c r="F5" s="19" t="str">
        <f>'（入力用）'!E4</f>
        <v>(Ｒ　年　月期)</v>
      </c>
      <c r="G5" s="19" t="str">
        <f>'（入力用）'!F4</f>
        <v>(Ｒ　年　月期)</v>
      </c>
      <c r="H5" s="19" t="str">
        <f>'（入力用）'!G4</f>
        <v>(Ｒ　年　月期)</v>
      </c>
      <c r="I5" s="19" t="str">
        <f>'（入力用）'!H4</f>
        <v>(Ｒ　年　月期)</v>
      </c>
      <c r="J5" s="19" t="str">
        <f>'（入力用）'!I4</f>
        <v>(Ｒ　年　月期)</v>
      </c>
    </row>
    <row r="6" spans="2:15" s="3" customFormat="1" ht="15.6" customHeight="1">
      <c r="C6" s="149" t="s">
        <v>20</v>
      </c>
      <c r="D6" s="149"/>
      <c r="E6" s="23">
        <f>'（入力用）'!D5</f>
        <v>0</v>
      </c>
      <c r="F6" s="23">
        <f>'（入力用）'!E5</f>
        <v>0</v>
      </c>
      <c r="G6" s="23">
        <f>'（入力用）'!F5</f>
        <v>0</v>
      </c>
      <c r="H6" s="23">
        <f>'（入力用）'!G5</f>
        <v>0</v>
      </c>
      <c r="I6" s="23">
        <f>'（入力用）'!H5</f>
        <v>0</v>
      </c>
      <c r="J6" s="23">
        <f>'（入力用）'!I5</f>
        <v>0</v>
      </c>
      <c r="O6" s="15"/>
    </row>
    <row r="7" spans="2:15" s="3" customFormat="1" ht="15.6" customHeight="1">
      <c r="C7" s="149" t="s">
        <v>21</v>
      </c>
      <c r="D7" s="149"/>
      <c r="E7" s="23">
        <f>'（入力用）'!D19</f>
        <v>0</v>
      </c>
      <c r="F7" s="23">
        <f>'（入力用）'!E19</f>
        <v>0</v>
      </c>
      <c r="G7" s="23">
        <f>'（入力用）'!F19</f>
        <v>0</v>
      </c>
      <c r="H7" s="23">
        <f>'（入力用）'!G19</f>
        <v>0</v>
      </c>
      <c r="I7" s="23">
        <f>'（入力用）'!H19</f>
        <v>0</v>
      </c>
      <c r="J7" s="23">
        <f>'（入力用）'!I19</f>
        <v>0</v>
      </c>
    </row>
    <row r="8" spans="2:15" s="3" customFormat="1" ht="15.6" customHeight="1">
      <c r="C8" s="149" t="s">
        <v>23</v>
      </c>
      <c r="D8" s="149"/>
      <c r="E8" s="23">
        <f>SUM('（入力用）'!D6,'（入力用）'!D7,'（入力用）'!D8,'（入力用）'!D9,'（入力用）'!D12,'（入力用）'!D13,'（入力用）'!D14,'（入力用）'!D15,'（入力用）'!D16,)</f>
        <v>0</v>
      </c>
      <c r="F8" s="23">
        <f>SUM('（入力用）'!E6,'（入力用）'!E7,'（入力用）'!E8,'（入力用）'!E9,'（入力用）'!E12,'（入力用）'!E13,'（入力用）'!E14,'（入力用）'!E15,'（入力用）'!E16,)</f>
        <v>0</v>
      </c>
      <c r="G8" s="23">
        <f>SUM('（入力用）'!F6,'（入力用）'!F7,'（入力用）'!F8,'（入力用）'!F9,'（入力用）'!F12,'（入力用）'!F13,'（入力用）'!F14,'（入力用）'!F15,'（入力用）'!F16,)</f>
        <v>0</v>
      </c>
      <c r="H8" s="23">
        <f>SUM('（入力用）'!G6,'（入力用）'!G7,'（入力用）'!G8,'（入力用）'!G9,'（入力用）'!G12,'（入力用）'!G13,'（入力用）'!G14,'（入力用）'!G15,'（入力用）'!G16,)</f>
        <v>0</v>
      </c>
      <c r="I8" s="23">
        <f>SUM('（入力用）'!H6,'（入力用）'!H7,'（入力用）'!H8,'（入力用）'!H9,'（入力用）'!H12,'（入力用）'!H13,'（入力用）'!H14,'（入力用）'!H15,'（入力用）'!H16,)</f>
        <v>0</v>
      </c>
      <c r="J8" s="23">
        <f>SUM('（入力用）'!I6,'（入力用）'!I7,'（入力用）'!I8,'（入力用）'!I9,'（入力用）'!I12,'（入力用）'!I13,'（入力用）'!I14,'（入力用）'!I15,'（入力用）'!I16,)</f>
        <v>0</v>
      </c>
    </row>
    <row r="9" spans="2:15" s="3" customFormat="1" ht="24.75" customHeight="1">
      <c r="C9" s="152" t="s">
        <v>72</v>
      </c>
      <c r="D9" s="149"/>
      <c r="E9" s="23">
        <f>SUM('（入力用）'!D10,'（入力用）'!D11,'（入力用）'!D17,'（入力用）'!D18)</f>
        <v>0</v>
      </c>
      <c r="F9" s="23">
        <f>SUM('（入力用）'!E10,'（入力用）'!E11,'（入力用）'!E17,'（入力用）'!E18)</f>
        <v>0</v>
      </c>
      <c r="G9" s="23">
        <f>SUM('（入力用）'!F10,'（入力用）'!F11,'（入力用）'!F17,'（入力用）'!F18)</f>
        <v>0</v>
      </c>
      <c r="H9" s="23">
        <f>SUM('（入力用）'!G10,'（入力用）'!G11,'（入力用）'!G17,'（入力用）'!G18)</f>
        <v>0</v>
      </c>
      <c r="I9" s="23">
        <f>SUM('（入力用）'!H10,'（入力用）'!H11,'（入力用）'!H17,'（入力用）'!H18)</f>
        <v>0</v>
      </c>
      <c r="J9" s="23">
        <f>SUM('（入力用）'!I10,'（入力用）'!I11,'（入力用）'!I17,'（入力用）'!I18)</f>
        <v>0</v>
      </c>
    </row>
    <row r="10" spans="2:15" s="3" customFormat="1" ht="15.6" customHeight="1">
      <c r="C10" s="149" t="s">
        <v>24</v>
      </c>
      <c r="D10" s="149"/>
      <c r="E10" s="23">
        <f>SUM('（入力用）'!D20)</f>
        <v>0</v>
      </c>
      <c r="F10" s="23">
        <f>SUM('（入力用）'!E20)</f>
        <v>0</v>
      </c>
      <c r="G10" s="23">
        <f>SUM('（入力用）'!F20)</f>
        <v>0</v>
      </c>
      <c r="H10" s="23">
        <f>SUM('（入力用）'!G20)</f>
        <v>0</v>
      </c>
      <c r="I10" s="23">
        <f>SUM('（入力用）'!H20)</f>
        <v>0</v>
      </c>
      <c r="J10" s="23">
        <f>SUM('（入力用）'!I20)</f>
        <v>0</v>
      </c>
      <c r="N10" s="15"/>
    </row>
    <row r="11" spans="2:15" s="3" customFormat="1" ht="27" customHeight="1">
      <c r="C11" s="150" t="s">
        <v>71</v>
      </c>
      <c r="D11" s="150"/>
      <c r="E11" s="150"/>
      <c r="F11" s="150"/>
      <c r="G11" s="150"/>
      <c r="H11" s="150"/>
      <c r="I11" s="150"/>
      <c r="J11" s="150"/>
      <c r="N11" s="15"/>
    </row>
    <row r="13" spans="2:15" ht="15.6" customHeight="1">
      <c r="B13" s="90" t="s">
        <v>9</v>
      </c>
    </row>
    <row r="14" spans="2:15" ht="15.6" customHeight="1">
      <c r="B14" s="3"/>
      <c r="C14" s="154"/>
      <c r="D14" s="154"/>
      <c r="E14" s="16" t="s">
        <v>69</v>
      </c>
      <c r="F14" s="16" t="s">
        <v>3</v>
      </c>
      <c r="G14" s="16" t="s">
        <v>4</v>
      </c>
      <c r="H14" s="16" t="s">
        <v>5</v>
      </c>
      <c r="I14" s="16" t="s">
        <v>6</v>
      </c>
      <c r="J14" s="16" t="s">
        <v>7</v>
      </c>
    </row>
    <row r="15" spans="2:15" ht="15.6" customHeight="1">
      <c r="B15" s="3"/>
      <c r="C15" s="154"/>
      <c r="D15" s="154"/>
      <c r="E15" s="19" t="str">
        <f>E5</f>
        <v>(Ｒ　年　月期)</v>
      </c>
      <c r="F15" s="19" t="str">
        <f>F5</f>
        <v>(Ｒ　年　月期)</v>
      </c>
      <c r="G15" s="19" t="str">
        <f t="shared" ref="G15:J15" si="0">G5</f>
        <v>(Ｒ　年　月期)</v>
      </c>
      <c r="H15" s="19" t="str">
        <f t="shared" si="0"/>
        <v>(Ｒ　年　月期)</v>
      </c>
      <c r="I15" s="19" t="str">
        <f t="shared" si="0"/>
        <v>(Ｒ　年　月期)</v>
      </c>
      <c r="J15" s="19" t="str">
        <f t="shared" si="0"/>
        <v>(Ｒ　年　月期)</v>
      </c>
    </row>
    <row r="16" spans="2:15" ht="15.6" customHeight="1">
      <c r="B16" s="3"/>
      <c r="C16" s="149" t="s">
        <v>20</v>
      </c>
      <c r="D16" s="149"/>
      <c r="E16" s="156"/>
      <c r="F16" s="23">
        <f>SUM('（入力用）'!E26)</f>
        <v>0</v>
      </c>
      <c r="G16" s="23">
        <f>SUM('（入力用）'!F26)</f>
        <v>0</v>
      </c>
      <c r="H16" s="23">
        <f>SUM('（入力用）'!G26)</f>
        <v>0</v>
      </c>
      <c r="I16" s="23">
        <f>SUM('（入力用）'!H26)</f>
        <v>0</v>
      </c>
      <c r="J16" s="23">
        <f>SUM('（入力用）'!I26)</f>
        <v>0</v>
      </c>
    </row>
    <row r="17" spans="2:14" ht="15.6" customHeight="1">
      <c r="B17" s="3"/>
      <c r="C17" s="149" t="s">
        <v>21</v>
      </c>
      <c r="D17" s="149"/>
      <c r="E17" s="156"/>
      <c r="F17" s="23">
        <f>'（入力用）'!E40</f>
        <v>0</v>
      </c>
      <c r="G17" s="23">
        <f>'（入力用）'!F40</f>
        <v>0</v>
      </c>
      <c r="H17" s="23">
        <f>'（入力用）'!G40</f>
        <v>0</v>
      </c>
      <c r="I17" s="23">
        <f>'（入力用）'!H40</f>
        <v>0</v>
      </c>
      <c r="J17" s="23">
        <f>'（入力用）'!I40</f>
        <v>0</v>
      </c>
    </row>
    <row r="18" spans="2:14" ht="15.6" customHeight="1">
      <c r="B18" s="3"/>
      <c r="C18" s="149" t="s">
        <v>23</v>
      </c>
      <c r="D18" s="149"/>
      <c r="E18" s="156"/>
      <c r="F18" s="23">
        <f>SUM('（入力用）'!E27,'（入力用）'!E28,'（入力用）'!E29,'（入力用）'!E30,'（入力用）'!E33,'（入力用）'!E34,'（入力用）'!E35,'（入力用）'!E36,'（入力用）'!E37,)</f>
        <v>0</v>
      </c>
      <c r="G18" s="23">
        <f>SUM('（入力用）'!F27,'（入力用）'!F28,'（入力用）'!F29,'（入力用）'!F30,'（入力用）'!F33,'（入力用）'!F34,'（入力用）'!F35,'（入力用）'!F36,'（入力用）'!F37,)</f>
        <v>0</v>
      </c>
      <c r="H18" s="23">
        <f>SUM('（入力用）'!G27,'（入力用）'!G28,'（入力用）'!G29,'（入力用）'!G30,'（入力用）'!G33,'（入力用）'!G34,'（入力用）'!G35,'（入力用）'!G36,'（入力用）'!G37,)</f>
        <v>0</v>
      </c>
      <c r="I18" s="23">
        <f>SUM('（入力用）'!H27,'（入力用）'!H28,'（入力用）'!H29,'（入力用）'!H30,'（入力用）'!H33,'（入力用）'!H34,'（入力用）'!H35,'（入力用）'!H36,'（入力用）'!H37,)</f>
        <v>0</v>
      </c>
      <c r="J18" s="23">
        <f>SUM('（入力用）'!I27,'（入力用）'!I28,'（入力用）'!I29,'（入力用）'!I30,'（入力用）'!I33,'（入力用）'!I34,'（入力用）'!I35,'（入力用）'!I36,'（入力用）'!I37,)</f>
        <v>0</v>
      </c>
    </row>
    <row r="19" spans="2:14" ht="24" customHeight="1">
      <c r="B19" s="3"/>
      <c r="C19" s="152" t="s">
        <v>72</v>
      </c>
      <c r="D19" s="149"/>
      <c r="E19" s="156"/>
      <c r="F19" s="23">
        <f>SUM('（入力用）'!E31,'（入力用）'!E32,'（入力用）'!E38,'（入力用）'!E39)</f>
        <v>0</v>
      </c>
      <c r="G19" s="23">
        <f>SUM('（入力用）'!F31,'（入力用）'!F32,'（入力用）'!F38,'（入力用）'!F39)</f>
        <v>0</v>
      </c>
      <c r="H19" s="23">
        <f>SUM('（入力用）'!G31,'（入力用）'!G32,'（入力用）'!G38,'（入力用）'!G39)</f>
        <v>0</v>
      </c>
      <c r="I19" s="23">
        <f>SUM('（入力用）'!H31,'（入力用）'!H32,'（入力用）'!H38,'（入力用）'!H39)</f>
        <v>0</v>
      </c>
      <c r="J19" s="23">
        <f>SUM('（入力用）'!I31,'（入力用）'!I32,'（入力用）'!I38,'（入力用）'!I39)</f>
        <v>0</v>
      </c>
    </row>
    <row r="20" spans="2:14" ht="15.6" customHeight="1">
      <c r="B20" s="3"/>
      <c r="C20" s="149" t="s">
        <v>24</v>
      </c>
      <c r="D20" s="149"/>
      <c r="E20" s="156"/>
      <c r="F20" s="23">
        <f>'（入力用）'!E41</f>
        <v>0</v>
      </c>
      <c r="G20" s="23">
        <f>'（入力用）'!F41</f>
        <v>0</v>
      </c>
      <c r="H20" s="23">
        <f>'（入力用）'!G41</f>
        <v>0</v>
      </c>
      <c r="I20" s="23">
        <f>'（入力用）'!H41</f>
        <v>0</v>
      </c>
      <c r="J20" s="23">
        <f>'（入力用）'!I41</f>
        <v>0</v>
      </c>
      <c r="N20" s="14"/>
    </row>
    <row r="22" spans="2:14" ht="15.6" customHeight="1">
      <c r="B22" s="90" t="s">
        <v>10</v>
      </c>
    </row>
    <row r="23" spans="2:14" ht="15.6" customHeight="1">
      <c r="B23" s="3"/>
      <c r="C23" s="154"/>
      <c r="D23" s="154"/>
      <c r="E23" s="16" t="s">
        <v>26</v>
      </c>
      <c r="F23" s="16" t="s">
        <v>3</v>
      </c>
      <c r="G23" s="16" t="s">
        <v>4</v>
      </c>
      <c r="H23" s="16" t="s">
        <v>5</v>
      </c>
      <c r="I23" s="16" t="s">
        <v>6</v>
      </c>
      <c r="J23" s="16" t="s">
        <v>7</v>
      </c>
    </row>
    <row r="24" spans="2:14" ht="15.6" customHeight="1">
      <c r="B24" s="3"/>
      <c r="C24" s="154"/>
      <c r="D24" s="154"/>
      <c r="E24" s="18" t="str">
        <f>E15</f>
        <v>(Ｒ　年　月期)</v>
      </c>
      <c r="F24" s="18" t="str">
        <f t="shared" ref="F24:J24" si="1">F15</f>
        <v>(Ｒ　年　月期)</v>
      </c>
      <c r="G24" s="18" t="str">
        <f t="shared" si="1"/>
        <v>(Ｒ　年　月期)</v>
      </c>
      <c r="H24" s="18" t="str">
        <f t="shared" si="1"/>
        <v>(Ｒ　年　月期)</v>
      </c>
      <c r="I24" s="18" t="str">
        <f t="shared" si="1"/>
        <v>(Ｒ　年　月期)</v>
      </c>
      <c r="J24" s="18" t="str">
        <f t="shared" si="1"/>
        <v>(Ｒ　年　月期)</v>
      </c>
    </row>
    <row r="25" spans="2:14" ht="15.6" customHeight="1">
      <c r="B25" s="3"/>
      <c r="C25" s="149" t="s">
        <v>20</v>
      </c>
      <c r="D25" s="149"/>
      <c r="E25" s="22">
        <f>SUM(E6+E16)</f>
        <v>0</v>
      </c>
      <c r="F25" s="22">
        <f t="shared" ref="F25:J26" si="2">SUM(F6,F16)</f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N25" s="14"/>
    </row>
    <row r="26" spans="2:14" ht="15.6" customHeight="1">
      <c r="B26" s="3"/>
      <c r="C26" s="149" t="s">
        <v>21</v>
      </c>
      <c r="D26" s="149"/>
      <c r="E26" s="22">
        <f>SUM(E7,E17)</f>
        <v>0</v>
      </c>
      <c r="F26" s="22">
        <f t="shared" si="2"/>
        <v>0</v>
      </c>
      <c r="G26" s="22">
        <f t="shared" si="2"/>
        <v>0</v>
      </c>
      <c r="H26" s="22">
        <f t="shared" si="2"/>
        <v>0</v>
      </c>
      <c r="I26" s="22">
        <f t="shared" si="2"/>
        <v>0</v>
      </c>
      <c r="J26" s="22">
        <f t="shared" si="2"/>
        <v>0</v>
      </c>
    </row>
    <row r="27" spans="2:14" ht="15.6" customHeight="1">
      <c r="B27" s="3"/>
      <c r="C27" s="149" t="s">
        <v>23</v>
      </c>
      <c r="D27" s="149"/>
      <c r="E27" s="22">
        <f t="shared" ref="E27:J28" si="3">E8+E18</f>
        <v>0</v>
      </c>
      <c r="F27" s="22">
        <f t="shared" si="3"/>
        <v>0</v>
      </c>
      <c r="G27" s="22">
        <f t="shared" si="3"/>
        <v>0</v>
      </c>
      <c r="H27" s="22">
        <f t="shared" si="3"/>
        <v>0</v>
      </c>
      <c r="I27" s="22">
        <f t="shared" si="3"/>
        <v>0</v>
      </c>
      <c r="J27" s="22">
        <f t="shared" si="3"/>
        <v>0</v>
      </c>
    </row>
    <row r="28" spans="2:14" ht="28.5" customHeight="1">
      <c r="B28" s="3"/>
      <c r="C28" s="152" t="s">
        <v>73</v>
      </c>
      <c r="D28" s="152"/>
      <c r="E28" s="22">
        <f t="shared" si="3"/>
        <v>0</v>
      </c>
      <c r="F28" s="22">
        <f t="shared" si="3"/>
        <v>0</v>
      </c>
      <c r="G28" s="22">
        <f t="shared" si="3"/>
        <v>0</v>
      </c>
      <c r="H28" s="22">
        <f t="shared" si="3"/>
        <v>0</v>
      </c>
      <c r="I28" s="22">
        <f t="shared" si="3"/>
        <v>0</v>
      </c>
      <c r="J28" s="22">
        <f t="shared" si="3"/>
        <v>0</v>
      </c>
    </row>
    <row r="29" spans="2:14" ht="15.6" customHeight="1">
      <c r="B29" s="3"/>
      <c r="C29" s="149" t="s">
        <v>24</v>
      </c>
      <c r="D29" s="149"/>
      <c r="E29" s="22">
        <f t="shared" ref="E29:J29" si="4">SUM(E10,E20)</f>
        <v>0</v>
      </c>
      <c r="F29" s="22">
        <f t="shared" si="4"/>
        <v>0</v>
      </c>
      <c r="G29" s="22">
        <f t="shared" si="4"/>
        <v>0</v>
      </c>
      <c r="H29" s="22">
        <f t="shared" si="4"/>
        <v>0</v>
      </c>
      <c r="I29" s="22">
        <f t="shared" si="4"/>
        <v>0</v>
      </c>
      <c r="J29" s="22">
        <f t="shared" si="4"/>
        <v>0</v>
      </c>
    </row>
    <row r="30" spans="2:14" ht="15.6" customHeight="1">
      <c r="C30" s="149" t="s">
        <v>25</v>
      </c>
      <c r="D30" s="149"/>
      <c r="E30" s="22">
        <f t="shared" ref="E30:J30" si="5">E26+E27+E28</f>
        <v>0</v>
      </c>
      <c r="F30" s="22">
        <f t="shared" si="5"/>
        <v>0</v>
      </c>
      <c r="G30" s="22">
        <f t="shared" si="5"/>
        <v>0</v>
      </c>
      <c r="H30" s="22">
        <f t="shared" si="5"/>
        <v>0</v>
      </c>
      <c r="I30" s="22">
        <f t="shared" si="5"/>
        <v>0</v>
      </c>
      <c r="J30" s="22">
        <f t="shared" si="5"/>
        <v>0</v>
      </c>
      <c r="M30" s="14"/>
    </row>
    <row r="31" spans="2:14" ht="15.6" customHeight="1">
      <c r="C31" s="155" t="s">
        <v>22</v>
      </c>
      <c r="D31" s="155"/>
      <c r="E31" s="22" t="e">
        <f t="shared" ref="E31:J31" si="6">ROUNDDOWN(E30/E42,0)</f>
        <v>#DIV/0!</v>
      </c>
      <c r="F31" s="22" t="e">
        <f t="shared" si="6"/>
        <v>#DIV/0!</v>
      </c>
      <c r="G31" s="22" t="e">
        <f t="shared" si="6"/>
        <v>#DIV/0!</v>
      </c>
      <c r="H31" s="22" t="e">
        <f t="shared" si="6"/>
        <v>#DIV/0!</v>
      </c>
      <c r="I31" s="22" t="e">
        <f t="shared" si="6"/>
        <v>#DIV/0!</v>
      </c>
      <c r="J31" s="22" t="e">
        <f t="shared" si="6"/>
        <v>#DIV/0!</v>
      </c>
    </row>
    <row r="32" spans="2:14" ht="15.6" customHeight="1">
      <c r="C32" s="10"/>
      <c r="D32" s="10"/>
      <c r="E32" s="11"/>
      <c r="F32" s="11"/>
      <c r="G32" s="11"/>
      <c r="H32" s="11"/>
      <c r="I32" s="11"/>
      <c r="J32" s="11"/>
      <c r="K32" s="12"/>
    </row>
    <row r="33" spans="2:16" ht="15.6" customHeight="1">
      <c r="B33" s="1" t="s">
        <v>74</v>
      </c>
      <c r="J33" s="1"/>
    </row>
    <row r="34" spans="2:16" ht="27.75" customHeight="1">
      <c r="C34" s="151" t="s">
        <v>28</v>
      </c>
      <c r="D34" s="151"/>
      <c r="E34" s="151"/>
      <c r="F34" s="151"/>
      <c r="G34" s="151"/>
      <c r="H34" s="151"/>
      <c r="I34" s="151"/>
      <c r="J34" s="151"/>
    </row>
    <row r="35" spans="2:16" ht="15.6" customHeight="1">
      <c r="B35" s="90" t="s">
        <v>75</v>
      </c>
      <c r="J35" s="4" t="s">
        <v>8</v>
      </c>
      <c r="M35" s="14"/>
    </row>
    <row r="36" spans="2:16" s="3" customFormat="1" ht="15.6" customHeight="1">
      <c r="C36" s="154"/>
      <c r="D36" s="154"/>
      <c r="E36" s="16" t="s">
        <v>26</v>
      </c>
      <c r="F36" s="16" t="s">
        <v>3</v>
      </c>
      <c r="G36" s="16" t="s">
        <v>4</v>
      </c>
      <c r="H36" s="16" t="s">
        <v>5</v>
      </c>
      <c r="I36" s="16" t="s">
        <v>6</v>
      </c>
      <c r="J36" s="16" t="s">
        <v>7</v>
      </c>
    </row>
    <row r="37" spans="2:16" ht="15.6" customHeight="1">
      <c r="B37" s="3"/>
      <c r="C37" s="154"/>
      <c r="D37" s="154"/>
      <c r="E37" s="17" t="str">
        <f>E15</f>
        <v>(Ｒ　年　月期)</v>
      </c>
      <c r="F37" s="18" t="str">
        <f>F15</f>
        <v>(Ｒ　年　月期)</v>
      </c>
      <c r="G37" s="18" t="str">
        <f t="shared" ref="G37:J37" si="7">G15</f>
        <v>(Ｒ　年　月期)</v>
      </c>
      <c r="H37" s="18" t="str">
        <f t="shared" si="7"/>
        <v>(Ｒ　年　月期)</v>
      </c>
      <c r="I37" s="18" t="str">
        <f t="shared" si="7"/>
        <v>(Ｒ　年　月期)</v>
      </c>
      <c r="J37" s="18" t="str">
        <f t="shared" si="7"/>
        <v>(Ｒ　年　月期)</v>
      </c>
    </row>
    <row r="38" spans="2:16" s="3" customFormat="1" ht="16.5" customHeight="1">
      <c r="C38" s="152" t="s">
        <v>76</v>
      </c>
      <c r="D38" s="152"/>
      <c r="E38" s="20">
        <f>'（入力用）'!D45</f>
        <v>0</v>
      </c>
      <c r="F38" s="20">
        <f>'（入力用）'!E45</f>
        <v>0</v>
      </c>
      <c r="G38" s="20">
        <f>'（入力用）'!F45</f>
        <v>0</v>
      </c>
      <c r="H38" s="20">
        <f>'（入力用）'!G45</f>
        <v>0</v>
      </c>
      <c r="I38" s="20">
        <f>'（入力用）'!H45</f>
        <v>0</v>
      </c>
      <c r="J38" s="20">
        <f>'（入力用）'!I45</f>
        <v>0</v>
      </c>
      <c r="O38" s="15"/>
    </row>
    <row r="39" spans="2:16" s="3" customFormat="1" ht="16.5" customHeight="1">
      <c r="C39" s="152"/>
      <c r="D39" s="152"/>
      <c r="E39" s="21">
        <f>'（入力用）'!D46</f>
        <v>0</v>
      </c>
      <c r="F39" s="21">
        <f>'（入力用）'!E46</f>
        <v>0</v>
      </c>
      <c r="G39" s="21">
        <f>'（入力用）'!F46</f>
        <v>0</v>
      </c>
      <c r="H39" s="21">
        <f>'（入力用）'!G46</f>
        <v>0</v>
      </c>
      <c r="I39" s="21">
        <f>'（入力用）'!H46</f>
        <v>0</v>
      </c>
      <c r="J39" s="21">
        <f>'（入力用）'!I46</f>
        <v>0</v>
      </c>
      <c r="N39" s="15"/>
    </row>
    <row r="40" spans="2:16" s="5" customFormat="1" ht="16.5" customHeight="1">
      <c r="C40" s="152" t="s">
        <v>77</v>
      </c>
      <c r="D40" s="149"/>
      <c r="E40" s="20">
        <f>'（入力用）'!D47</f>
        <v>0</v>
      </c>
      <c r="F40" s="20">
        <f>'（入力用）'!E47</f>
        <v>0</v>
      </c>
      <c r="G40" s="20">
        <f>'（入力用）'!F47</f>
        <v>0</v>
      </c>
      <c r="H40" s="20">
        <f>'（入力用）'!G47</f>
        <v>0</v>
      </c>
      <c r="I40" s="20">
        <f>'（入力用）'!H47</f>
        <v>0</v>
      </c>
      <c r="J40" s="20">
        <f>'（入力用）'!I47</f>
        <v>0</v>
      </c>
      <c r="M40" s="13"/>
    </row>
    <row r="41" spans="2:16" s="5" customFormat="1" ht="16.5" customHeight="1" thickBot="1">
      <c r="C41" s="153"/>
      <c r="D41" s="153"/>
      <c r="E41" s="93">
        <f>'（入力用）'!D48</f>
        <v>0</v>
      </c>
      <c r="F41" s="93">
        <f>'（入力用）'!E48</f>
        <v>0</v>
      </c>
      <c r="G41" s="93">
        <f>'（入力用）'!F48</f>
        <v>0</v>
      </c>
      <c r="H41" s="93">
        <f>'（入力用）'!G48</f>
        <v>0</v>
      </c>
      <c r="I41" s="93">
        <f>'（入力用）'!H48</f>
        <v>0</v>
      </c>
      <c r="J41" s="93">
        <f>'（入力用）'!I48</f>
        <v>0</v>
      </c>
      <c r="M41" s="13"/>
    </row>
    <row r="42" spans="2:16" s="3" customFormat="1" ht="16.5" customHeight="1" thickTop="1">
      <c r="C42" s="96" t="s">
        <v>78</v>
      </c>
      <c r="D42" s="92"/>
      <c r="E42" s="91">
        <f t="shared" ref="E42:J43" si="8">E38+E40</f>
        <v>0</v>
      </c>
      <c r="F42" s="91">
        <f t="shared" si="8"/>
        <v>0</v>
      </c>
      <c r="G42" s="91">
        <f t="shared" si="8"/>
        <v>0</v>
      </c>
      <c r="H42" s="91">
        <f t="shared" si="8"/>
        <v>0</v>
      </c>
      <c r="I42" s="91">
        <f t="shared" si="8"/>
        <v>0</v>
      </c>
      <c r="J42" s="91">
        <f t="shared" si="8"/>
        <v>0</v>
      </c>
      <c r="P42" s="15"/>
    </row>
    <row r="43" spans="2:16" s="3" customFormat="1" ht="16.5" customHeight="1">
      <c r="C43" s="94" t="s">
        <v>79</v>
      </c>
      <c r="D43" s="95"/>
      <c r="E43" s="21">
        <f t="shared" si="8"/>
        <v>0</v>
      </c>
      <c r="F43" s="21">
        <f t="shared" si="8"/>
        <v>0</v>
      </c>
      <c r="G43" s="21">
        <f t="shared" si="8"/>
        <v>0</v>
      </c>
      <c r="H43" s="21">
        <f t="shared" si="8"/>
        <v>0</v>
      </c>
      <c r="I43" s="21">
        <f t="shared" si="8"/>
        <v>0</v>
      </c>
      <c r="J43" s="21">
        <f t="shared" si="8"/>
        <v>0</v>
      </c>
    </row>
    <row r="45" spans="2:16" ht="15.6" customHeight="1">
      <c r="B45" s="90" t="s">
        <v>80</v>
      </c>
      <c r="J45" s="4" t="s">
        <v>11</v>
      </c>
    </row>
    <row r="46" spans="2:16" ht="15.6" customHeight="1">
      <c r="B46" s="90"/>
      <c r="C46" s="1" t="s">
        <v>83</v>
      </c>
      <c r="J46" s="4"/>
    </row>
    <row r="47" spans="2:16" ht="15.6" customHeight="1">
      <c r="C47" s="154"/>
      <c r="D47" s="154"/>
      <c r="E47" s="16" t="s">
        <v>26</v>
      </c>
      <c r="F47" s="16" t="s">
        <v>3</v>
      </c>
      <c r="G47" s="16" t="s">
        <v>4</v>
      </c>
      <c r="H47" s="16" t="s">
        <v>5</v>
      </c>
      <c r="I47" s="16" t="s">
        <v>6</v>
      </c>
      <c r="J47" s="16" t="s">
        <v>7</v>
      </c>
    </row>
    <row r="48" spans="2:16" ht="15.6" customHeight="1">
      <c r="C48" s="154"/>
      <c r="D48" s="154"/>
      <c r="E48" s="17" t="str">
        <f>E5</f>
        <v>(Ｒ　年　月期)</v>
      </c>
      <c r="F48" s="18" t="str">
        <f t="shared" ref="F48:J48" si="9">F5</f>
        <v>(Ｒ　年　月期)</v>
      </c>
      <c r="G48" s="18" t="str">
        <f t="shared" si="9"/>
        <v>(Ｒ　年　月期)</v>
      </c>
      <c r="H48" s="18" t="str">
        <f t="shared" si="9"/>
        <v>(Ｒ　年　月期)</v>
      </c>
      <c r="I48" s="18" t="str">
        <f t="shared" si="9"/>
        <v>(Ｒ　年　月期)</v>
      </c>
      <c r="J48" s="18" t="str">
        <f t="shared" si="9"/>
        <v>(Ｒ　年　月期)</v>
      </c>
    </row>
    <row r="49" spans="3:10" ht="15.6" customHeight="1">
      <c r="C49" s="149" t="s">
        <v>61</v>
      </c>
      <c r="D49" s="149"/>
      <c r="E49" s="23">
        <f>'（入力用）'!D74</f>
        <v>0</v>
      </c>
      <c r="F49" s="23">
        <f>'（入力用）'!E74</f>
        <v>0</v>
      </c>
      <c r="G49" s="23">
        <f>'（入力用）'!F74</f>
        <v>0</v>
      </c>
      <c r="H49" s="23">
        <f>'（入力用）'!G74</f>
        <v>0</v>
      </c>
      <c r="I49" s="23">
        <f>'（入力用）'!H74</f>
        <v>0</v>
      </c>
      <c r="J49" s="23">
        <f>'（入力用）'!I74</f>
        <v>0</v>
      </c>
    </row>
    <row r="50" spans="3:10" ht="21" customHeight="1">
      <c r="C50" s="152" t="s">
        <v>81</v>
      </c>
      <c r="D50" s="149"/>
      <c r="E50" s="23">
        <f>'（入力用）'!D75</f>
        <v>0</v>
      </c>
      <c r="F50" s="23">
        <f>'（入力用）'!E75</f>
        <v>0</v>
      </c>
      <c r="G50" s="23">
        <f>'（入力用）'!F75</f>
        <v>0</v>
      </c>
      <c r="H50" s="23">
        <f>'（入力用）'!G75</f>
        <v>0</v>
      </c>
      <c r="I50" s="23">
        <f>'（入力用）'!H75</f>
        <v>0</v>
      </c>
      <c r="J50" s="23">
        <f>'（入力用）'!I75</f>
        <v>0</v>
      </c>
    </row>
    <row r="51" spans="3:10" ht="23.25" customHeight="1">
      <c r="C51" s="158" t="s">
        <v>82</v>
      </c>
      <c r="D51" s="155"/>
      <c r="E51" s="23" t="e">
        <f t="shared" ref="E51:J51" si="10">ROUNDDOWN(E50/E43,2)</f>
        <v>#DIV/0!</v>
      </c>
      <c r="F51" s="23" t="e">
        <f t="shared" si="10"/>
        <v>#DIV/0!</v>
      </c>
      <c r="G51" s="23" t="e">
        <f t="shared" si="10"/>
        <v>#DIV/0!</v>
      </c>
      <c r="H51" s="23" t="e">
        <f t="shared" si="10"/>
        <v>#DIV/0!</v>
      </c>
      <c r="I51" s="23" t="e">
        <f t="shared" si="10"/>
        <v>#DIV/0!</v>
      </c>
      <c r="J51" s="23" t="e">
        <f t="shared" si="10"/>
        <v>#DIV/0!</v>
      </c>
    </row>
    <row r="52" spans="3:10" ht="25.5" customHeight="1">
      <c r="C52" s="157" t="s">
        <v>84</v>
      </c>
      <c r="D52" s="157"/>
      <c r="E52" s="157"/>
      <c r="F52" s="157"/>
      <c r="G52" s="157"/>
      <c r="H52" s="157"/>
      <c r="I52" s="157"/>
      <c r="J52" s="157"/>
    </row>
  </sheetData>
  <sheetProtection algorithmName="SHA-512" hashValue="ssa70i0NKbyy56ltuWOqe2jBkOUrC+blXhgPU8241WHhYTYt4uQONo5479sO+pJgMOZ7oLP/6i+DrBJVZx4fhw==" saltValue="4R+r7KjtHlTb8uVA8N5LLg==" spinCount="100000" sheet="1" objects="1" scenarios="1"/>
  <mergeCells count="31">
    <mergeCell ref="C52:J52"/>
    <mergeCell ref="C49:D49"/>
    <mergeCell ref="C50:D50"/>
    <mergeCell ref="C51:D51"/>
    <mergeCell ref="C47:D48"/>
    <mergeCell ref="C4:D5"/>
    <mergeCell ref="C6:D6"/>
    <mergeCell ref="C7:D7"/>
    <mergeCell ref="C30:D30"/>
    <mergeCell ref="E16:E20"/>
    <mergeCell ref="C8:D8"/>
    <mergeCell ref="C9:D9"/>
    <mergeCell ref="C28:D28"/>
    <mergeCell ref="C14:D15"/>
    <mergeCell ref="C10:D10"/>
    <mergeCell ref="C23:D24"/>
    <mergeCell ref="C25:D25"/>
    <mergeCell ref="C16:D16"/>
    <mergeCell ref="C17:D17"/>
    <mergeCell ref="C18:D18"/>
    <mergeCell ref="C19:D19"/>
    <mergeCell ref="C20:D20"/>
    <mergeCell ref="C11:J11"/>
    <mergeCell ref="C34:J34"/>
    <mergeCell ref="C38:D39"/>
    <mergeCell ref="C40:D41"/>
    <mergeCell ref="C36:D37"/>
    <mergeCell ref="C26:D26"/>
    <mergeCell ref="C29:D29"/>
    <mergeCell ref="C27:D27"/>
    <mergeCell ref="C31:D31"/>
  </mergeCells>
  <phoneticPr fontId="1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zoomScale="115" zoomScaleNormal="115" workbookViewId="0">
      <selection activeCell="E9" sqref="E9"/>
    </sheetView>
  </sheetViews>
  <sheetFormatPr defaultColWidth="8.69921875" defaultRowHeight="12"/>
  <cols>
    <col min="1" max="1" width="1.8984375" style="1" customWidth="1"/>
    <col min="2" max="2" width="10.3984375" style="1" bestFit="1" customWidth="1"/>
    <col min="3" max="3" width="14.3984375" style="1" bestFit="1" customWidth="1"/>
    <col min="4" max="4" width="16.3984375" style="1" customWidth="1"/>
    <col min="5" max="16384" width="8.69921875" style="1"/>
  </cols>
  <sheetData>
    <row r="2" spans="2:4">
      <c r="B2" s="159" t="s">
        <v>12</v>
      </c>
      <c r="C2" s="160"/>
      <c r="D2" s="9" t="s">
        <v>19</v>
      </c>
    </row>
    <row r="3" spans="2:4">
      <c r="B3" s="161" t="s">
        <v>13</v>
      </c>
      <c r="C3" s="7" t="s">
        <v>14</v>
      </c>
      <c r="D3" s="111"/>
    </row>
    <row r="4" spans="2:4">
      <c r="B4" s="162"/>
      <c r="C4" s="6" t="s">
        <v>2</v>
      </c>
      <c r="D4" s="112"/>
    </row>
    <row r="5" spans="2:4">
      <c r="B5" s="163"/>
      <c r="C5" s="8" t="s">
        <v>1</v>
      </c>
      <c r="D5" s="113">
        <f>SUM(D3,D4)</f>
        <v>0</v>
      </c>
    </row>
    <row r="6" spans="2:4">
      <c r="B6" s="161" t="s">
        <v>18</v>
      </c>
      <c r="C6" s="7" t="s">
        <v>15</v>
      </c>
      <c r="D6" s="111"/>
    </row>
    <row r="7" spans="2:4">
      <c r="B7" s="162"/>
      <c r="C7" s="6" t="s">
        <v>16</v>
      </c>
      <c r="D7" s="112"/>
    </row>
    <row r="8" spans="2:4">
      <c r="B8" s="162"/>
      <c r="C8" s="6" t="s">
        <v>17</v>
      </c>
      <c r="D8" s="112"/>
    </row>
    <row r="9" spans="2:4">
      <c r="B9" s="162"/>
      <c r="C9" s="6" t="s">
        <v>2</v>
      </c>
      <c r="D9" s="112"/>
    </row>
    <row r="10" spans="2:4">
      <c r="B10" s="163"/>
      <c r="C10" s="8" t="s">
        <v>1</v>
      </c>
      <c r="D10" s="113">
        <f>SUM(D6:D9)</f>
        <v>0</v>
      </c>
    </row>
  </sheetData>
  <sheetProtection algorithmName="SHA-512" hashValue="8l8kWHskxUmZUxVoJKGmCNkg0Y8q4SxMOU9NAZveP9NmZTQQSDZzyS7Q0TPChP7DGhrxk43CRwHTRIdVAMXMRw==" saltValue="a0ToXItgq3rVT/gZbXxUbg==" spinCount="100000" sheet="1" objects="1" scenarios="1"/>
  <mergeCells count="3">
    <mergeCell ref="B2:C2"/>
    <mergeCell ref="B3:B5"/>
    <mergeCell ref="B6:B10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85"/>
    <pageSetUpPr fitToPage="1"/>
  </sheetPr>
  <dimension ref="B1:R90"/>
  <sheetViews>
    <sheetView showGridLines="0" view="pageBreakPreview" zoomScale="85" zoomScaleNormal="100" zoomScaleSheetLayoutView="85" workbookViewId="0">
      <selection activeCell="K25" sqref="K25"/>
    </sheetView>
  </sheetViews>
  <sheetFormatPr defaultColWidth="8" defaultRowHeight="12"/>
  <cols>
    <col min="1" max="1" width="1.5" style="25" customWidth="1"/>
    <col min="2" max="2" width="2.59765625" style="25" customWidth="1"/>
    <col min="3" max="3" width="22.5" style="25" customWidth="1"/>
    <col min="4" max="9" width="13" style="25" customWidth="1"/>
    <col min="10" max="16384" width="8" style="25"/>
  </cols>
  <sheetData>
    <row r="1" spans="2:11" ht="21.75" customHeight="1">
      <c r="B1" s="137" t="s">
        <v>48</v>
      </c>
      <c r="C1" s="137"/>
      <c r="D1" s="137"/>
      <c r="E1" s="24"/>
      <c r="F1" s="24"/>
      <c r="G1" s="24"/>
      <c r="H1" s="24"/>
      <c r="I1" s="24"/>
    </row>
    <row r="2" spans="2:11" ht="20.25" customHeight="1">
      <c r="B2" s="26" t="s">
        <v>29</v>
      </c>
      <c r="C2" s="26"/>
      <c r="I2" s="25" t="s">
        <v>47</v>
      </c>
    </row>
    <row r="3" spans="2:11" ht="15.9" customHeight="1">
      <c r="B3" s="138"/>
      <c r="C3" s="139"/>
      <c r="D3" s="27" t="s">
        <v>85</v>
      </c>
      <c r="E3" s="27" t="s">
        <v>30</v>
      </c>
      <c r="F3" s="27" t="s">
        <v>31</v>
      </c>
      <c r="G3" s="27" t="s">
        <v>32</v>
      </c>
      <c r="H3" s="27" t="s">
        <v>33</v>
      </c>
      <c r="I3" s="27" t="s">
        <v>34</v>
      </c>
    </row>
    <row r="4" spans="2:11" ht="15.9" customHeight="1">
      <c r="B4" s="140"/>
      <c r="C4" s="141"/>
      <c r="D4" s="39" t="s">
        <v>66</v>
      </c>
      <c r="E4" s="39" t="s">
        <v>67</v>
      </c>
      <c r="F4" s="39" t="s">
        <v>62</v>
      </c>
      <c r="G4" s="39" t="s">
        <v>63</v>
      </c>
      <c r="H4" s="39" t="s">
        <v>64</v>
      </c>
      <c r="I4" s="39" t="s">
        <v>65</v>
      </c>
      <c r="K4" s="29"/>
    </row>
    <row r="5" spans="2:11" ht="15.9" customHeight="1">
      <c r="B5" s="136" t="s">
        <v>35</v>
      </c>
      <c r="C5" s="136"/>
      <c r="D5" s="72">
        <v>50000</v>
      </c>
      <c r="E5" s="72">
        <v>123</v>
      </c>
      <c r="F5" s="72">
        <v>345</v>
      </c>
      <c r="G5" s="72">
        <v>645</v>
      </c>
      <c r="H5" s="72">
        <v>454</v>
      </c>
      <c r="I5" s="72">
        <v>445</v>
      </c>
    </row>
    <row r="6" spans="2:11" ht="15" customHeight="1">
      <c r="B6" s="133" t="s">
        <v>49</v>
      </c>
      <c r="C6" s="32" t="s">
        <v>42</v>
      </c>
      <c r="D6" s="73">
        <v>1</v>
      </c>
      <c r="E6" s="73">
        <v>1</v>
      </c>
      <c r="F6" s="73">
        <v>1</v>
      </c>
      <c r="G6" s="73">
        <v>1</v>
      </c>
      <c r="H6" s="73">
        <v>1</v>
      </c>
      <c r="I6" s="73">
        <v>1</v>
      </c>
    </row>
    <row r="7" spans="2:11" ht="15" customHeight="1">
      <c r="B7" s="133"/>
      <c r="C7" s="32" t="s">
        <v>43</v>
      </c>
      <c r="D7" s="73">
        <v>1</v>
      </c>
      <c r="E7" s="73">
        <v>1</v>
      </c>
      <c r="F7" s="73">
        <v>1</v>
      </c>
      <c r="G7" s="73">
        <v>1</v>
      </c>
      <c r="H7" s="73">
        <v>1</v>
      </c>
      <c r="I7" s="73">
        <v>1</v>
      </c>
    </row>
    <row r="8" spans="2:11" ht="15" customHeight="1">
      <c r="B8" s="133"/>
      <c r="C8" s="31" t="s">
        <v>44</v>
      </c>
      <c r="D8" s="73">
        <v>2</v>
      </c>
      <c r="E8" s="73">
        <v>2</v>
      </c>
      <c r="F8" s="73">
        <v>2</v>
      </c>
      <c r="G8" s="73">
        <v>2</v>
      </c>
      <c r="H8" s="73">
        <v>2</v>
      </c>
      <c r="I8" s="73">
        <v>2</v>
      </c>
    </row>
    <row r="9" spans="2:11" ht="15" customHeight="1">
      <c r="B9" s="133"/>
      <c r="C9" s="32" t="s">
        <v>45</v>
      </c>
      <c r="D9" s="73">
        <v>3</v>
      </c>
      <c r="E9" s="73">
        <v>3</v>
      </c>
      <c r="F9" s="73">
        <v>3</v>
      </c>
      <c r="G9" s="73">
        <v>3</v>
      </c>
      <c r="H9" s="73">
        <v>3</v>
      </c>
      <c r="I9" s="73">
        <v>3</v>
      </c>
    </row>
    <row r="10" spans="2:11" ht="15" customHeight="1">
      <c r="B10" s="133"/>
      <c r="C10" s="31" t="s">
        <v>46</v>
      </c>
      <c r="D10" s="73">
        <v>4</v>
      </c>
      <c r="E10" s="73">
        <v>4</v>
      </c>
      <c r="F10" s="73">
        <v>4</v>
      </c>
      <c r="G10" s="73">
        <v>4</v>
      </c>
      <c r="H10" s="73">
        <v>4</v>
      </c>
      <c r="I10" s="73">
        <v>4</v>
      </c>
    </row>
    <row r="11" spans="2:11" ht="15" customHeight="1">
      <c r="B11" s="133"/>
      <c r="C11" s="31" t="s">
        <v>37</v>
      </c>
      <c r="D11" s="73">
        <v>5</v>
      </c>
      <c r="E11" s="73">
        <v>5</v>
      </c>
      <c r="F11" s="73">
        <v>5</v>
      </c>
      <c r="G11" s="73">
        <v>5</v>
      </c>
      <c r="H11" s="73">
        <v>5</v>
      </c>
      <c r="I11" s="73">
        <v>5</v>
      </c>
    </row>
    <row r="12" spans="2:11" ht="15" customHeight="1">
      <c r="B12" s="144" t="s">
        <v>38</v>
      </c>
      <c r="C12" s="30" t="s">
        <v>39</v>
      </c>
      <c r="D12" s="74">
        <v>6</v>
      </c>
      <c r="E12" s="74">
        <v>6</v>
      </c>
      <c r="F12" s="74">
        <v>6</v>
      </c>
      <c r="G12" s="74">
        <v>6</v>
      </c>
      <c r="H12" s="74">
        <v>6</v>
      </c>
      <c r="I12" s="74">
        <v>6</v>
      </c>
    </row>
    <row r="13" spans="2:11" ht="15" customHeight="1">
      <c r="B13" s="145"/>
      <c r="C13" s="32" t="s">
        <v>42</v>
      </c>
      <c r="D13" s="75">
        <v>7</v>
      </c>
      <c r="E13" s="75">
        <v>7</v>
      </c>
      <c r="F13" s="75">
        <v>7</v>
      </c>
      <c r="G13" s="75">
        <v>7</v>
      </c>
      <c r="H13" s="75">
        <v>7</v>
      </c>
      <c r="I13" s="75">
        <v>7</v>
      </c>
    </row>
    <row r="14" spans="2:11" ht="15" customHeight="1">
      <c r="B14" s="145"/>
      <c r="C14" s="32" t="s">
        <v>43</v>
      </c>
      <c r="D14" s="75">
        <v>8</v>
      </c>
      <c r="E14" s="75">
        <v>8</v>
      </c>
      <c r="F14" s="75">
        <v>8</v>
      </c>
      <c r="G14" s="75">
        <v>8</v>
      </c>
      <c r="H14" s="75">
        <v>8</v>
      </c>
      <c r="I14" s="75">
        <v>8</v>
      </c>
    </row>
    <row r="15" spans="2:11" ht="15" customHeight="1">
      <c r="B15" s="145"/>
      <c r="C15" s="31" t="s">
        <v>44</v>
      </c>
      <c r="D15" s="73">
        <v>9</v>
      </c>
      <c r="E15" s="73">
        <v>9</v>
      </c>
      <c r="F15" s="73">
        <v>9</v>
      </c>
      <c r="G15" s="73">
        <v>9</v>
      </c>
      <c r="H15" s="73">
        <v>9</v>
      </c>
      <c r="I15" s="73">
        <v>9</v>
      </c>
    </row>
    <row r="16" spans="2:11" ht="15" customHeight="1">
      <c r="B16" s="145"/>
      <c r="C16" s="31" t="s">
        <v>45</v>
      </c>
      <c r="D16" s="73">
        <v>10</v>
      </c>
      <c r="E16" s="73">
        <v>10</v>
      </c>
      <c r="F16" s="73">
        <v>10</v>
      </c>
      <c r="G16" s="73">
        <v>10</v>
      </c>
      <c r="H16" s="73">
        <v>10</v>
      </c>
      <c r="I16" s="73">
        <v>10</v>
      </c>
    </row>
    <row r="17" spans="2:12" ht="15" customHeight="1">
      <c r="B17" s="145"/>
      <c r="C17" s="31" t="s">
        <v>46</v>
      </c>
      <c r="D17" s="73">
        <v>11</v>
      </c>
      <c r="E17" s="73">
        <v>11</v>
      </c>
      <c r="F17" s="73">
        <v>11</v>
      </c>
      <c r="G17" s="73">
        <v>11</v>
      </c>
      <c r="H17" s="73">
        <v>11</v>
      </c>
      <c r="I17" s="73">
        <v>11</v>
      </c>
    </row>
    <row r="18" spans="2:12" ht="15" customHeight="1">
      <c r="B18" s="145"/>
      <c r="C18" s="31" t="s">
        <v>37</v>
      </c>
      <c r="D18" s="73">
        <v>12</v>
      </c>
      <c r="E18" s="73">
        <v>12</v>
      </c>
      <c r="F18" s="73">
        <v>12</v>
      </c>
      <c r="G18" s="73">
        <v>12</v>
      </c>
      <c r="H18" s="73">
        <v>12</v>
      </c>
      <c r="I18" s="73">
        <v>12</v>
      </c>
    </row>
    <row r="19" spans="2:12" ht="15.9" customHeight="1">
      <c r="B19" s="130" t="s">
        <v>40</v>
      </c>
      <c r="C19" s="146"/>
      <c r="D19" s="76">
        <v>14</v>
      </c>
      <c r="E19" s="76">
        <v>14</v>
      </c>
      <c r="F19" s="76">
        <v>14</v>
      </c>
      <c r="G19" s="76">
        <v>14</v>
      </c>
      <c r="H19" s="76">
        <v>14</v>
      </c>
      <c r="I19" s="76">
        <v>14</v>
      </c>
      <c r="J19" s="33"/>
    </row>
    <row r="20" spans="2:12" ht="15.9" customHeight="1">
      <c r="B20" s="147" t="s">
        <v>41</v>
      </c>
      <c r="C20" s="148"/>
      <c r="D20" s="77">
        <v>15</v>
      </c>
      <c r="E20" s="77">
        <v>15</v>
      </c>
      <c r="F20" s="77">
        <v>15</v>
      </c>
      <c r="G20" s="77">
        <v>15</v>
      </c>
      <c r="H20" s="77">
        <v>15</v>
      </c>
      <c r="I20" s="77">
        <v>15</v>
      </c>
      <c r="J20" s="33"/>
    </row>
    <row r="21" spans="2:12" ht="10.5" customHeight="1">
      <c r="B21" s="34"/>
      <c r="C21" s="35"/>
      <c r="D21" s="36"/>
      <c r="E21" s="37"/>
      <c r="F21" s="37"/>
      <c r="G21" s="37"/>
      <c r="H21" s="37"/>
      <c r="I21" s="37"/>
      <c r="J21" s="33"/>
    </row>
    <row r="22" spans="2:12" ht="2.25" customHeight="1">
      <c r="B22" s="38"/>
      <c r="C22" s="38"/>
      <c r="D22" s="38"/>
      <c r="E22" s="38"/>
      <c r="F22" s="38"/>
      <c r="G22" s="38"/>
      <c r="H22" s="38"/>
      <c r="I22" s="38"/>
    </row>
    <row r="23" spans="2:12" ht="20.25" customHeight="1">
      <c r="B23" s="128" t="s">
        <v>86</v>
      </c>
      <c r="C23" s="128"/>
      <c r="D23" s="38"/>
      <c r="E23" s="38"/>
      <c r="F23" s="38"/>
      <c r="G23" s="38"/>
      <c r="H23" s="38"/>
      <c r="I23" s="38"/>
    </row>
    <row r="24" spans="2:12" ht="15.9" customHeight="1">
      <c r="B24" s="121"/>
      <c r="C24" s="142"/>
      <c r="D24" s="52"/>
      <c r="E24" s="99" t="s">
        <v>30</v>
      </c>
      <c r="F24" s="99" t="s">
        <v>31</v>
      </c>
      <c r="G24" s="99" t="s">
        <v>32</v>
      </c>
      <c r="H24" s="99" t="s">
        <v>33</v>
      </c>
      <c r="I24" s="99" t="s">
        <v>34</v>
      </c>
    </row>
    <row r="25" spans="2:12" ht="15.9" customHeight="1">
      <c r="B25" s="123"/>
      <c r="C25" s="143"/>
      <c r="D25" s="53"/>
      <c r="E25" s="39" t="str">
        <f>E4</f>
        <v>(Ｒ５年３月期)</v>
      </c>
      <c r="F25" s="39" t="str">
        <f>F4</f>
        <v>(Ｒ６年３月期)</v>
      </c>
      <c r="G25" s="39" t="str">
        <f>G4</f>
        <v>(Ｒ７年３月期)</v>
      </c>
      <c r="H25" s="39" t="str">
        <f>H4</f>
        <v>(Ｒ８年３月期)</v>
      </c>
      <c r="I25" s="39" t="str">
        <f>I4</f>
        <v>(Ｒ９年３月期)</v>
      </c>
    </row>
    <row r="26" spans="2:12" ht="15.9" customHeight="1">
      <c r="B26" s="130" t="s">
        <v>35</v>
      </c>
      <c r="C26" s="131"/>
      <c r="D26" s="54"/>
      <c r="E26" s="78">
        <v>50000</v>
      </c>
      <c r="F26" s="78">
        <v>50000</v>
      </c>
      <c r="G26" s="78">
        <v>50000</v>
      </c>
      <c r="H26" s="78">
        <v>50000</v>
      </c>
      <c r="I26" s="78">
        <v>50000</v>
      </c>
    </row>
    <row r="27" spans="2:12" ht="15" customHeight="1">
      <c r="B27" s="132" t="s">
        <v>36</v>
      </c>
      <c r="C27" s="31" t="s">
        <v>42</v>
      </c>
      <c r="D27" s="55"/>
      <c r="E27" s="74">
        <v>1</v>
      </c>
      <c r="F27" s="74">
        <v>1</v>
      </c>
      <c r="G27" s="74">
        <v>1</v>
      </c>
      <c r="H27" s="74">
        <v>1</v>
      </c>
      <c r="I27" s="74">
        <v>1</v>
      </c>
    </row>
    <row r="28" spans="2:12" ht="15" customHeight="1">
      <c r="B28" s="133"/>
      <c r="C28" s="32" t="s">
        <v>43</v>
      </c>
      <c r="D28" s="56"/>
      <c r="E28" s="73">
        <v>1</v>
      </c>
      <c r="F28" s="73">
        <v>1</v>
      </c>
      <c r="G28" s="73">
        <v>1</v>
      </c>
      <c r="H28" s="73">
        <v>1</v>
      </c>
      <c r="I28" s="73">
        <v>1</v>
      </c>
    </row>
    <row r="29" spans="2:12" ht="15" customHeight="1">
      <c r="B29" s="133"/>
      <c r="C29" s="31" t="s">
        <v>44</v>
      </c>
      <c r="D29" s="56"/>
      <c r="E29" s="73">
        <v>2</v>
      </c>
      <c r="F29" s="73">
        <v>2</v>
      </c>
      <c r="G29" s="73">
        <v>2</v>
      </c>
      <c r="H29" s="73">
        <v>2</v>
      </c>
      <c r="I29" s="73">
        <v>2</v>
      </c>
    </row>
    <row r="30" spans="2:12" ht="15" customHeight="1">
      <c r="B30" s="133"/>
      <c r="C30" s="32" t="s">
        <v>45</v>
      </c>
      <c r="D30" s="57"/>
      <c r="E30" s="74">
        <v>3</v>
      </c>
      <c r="F30" s="75">
        <v>3</v>
      </c>
      <c r="G30" s="75">
        <v>3</v>
      </c>
      <c r="H30" s="75">
        <v>3</v>
      </c>
      <c r="I30" s="75">
        <v>1</v>
      </c>
    </row>
    <row r="31" spans="2:12" ht="15" customHeight="1">
      <c r="B31" s="133"/>
      <c r="C31" s="31" t="s">
        <v>46</v>
      </c>
      <c r="D31" s="56"/>
      <c r="E31" s="73">
        <v>4</v>
      </c>
      <c r="F31" s="73">
        <v>4</v>
      </c>
      <c r="G31" s="73">
        <v>4</v>
      </c>
      <c r="H31" s="73">
        <v>4</v>
      </c>
      <c r="I31" s="73">
        <v>4</v>
      </c>
      <c r="L31" s="84"/>
    </row>
    <row r="32" spans="2:12" ht="15" customHeight="1">
      <c r="B32" s="133"/>
      <c r="C32" s="31" t="s">
        <v>37</v>
      </c>
      <c r="D32" s="56"/>
      <c r="E32" s="73">
        <v>5</v>
      </c>
      <c r="F32" s="73">
        <v>5</v>
      </c>
      <c r="G32" s="73">
        <v>5</v>
      </c>
      <c r="H32" s="73">
        <v>5</v>
      </c>
      <c r="I32" s="73">
        <v>5</v>
      </c>
    </row>
    <row r="33" spans="2:10" ht="15" customHeight="1">
      <c r="B33" s="134" t="s">
        <v>38</v>
      </c>
      <c r="C33" s="30" t="s">
        <v>39</v>
      </c>
      <c r="D33" s="55"/>
      <c r="E33" s="74">
        <v>6</v>
      </c>
      <c r="F33" s="74">
        <v>6</v>
      </c>
      <c r="G33" s="74">
        <v>6</v>
      </c>
      <c r="H33" s="74">
        <v>6</v>
      </c>
      <c r="I33" s="74">
        <v>6</v>
      </c>
    </row>
    <row r="34" spans="2:10" ht="15" customHeight="1">
      <c r="B34" s="135"/>
      <c r="C34" s="32" t="s">
        <v>42</v>
      </c>
      <c r="D34" s="58"/>
      <c r="E34" s="75">
        <v>7</v>
      </c>
      <c r="F34" s="75">
        <v>7</v>
      </c>
      <c r="G34" s="75">
        <v>7</v>
      </c>
      <c r="H34" s="75">
        <v>7</v>
      </c>
      <c r="I34" s="75">
        <v>7</v>
      </c>
    </row>
    <row r="35" spans="2:10" ht="15" customHeight="1">
      <c r="B35" s="135"/>
      <c r="C35" s="32" t="s">
        <v>43</v>
      </c>
      <c r="D35" s="58"/>
      <c r="E35" s="75">
        <v>8</v>
      </c>
      <c r="F35" s="75">
        <v>8</v>
      </c>
      <c r="G35" s="75">
        <v>8</v>
      </c>
      <c r="H35" s="75">
        <v>8</v>
      </c>
      <c r="I35" s="75">
        <v>8</v>
      </c>
    </row>
    <row r="36" spans="2:10" ht="15" customHeight="1">
      <c r="B36" s="135"/>
      <c r="C36" s="31" t="s">
        <v>44</v>
      </c>
      <c r="D36" s="56"/>
      <c r="E36" s="73">
        <v>9</v>
      </c>
      <c r="F36" s="73">
        <v>9</v>
      </c>
      <c r="G36" s="73">
        <v>9</v>
      </c>
      <c r="H36" s="73">
        <v>9</v>
      </c>
      <c r="I36" s="73">
        <v>9</v>
      </c>
    </row>
    <row r="37" spans="2:10" ht="15" customHeight="1">
      <c r="B37" s="135"/>
      <c r="C37" s="31" t="s">
        <v>45</v>
      </c>
      <c r="D37" s="56"/>
      <c r="E37" s="73">
        <v>10</v>
      </c>
      <c r="F37" s="73">
        <v>10</v>
      </c>
      <c r="G37" s="73">
        <v>10</v>
      </c>
      <c r="H37" s="73">
        <v>10</v>
      </c>
      <c r="I37" s="73">
        <v>10</v>
      </c>
    </row>
    <row r="38" spans="2:10" ht="15" customHeight="1">
      <c r="B38" s="135"/>
      <c r="C38" s="31" t="s">
        <v>46</v>
      </c>
      <c r="D38" s="56"/>
      <c r="E38" s="73">
        <v>11</v>
      </c>
      <c r="F38" s="73">
        <v>11</v>
      </c>
      <c r="G38" s="73">
        <v>11</v>
      </c>
      <c r="H38" s="73">
        <v>11</v>
      </c>
      <c r="I38" s="73">
        <v>11</v>
      </c>
    </row>
    <row r="39" spans="2:10" ht="15" customHeight="1">
      <c r="B39" s="135"/>
      <c r="C39" s="31" t="s">
        <v>37</v>
      </c>
      <c r="D39" s="56"/>
      <c r="E39" s="73">
        <v>12</v>
      </c>
      <c r="F39" s="73">
        <v>12</v>
      </c>
      <c r="G39" s="73">
        <v>12</v>
      </c>
      <c r="H39" s="73">
        <v>12</v>
      </c>
      <c r="I39" s="73">
        <v>12</v>
      </c>
    </row>
    <row r="40" spans="2:10" ht="15.9" customHeight="1">
      <c r="B40" s="130" t="s">
        <v>40</v>
      </c>
      <c r="C40" s="131"/>
      <c r="D40" s="54"/>
      <c r="E40" s="76">
        <v>14</v>
      </c>
      <c r="F40" s="76">
        <v>14</v>
      </c>
      <c r="G40" s="76">
        <v>14</v>
      </c>
      <c r="H40" s="76">
        <v>14</v>
      </c>
      <c r="I40" s="76">
        <v>14</v>
      </c>
      <c r="J40" s="33"/>
    </row>
    <row r="41" spans="2:10" ht="15.9" customHeight="1">
      <c r="B41" s="130" t="s">
        <v>41</v>
      </c>
      <c r="C41" s="131"/>
      <c r="D41" s="54"/>
      <c r="E41" s="76">
        <v>15</v>
      </c>
      <c r="F41" s="76">
        <v>15</v>
      </c>
      <c r="G41" s="76">
        <v>15</v>
      </c>
      <c r="H41" s="76">
        <v>15</v>
      </c>
      <c r="I41" s="76">
        <v>15</v>
      </c>
      <c r="J41" s="33"/>
    </row>
    <row r="42" spans="2:10" ht="10.5" customHeight="1"/>
    <row r="43" spans="2:10" ht="15.9" customHeight="1">
      <c r="B43" s="121"/>
      <c r="C43" s="122"/>
      <c r="D43" s="48" t="s">
        <v>85</v>
      </c>
      <c r="E43" s="48" t="s">
        <v>30</v>
      </c>
      <c r="F43" s="48" t="s">
        <v>31</v>
      </c>
      <c r="G43" s="48" t="s">
        <v>32</v>
      </c>
      <c r="H43" s="48" t="s">
        <v>33</v>
      </c>
      <c r="I43" s="100" t="s">
        <v>34</v>
      </c>
      <c r="J43" s="33"/>
    </row>
    <row r="44" spans="2:10" ht="15.9" customHeight="1">
      <c r="B44" s="123"/>
      <c r="C44" s="124"/>
      <c r="D44" s="28" t="str">
        <f t="shared" ref="D44:I44" si="0">D4</f>
        <v>(Ｒ４年３月期)</v>
      </c>
      <c r="E44" s="28" t="str">
        <f t="shared" si="0"/>
        <v>(Ｒ５年３月期)</v>
      </c>
      <c r="F44" s="28" t="str">
        <f t="shared" si="0"/>
        <v>(Ｒ６年３月期)</v>
      </c>
      <c r="G44" s="28" t="str">
        <f t="shared" si="0"/>
        <v>(Ｒ７年３月期)</v>
      </c>
      <c r="H44" s="28" t="str">
        <f t="shared" si="0"/>
        <v>(Ｒ８年３月期)</v>
      </c>
      <c r="I44" s="47" t="str">
        <f t="shared" si="0"/>
        <v>(Ｒ９年３月期)</v>
      </c>
      <c r="J44" s="33"/>
    </row>
    <row r="45" spans="2:10" ht="15.9" customHeight="1">
      <c r="B45" s="119" t="s">
        <v>55</v>
      </c>
      <c r="C45" s="120"/>
      <c r="D45" s="51">
        <v>4</v>
      </c>
      <c r="E45" s="49">
        <v>1</v>
      </c>
      <c r="F45" s="49">
        <v>1</v>
      </c>
      <c r="G45" s="49">
        <v>1</v>
      </c>
      <c r="H45" s="49">
        <v>1</v>
      </c>
      <c r="I45" s="50">
        <v>1</v>
      </c>
      <c r="J45" s="33"/>
    </row>
    <row r="46" spans="2:10" ht="15.9" customHeight="1">
      <c r="B46" s="41"/>
      <c r="C46" s="42" t="s">
        <v>54</v>
      </c>
      <c r="D46" s="62">
        <v>2</v>
      </c>
      <c r="E46" s="62">
        <v>1</v>
      </c>
      <c r="F46" s="62">
        <v>1</v>
      </c>
      <c r="G46" s="62">
        <v>1</v>
      </c>
      <c r="H46" s="62">
        <v>1</v>
      </c>
      <c r="I46" s="63">
        <v>1</v>
      </c>
      <c r="J46" s="33"/>
    </row>
    <row r="47" spans="2:10" ht="15.9" customHeight="1">
      <c r="B47" s="125" t="s">
        <v>53</v>
      </c>
      <c r="C47" s="126"/>
      <c r="D47" s="49">
        <v>1</v>
      </c>
      <c r="E47" s="49">
        <v>1</v>
      </c>
      <c r="F47" s="49">
        <v>1</v>
      </c>
      <c r="G47" s="49">
        <v>1</v>
      </c>
      <c r="H47" s="49">
        <v>1</v>
      </c>
      <c r="I47" s="50">
        <v>1</v>
      </c>
      <c r="J47" s="33"/>
    </row>
    <row r="48" spans="2:10" ht="15.9" customHeight="1">
      <c r="B48" s="97"/>
      <c r="C48" s="98" t="s">
        <v>54</v>
      </c>
      <c r="D48" s="64">
        <v>0</v>
      </c>
      <c r="E48" s="64">
        <v>1</v>
      </c>
      <c r="F48" s="64">
        <v>1</v>
      </c>
      <c r="G48" s="64">
        <v>1</v>
      </c>
      <c r="H48" s="64">
        <v>1</v>
      </c>
      <c r="I48" s="65">
        <v>1</v>
      </c>
      <c r="J48" s="33"/>
    </row>
    <row r="49" spans="2:10" ht="15.9" customHeight="1">
      <c r="B49" s="119" t="s">
        <v>56</v>
      </c>
      <c r="C49" s="120"/>
      <c r="D49" s="66">
        <f t="shared" ref="D49:I50" si="1">SUM(D45,D47)</f>
        <v>5</v>
      </c>
      <c r="E49" s="66">
        <f t="shared" si="1"/>
        <v>2</v>
      </c>
      <c r="F49" s="66">
        <f t="shared" si="1"/>
        <v>2</v>
      </c>
      <c r="G49" s="66">
        <f t="shared" si="1"/>
        <v>2</v>
      </c>
      <c r="H49" s="66">
        <f t="shared" si="1"/>
        <v>2</v>
      </c>
      <c r="I49" s="67">
        <f t="shared" si="1"/>
        <v>2</v>
      </c>
      <c r="J49" s="33"/>
    </row>
    <row r="50" spans="2:10" ht="15.9" customHeight="1">
      <c r="B50" s="97" t="s">
        <v>57</v>
      </c>
      <c r="C50" s="98" t="s">
        <v>58</v>
      </c>
      <c r="D50" s="68">
        <f t="shared" si="1"/>
        <v>2</v>
      </c>
      <c r="E50" s="68">
        <f t="shared" si="1"/>
        <v>2</v>
      </c>
      <c r="F50" s="68">
        <f t="shared" si="1"/>
        <v>2</v>
      </c>
      <c r="G50" s="68">
        <f t="shared" si="1"/>
        <v>2</v>
      </c>
      <c r="H50" s="68">
        <f t="shared" si="1"/>
        <v>2</v>
      </c>
      <c r="I50" s="69">
        <f t="shared" si="1"/>
        <v>2</v>
      </c>
      <c r="J50" s="33"/>
    </row>
    <row r="51" spans="2:10" ht="20.25" customHeight="1">
      <c r="B51" s="128" t="s">
        <v>50</v>
      </c>
      <c r="C51" s="128"/>
      <c r="D51" s="38"/>
      <c r="E51" s="38"/>
      <c r="F51" s="38"/>
      <c r="G51" s="38"/>
      <c r="H51" s="38"/>
      <c r="I51" s="38"/>
    </row>
    <row r="52" spans="2:10" ht="15.9" customHeight="1">
      <c r="B52" s="129"/>
      <c r="C52" s="129"/>
      <c r="D52" s="88" t="s">
        <v>85</v>
      </c>
      <c r="E52" s="88" t="s">
        <v>30</v>
      </c>
      <c r="F52" s="88" t="s">
        <v>31</v>
      </c>
      <c r="G52" s="88" t="s">
        <v>32</v>
      </c>
      <c r="H52" s="88" t="s">
        <v>33</v>
      </c>
      <c r="I52" s="88" t="s">
        <v>34</v>
      </c>
    </row>
    <row r="53" spans="2:10" ht="15.9" customHeight="1">
      <c r="B53" s="129"/>
      <c r="C53" s="129"/>
      <c r="D53" s="89" t="str">
        <f t="shared" ref="D53:H68" si="2">D4</f>
        <v>(Ｒ４年３月期)</v>
      </c>
      <c r="E53" s="89" t="str">
        <f t="shared" si="2"/>
        <v>(Ｒ５年３月期)</v>
      </c>
      <c r="F53" s="89" t="str">
        <f t="shared" si="2"/>
        <v>(Ｒ６年３月期)</v>
      </c>
      <c r="G53" s="89" t="str">
        <f t="shared" si="2"/>
        <v>(Ｒ７年３月期)</v>
      </c>
      <c r="H53" s="89" t="str">
        <f t="shared" si="2"/>
        <v>(Ｒ８年３月期)</v>
      </c>
      <c r="I53" s="89" t="str">
        <f>I4</f>
        <v>(Ｒ９年３月期)</v>
      </c>
    </row>
    <row r="54" spans="2:10" ht="15.9" customHeight="1">
      <c r="B54" s="130" t="s">
        <v>35</v>
      </c>
      <c r="C54" s="131"/>
      <c r="D54" s="79">
        <f t="shared" si="2"/>
        <v>50000</v>
      </c>
      <c r="E54" s="79">
        <f t="shared" ref="E54:I69" si="3">E5+E26</f>
        <v>50123</v>
      </c>
      <c r="F54" s="79">
        <f t="shared" si="3"/>
        <v>50345</v>
      </c>
      <c r="G54" s="79">
        <f t="shared" si="3"/>
        <v>50645</v>
      </c>
      <c r="H54" s="79">
        <f t="shared" si="3"/>
        <v>50454</v>
      </c>
      <c r="I54" s="79">
        <f t="shared" si="3"/>
        <v>50445</v>
      </c>
    </row>
    <row r="55" spans="2:10" ht="15" customHeight="1">
      <c r="B55" s="132" t="s">
        <v>36</v>
      </c>
      <c r="C55" s="31" t="s">
        <v>42</v>
      </c>
      <c r="D55" s="80">
        <f t="shared" si="2"/>
        <v>1</v>
      </c>
      <c r="E55" s="80">
        <f t="shared" si="3"/>
        <v>2</v>
      </c>
      <c r="F55" s="80">
        <f t="shared" si="3"/>
        <v>2</v>
      </c>
      <c r="G55" s="80">
        <f t="shared" si="3"/>
        <v>2</v>
      </c>
      <c r="H55" s="80">
        <f t="shared" si="3"/>
        <v>2</v>
      </c>
      <c r="I55" s="80">
        <f t="shared" si="3"/>
        <v>2</v>
      </c>
    </row>
    <row r="56" spans="2:10" ht="15" customHeight="1">
      <c r="B56" s="133"/>
      <c r="C56" s="32" t="s">
        <v>43</v>
      </c>
      <c r="D56" s="81">
        <f t="shared" si="2"/>
        <v>1</v>
      </c>
      <c r="E56" s="81">
        <f t="shared" si="3"/>
        <v>2</v>
      </c>
      <c r="F56" s="81">
        <f t="shared" si="3"/>
        <v>2</v>
      </c>
      <c r="G56" s="81">
        <f t="shared" si="3"/>
        <v>2</v>
      </c>
      <c r="H56" s="81">
        <f t="shared" si="3"/>
        <v>2</v>
      </c>
      <c r="I56" s="81">
        <f t="shared" si="3"/>
        <v>2</v>
      </c>
    </row>
    <row r="57" spans="2:10" ht="15" customHeight="1">
      <c r="B57" s="133"/>
      <c r="C57" s="31" t="s">
        <v>44</v>
      </c>
      <c r="D57" s="81">
        <f t="shared" si="2"/>
        <v>2</v>
      </c>
      <c r="E57" s="81">
        <f t="shared" si="3"/>
        <v>4</v>
      </c>
      <c r="F57" s="81">
        <f t="shared" si="3"/>
        <v>4</v>
      </c>
      <c r="G57" s="81">
        <f t="shared" si="3"/>
        <v>4</v>
      </c>
      <c r="H57" s="81">
        <f t="shared" si="3"/>
        <v>4</v>
      </c>
      <c r="I57" s="81">
        <f t="shared" si="3"/>
        <v>4</v>
      </c>
    </row>
    <row r="58" spans="2:10" ht="15" customHeight="1">
      <c r="B58" s="133"/>
      <c r="C58" s="32" t="s">
        <v>45</v>
      </c>
      <c r="D58" s="81">
        <f t="shared" si="2"/>
        <v>3</v>
      </c>
      <c r="E58" s="81">
        <f t="shared" si="3"/>
        <v>6</v>
      </c>
      <c r="F58" s="82">
        <f t="shared" si="3"/>
        <v>6</v>
      </c>
      <c r="G58" s="82">
        <f t="shared" si="3"/>
        <v>6</v>
      </c>
      <c r="H58" s="82">
        <f t="shared" si="3"/>
        <v>6</v>
      </c>
      <c r="I58" s="82">
        <f t="shared" si="3"/>
        <v>4</v>
      </c>
    </row>
    <row r="59" spans="2:10" ht="15" customHeight="1">
      <c r="B59" s="133"/>
      <c r="C59" s="31" t="s">
        <v>46</v>
      </c>
      <c r="D59" s="81">
        <f t="shared" si="2"/>
        <v>4</v>
      </c>
      <c r="E59" s="81">
        <f t="shared" si="3"/>
        <v>8</v>
      </c>
      <c r="F59" s="81">
        <f t="shared" si="3"/>
        <v>8</v>
      </c>
      <c r="G59" s="81">
        <f t="shared" si="3"/>
        <v>8</v>
      </c>
      <c r="H59" s="81">
        <f t="shared" si="3"/>
        <v>8</v>
      </c>
      <c r="I59" s="81">
        <f t="shared" si="3"/>
        <v>8</v>
      </c>
    </row>
    <row r="60" spans="2:10" ht="15" customHeight="1">
      <c r="B60" s="133"/>
      <c r="C60" s="31" t="s">
        <v>37</v>
      </c>
      <c r="D60" s="81">
        <f t="shared" si="2"/>
        <v>5</v>
      </c>
      <c r="E60" s="81">
        <f t="shared" si="3"/>
        <v>10</v>
      </c>
      <c r="F60" s="81">
        <f t="shared" si="3"/>
        <v>10</v>
      </c>
      <c r="G60" s="81">
        <f t="shared" si="3"/>
        <v>10</v>
      </c>
      <c r="H60" s="81">
        <f t="shared" si="3"/>
        <v>10</v>
      </c>
      <c r="I60" s="81">
        <f t="shared" si="3"/>
        <v>10</v>
      </c>
    </row>
    <row r="61" spans="2:10" ht="15" customHeight="1">
      <c r="B61" s="134" t="s">
        <v>38</v>
      </c>
      <c r="C61" s="30" t="s">
        <v>39</v>
      </c>
      <c r="D61" s="80">
        <f t="shared" si="2"/>
        <v>6</v>
      </c>
      <c r="E61" s="80">
        <f t="shared" si="3"/>
        <v>12</v>
      </c>
      <c r="F61" s="80">
        <f t="shared" si="3"/>
        <v>12</v>
      </c>
      <c r="G61" s="80">
        <f t="shared" si="3"/>
        <v>12</v>
      </c>
      <c r="H61" s="80">
        <f t="shared" si="3"/>
        <v>12</v>
      </c>
      <c r="I61" s="80">
        <f t="shared" si="3"/>
        <v>12</v>
      </c>
    </row>
    <row r="62" spans="2:10" ht="15" customHeight="1">
      <c r="B62" s="135"/>
      <c r="C62" s="32" t="s">
        <v>42</v>
      </c>
      <c r="D62" s="82">
        <f t="shared" si="2"/>
        <v>7</v>
      </c>
      <c r="E62" s="82">
        <f t="shared" si="3"/>
        <v>14</v>
      </c>
      <c r="F62" s="82">
        <f t="shared" si="3"/>
        <v>14</v>
      </c>
      <c r="G62" s="82">
        <f t="shared" si="3"/>
        <v>14</v>
      </c>
      <c r="H62" s="82">
        <f t="shared" si="3"/>
        <v>14</v>
      </c>
      <c r="I62" s="82">
        <f t="shared" si="3"/>
        <v>14</v>
      </c>
    </row>
    <row r="63" spans="2:10" ht="15" customHeight="1">
      <c r="B63" s="135"/>
      <c r="C63" s="32" t="s">
        <v>43</v>
      </c>
      <c r="D63" s="82">
        <f t="shared" si="2"/>
        <v>8</v>
      </c>
      <c r="E63" s="82">
        <f t="shared" si="3"/>
        <v>16</v>
      </c>
      <c r="F63" s="82">
        <f t="shared" si="3"/>
        <v>16</v>
      </c>
      <c r="G63" s="82">
        <f t="shared" si="3"/>
        <v>16</v>
      </c>
      <c r="H63" s="82">
        <f t="shared" si="3"/>
        <v>16</v>
      </c>
      <c r="I63" s="82">
        <f t="shared" si="3"/>
        <v>16</v>
      </c>
    </row>
    <row r="64" spans="2:10" ht="15" customHeight="1">
      <c r="B64" s="135"/>
      <c r="C64" s="31" t="s">
        <v>44</v>
      </c>
      <c r="D64" s="81">
        <f t="shared" si="2"/>
        <v>9</v>
      </c>
      <c r="E64" s="81">
        <f t="shared" si="3"/>
        <v>18</v>
      </c>
      <c r="F64" s="81">
        <f t="shared" si="3"/>
        <v>18</v>
      </c>
      <c r="G64" s="81">
        <f t="shared" si="3"/>
        <v>18</v>
      </c>
      <c r="H64" s="81">
        <f t="shared" si="3"/>
        <v>18</v>
      </c>
      <c r="I64" s="81">
        <f t="shared" si="3"/>
        <v>18</v>
      </c>
    </row>
    <row r="65" spans="2:18" ht="15" customHeight="1">
      <c r="B65" s="135"/>
      <c r="C65" s="31" t="s">
        <v>45</v>
      </c>
      <c r="D65" s="81">
        <f t="shared" si="2"/>
        <v>10</v>
      </c>
      <c r="E65" s="81">
        <f t="shared" si="3"/>
        <v>20</v>
      </c>
      <c r="F65" s="81">
        <f t="shared" si="3"/>
        <v>20</v>
      </c>
      <c r="G65" s="81">
        <f t="shared" si="3"/>
        <v>20</v>
      </c>
      <c r="H65" s="81">
        <f t="shared" si="3"/>
        <v>20</v>
      </c>
      <c r="I65" s="81">
        <f t="shared" si="3"/>
        <v>20</v>
      </c>
    </row>
    <row r="66" spans="2:18" ht="15" customHeight="1">
      <c r="B66" s="135"/>
      <c r="C66" s="31" t="s">
        <v>46</v>
      </c>
      <c r="D66" s="81">
        <f t="shared" si="2"/>
        <v>11</v>
      </c>
      <c r="E66" s="81">
        <f t="shared" si="3"/>
        <v>22</v>
      </c>
      <c r="F66" s="81">
        <f t="shared" si="3"/>
        <v>22</v>
      </c>
      <c r="G66" s="81">
        <f t="shared" si="3"/>
        <v>22</v>
      </c>
      <c r="H66" s="81">
        <f t="shared" si="3"/>
        <v>22</v>
      </c>
      <c r="I66" s="81">
        <f t="shared" si="3"/>
        <v>22</v>
      </c>
    </row>
    <row r="67" spans="2:18" ht="15" customHeight="1">
      <c r="B67" s="135"/>
      <c r="C67" s="31" t="s">
        <v>37</v>
      </c>
      <c r="D67" s="81">
        <f t="shared" si="2"/>
        <v>12</v>
      </c>
      <c r="E67" s="81">
        <f t="shared" si="3"/>
        <v>24</v>
      </c>
      <c r="F67" s="81">
        <f t="shared" si="3"/>
        <v>24</v>
      </c>
      <c r="G67" s="81">
        <f t="shared" si="3"/>
        <v>24</v>
      </c>
      <c r="H67" s="81">
        <f t="shared" si="3"/>
        <v>24</v>
      </c>
      <c r="I67" s="81">
        <f t="shared" si="3"/>
        <v>24</v>
      </c>
    </row>
    <row r="68" spans="2:18" ht="15.9" customHeight="1">
      <c r="B68" s="130" t="s">
        <v>40</v>
      </c>
      <c r="C68" s="131"/>
      <c r="D68" s="83">
        <f t="shared" si="2"/>
        <v>14</v>
      </c>
      <c r="E68" s="83">
        <f t="shared" si="3"/>
        <v>28</v>
      </c>
      <c r="F68" s="83">
        <f t="shared" si="3"/>
        <v>28</v>
      </c>
      <c r="G68" s="83">
        <f t="shared" si="3"/>
        <v>28</v>
      </c>
      <c r="H68" s="83">
        <f t="shared" si="3"/>
        <v>28</v>
      </c>
      <c r="I68" s="83">
        <f t="shared" si="3"/>
        <v>28</v>
      </c>
      <c r="J68" s="33"/>
    </row>
    <row r="69" spans="2:18" ht="15.9" customHeight="1">
      <c r="B69" s="130" t="s">
        <v>41</v>
      </c>
      <c r="C69" s="131"/>
      <c r="D69" s="83">
        <f t="shared" ref="D69" si="4">D20</f>
        <v>15</v>
      </c>
      <c r="E69" s="83">
        <f t="shared" si="3"/>
        <v>30</v>
      </c>
      <c r="F69" s="83">
        <f t="shared" si="3"/>
        <v>30</v>
      </c>
      <c r="G69" s="83">
        <f t="shared" si="3"/>
        <v>30</v>
      </c>
      <c r="H69" s="83">
        <f t="shared" si="3"/>
        <v>30</v>
      </c>
      <c r="I69" s="83">
        <f t="shared" si="3"/>
        <v>30</v>
      </c>
      <c r="J69" s="33"/>
    </row>
    <row r="70" spans="2:18" s="61" customFormat="1" ht="15.9" customHeight="1">
      <c r="B70" s="59"/>
      <c r="C70" s="59"/>
      <c r="D70" s="43"/>
      <c r="E70" s="43"/>
      <c r="F70" s="43"/>
      <c r="G70" s="43"/>
      <c r="H70" s="43"/>
      <c r="I70" s="43"/>
      <c r="J70" s="60"/>
    </row>
    <row r="71" spans="2:18" ht="9.75" customHeight="1"/>
    <row r="72" spans="2:18" ht="16.5" customHeight="1">
      <c r="B72" s="127" t="s">
        <v>51</v>
      </c>
      <c r="C72" s="127"/>
      <c r="D72" s="85">
        <f>SUM(D55,D56,D57,D58,D59,D60,D62,D61,D63,D64,D65,D66,D67,D68)</f>
        <v>93</v>
      </c>
      <c r="E72" s="85">
        <f>SUM(E55,E56,E57,E58,E59,E60,E62,E61,E63,E64,E65,E66,E67,E68)</f>
        <v>186</v>
      </c>
      <c r="F72" s="85">
        <f>SUM(F55,F56,F57,F58,F59,F60,F62,F61,F63,F64,F65,F66,F67,F68)</f>
        <v>186</v>
      </c>
      <c r="G72" s="85">
        <f t="shared" ref="G72:I72" si="5">SUM(G55,G56,G57,G58,G59,G60,G62,G61,G63,G64,G65,G66,G67,G68)</f>
        <v>186</v>
      </c>
      <c r="H72" s="85">
        <f t="shared" si="5"/>
        <v>186</v>
      </c>
      <c r="I72" s="85">
        <f t="shared" si="5"/>
        <v>184</v>
      </c>
    </row>
    <row r="73" spans="2:18" s="70" customFormat="1" ht="14.4">
      <c r="B73" s="127" t="s">
        <v>68</v>
      </c>
      <c r="C73" s="127"/>
      <c r="D73" s="85">
        <f>ROUNDDOWN(D72/D49,2)</f>
        <v>18.600000000000001</v>
      </c>
      <c r="E73" s="85">
        <f t="shared" ref="E73:I73" si="6">ROUNDDOWN(E72/E49,2)</f>
        <v>93</v>
      </c>
      <c r="F73" s="85">
        <f t="shared" si="6"/>
        <v>93</v>
      </c>
      <c r="G73" s="85">
        <f t="shared" si="6"/>
        <v>93</v>
      </c>
      <c r="H73" s="85">
        <f t="shared" si="6"/>
        <v>93</v>
      </c>
      <c r="I73" s="85">
        <f t="shared" si="6"/>
        <v>92</v>
      </c>
      <c r="J73" s="25"/>
      <c r="K73" s="25"/>
      <c r="L73" s="25"/>
      <c r="M73" s="25"/>
      <c r="N73" s="25"/>
      <c r="R73" s="71"/>
    </row>
    <row r="74" spans="2:18" ht="16.5" customHeight="1">
      <c r="B74" s="127" t="s">
        <v>52</v>
      </c>
      <c r="C74" s="127"/>
      <c r="D74" s="85">
        <f t="shared" ref="D74:I74" si="7">SUM(D55,D57,D61,D62,D64)</f>
        <v>25</v>
      </c>
      <c r="E74" s="85">
        <f t="shared" si="7"/>
        <v>50</v>
      </c>
      <c r="F74" s="85">
        <f t="shared" si="7"/>
        <v>50</v>
      </c>
      <c r="G74" s="85">
        <f t="shared" si="7"/>
        <v>50</v>
      </c>
      <c r="H74" s="85">
        <f t="shared" si="7"/>
        <v>50</v>
      </c>
      <c r="I74" s="85">
        <f t="shared" si="7"/>
        <v>50</v>
      </c>
    </row>
    <row r="75" spans="2:18" ht="16.5" customHeight="1">
      <c r="B75" s="101"/>
      <c r="C75" s="87" t="s">
        <v>59</v>
      </c>
      <c r="D75" s="85">
        <f t="shared" ref="D75:I75" si="8">SUM(D55,D62)</f>
        <v>8</v>
      </c>
      <c r="E75" s="85">
        <f t="shared" si="8"/>
        <v>16</v>
      </c>
      <c r="F75" s="85">
        <f t="shared" si="8"/>
        <v>16</v>
      </c>
      <c r="G75" s="85">
        <f t="shared" si="8"/>
        <v>16</v>
      </c>
      <c r="H75" s="85">
        <f t="shared" si="8"/>
        <v>16</v>
      </c>
      <c r="I75" s="85">
        <f t="shared" si="8"/>
        <v>16</v>
      </c>
    </row>
    <row r="76" spans="2:18" ht="16.5" customHeight="1">
      <c r="B76" s="127" t="s">
        <v>60</v>
      </c>
      <c r="C76" s="127"/>
      <c r="D76" s="85">
        <f t="shared" ref="D76:I76" si="9">ROUNDDOWN(D75/D50,2)</f>
        <v>4</v>
      </c>
      <c r="E76" s="85">
        <f t="shared" si="9"/>
        <v>8</v>
      </c>
      <c r="F76" s="85">
        <f t="shared" si="9"/>
        <v>8</v>
      </c>
      <c r="G76" s="85">
        <f t="shared" si="9"/>
        <v>8</v>
      </c>
      <c r="H76" s="85">
        <f t="shared" si="9"/>
        <v>8</v>
      </c>
      <c r="I76" s="85">
        <f t="shared" si="9"/>
        <v>8</v>
      </c>
    </row>
    <row r="77" spans="2:18" ht="16.5" customHeight="1"/>
    <row r="78" spans="2:18" ht="16.5" customHeight="1"/>
    <row r="79" spans="2:18" ht="16.5" customHeight="1"/>
    <row r="80" spans="2:18" ht="16.5" customHeight="1"/>
    <row r="81" ht="16.5" customHeight="1"/>
    <row r="82" ht="16.5" customHeight="1"/>
    <row r="83" ht="16.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</sheetData>
  <sheetProtection algorithmName="SHA-512" hashValue="CC7/bwXrzfFc3bhZwND35WSokpzOOcokVsxcHhpCE5rybuVDUT4NkpRJt0TJbEgJPquSBOt/5jZfxDxE53WLSw==" saltValue="xw+WuaTTmv/fTD4fXxIa0w==" spinCount="100000" sheet="1" objects="1" scenarios="1"/>
  <mergeCells count="29">
    <mergeCell ref="B69:C69"/>
    <mergeCell ref="B72:C72"/>
    <mergeCell ref="B73:C73"/>
    <mergeCell ref="B74:C74"/>
    <mergeCell ref="B76:C76"/>
    <mergeCell ref="B68:C68"/>
    <mergeCell ref="B40:C40"/>
    <mergeCell ref="B41:C41"/>
    <mergeCell ref="B43:C44"/>
    <mergeCell ref="B45:C45"/>
    <mergeCell ref="B47:C47"/>
    <mergeCell ref="B49:C49"/>
    <mergeCell ref="B51:C51"/>
    <mergeCell ref="B52:C53"/>
    <mergeCell ref="B54:C54"/>
    <mergeCell ref="B55:B60"/>
    <mergeCell ref="B61:B67"/>
    <mergeCell ref="B33:B39"/>
    <mergeCell ref="B1:D1"/>
    <mergeCell ref="B3:C4"/>
    <mergeCell ref="B5:C5"/>
    <mergeCell ref="B6:B11"/>
    <mergeCell ref="B12:B18"/>
    <mergeCell ref="B19:C19"/>
    <mergeCell ref="B20:C20"/>
    <mergeCell ref="B23:C23"/>
    <mergeCell ref="B24:C25"/>
    <mergeCell ref="B26:C26"/>
    <mergeCell ref="B27:B32"/>
  </mergeCells>
  <phoneticPr fontId="1"/>
  <pageMargins left="0.44" right="0.19685039370078741" top="0.19685039370078741" bottom="7.874015748031496E-2" header="0" footer="0"/>
  <pageSetup paperSize="9" scale="88" fitToHeight="0" orientation="portrait" r:id="rId1"/>
  <headerFooter alignWithMargins="0"/>
  <rowBreaks count="1" manualBreakCount="1">
    <brk id="50" min="1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2"/>
  <sheetViews>
    <sheetView view="pageBreakPreview" zoomScale="130" zoomScaleNormal="115" zoomScaleSheetLayoutView="130" workbookViewId="0">
      <selection activeCell="E45" sqref="E45"/>
    </sheetView>
  </sheetViews>
  <sheetFormatPr defaultColWidth="8.69921875" defaultRowHeight="15.6" customHeight="1"/>
  <cols>
    <col min="1" max="1" width="0.8984375" style="1" customWidth="1"/>
    <col min="2" max="2" width="2.59765625" style="1" customWidth="1"/>
    <col min="3" max="3" width="17.3984375" style="1" customWidth="1"/>
    <col min="4" max="4" width="3" style="1" customWidth="1"/>
    <col min="5" max="8" width="10.5" style="2" customWidth="1"/>
    <col min="9" max="10" width="10.8984375" style="2" customWidth="1"/>
    <col min="11" max="11" width="2.5" style="1" customWidth="1"/>
    <col min="12" max="16384" width="8.69921875" style="1"/>
  </cols>
  <sheetData>
    <row r="1" spans="2:15" ht="6.6" customHeight="1"/>
    <row r="2" spans="2:15" ht="15.6" customHeight="1">
      <c r="B2" s="1" t="s">
        <v>70</v>
      </c>
    </row>
    <row r="3" spans="2:15" ht="15.6" customHeight="1">
      <c r="B3" s="90" t="s">
        <v>0</v>
      </c>
      <c r="J3" s="4" t="s">
        <v>11</v>
      </c>
    </row>
    <row r="4" spans="2:15" s="3" customFormat="1" ht="15.6" customHeight="1">
      <c r="C4" s="154"/>
      <c r="D4" s="154"/>
      <c r="E4" s="102" t="s">
        <v>69</v>
      </c>
      <c r="F4" s="102" t="s">
        <v>3</v>
      </c>
      <c r="G4" s="102" t="s">
        <v>4</v>
      </c>
      <c r="H4" s="102" t="s">
        <v>5</v>
      </c>
      <c r="I4" s="102" t="s">
        <v>6</v>
      </c>
      <c r="J4" s="102" t="s">
        <v>7</v>
      </c>
    </row>
    <row r="5" spans="2:15" s="3" customFormat="1" ht="15.6" customHeight="1">
      <c r="C5" s="154"/>
      <c r="D5" s="154"/>
      <c r="E5" s="19" t="str">
        <f>'【記載例】（入力用）'!D4</f>
        <v>(Ｒ４年３月期)</v>
      </c>
      <c r="F5" s="19" t="str">
        <f>'【記載例】（入力用）'!E4</f>
        <v>(Ｒ５年３月期)</v>
      </c>
      <c r="G5" s="19" t="str">
        <f>'【記載例】（入力用）'!F4</f>
        <v>(Ｒ６年３月期)</v>
      </c>
      <c r="H5" s="19" t="str">
        <f>'【記載例】（入力用）'!G4</f>
        <v>(Ｒ７年３月期)</v>
      </c>
      <c r="I5" s="19" t="str">
        <f>'【記載例】（入力用）'!H4</f>
        <v>(Ｒ８年３月期)</v>
      </c>
      <c r="J5" s="19" t="str">
        <f>'【記載例】（入力用）'!I4</f>
        <v>(Ｒ９年３月期)</v>
      </c>
    </row>
    <row r="6" spans="2:15" s="3" customFormat="1" ht="15.6" customHeight="1">
      <c r="C6" s="149" t="s">
        <v>20</v>
      </c>
      <c r="D6" s="149"/>
      <c r="E6" s="23">
        <f>'【記載例】（入力用）'!D5</f>
        <v>50000</v>
      </c>
      <c r="F6" s="23">
        <f>'【記載例】（入力用）'!E5</f>
        <v>123</v>
      </c>
      <c r="G6" s="23">
        <f>'【記載例】（入力用）'!F5</f>
        <v>345</v>
      </c>
      <c r="H6" s="23">
        <f>'【記載例】（入力用）'!G5</f>
        <v>645</v>
      </c>
      <c r="I6" s="23">
        <f>'【記載例】（入力用）'!H5</f>
        <v>454</v>
      </c>
      <c r="J6" s="23">
        <f>'【記載例】（入力用）'!I5</f>
        <v>445</v>
      </c>
      <c r="O6" s="15"/>
    </row>
    <row r="7" spans="2:15" s="3" customFormat="1" ht="15.6" customHeight="1">
      <c r="C7" s="149" t="s">
        <v>21</v>
      </c>
      <c r="D7" s="149"/>
      <c r="E7" s="23">
        <f>'【記載例】（入力用）'!D19</f>
        <v>14</v>
      </c>
      <c r="F7" s="23">
        <f>'【記載例】（入力用）'!E19</f>
        <v>14</v>
      </c>
      <c r="G7" s="23">
        <f>'【記載例】（入力用）'!F19</f>
        <v>14</v>
      </c>
      <c r="H7" s="23">
        <f>'【記載例】（入力用）'!G19</f>
        <v>14</v>
      </c>
      <c r="I7" s="23">
        <f>'【記載例】（入力用）'!H19</f>
        <v>14</v>
      </c>
      <c r="J7" s="23">
        <f>'【記載例】（入力用）'!I19</f>
        <v>14</v>
      </c>
    </row>
    <row r="8" spans="2:15" s="3" customFormat="1" ht="15.6" customHeight="1">
      <c r="C8" s="149" t="s">
        <v>23</v>
      </c>
      <c r="D8" s="149"/>
      <c r="E8" s="23">
        <f>SUM('【記載例】（入力用）'!D6,'【記載例】（入力用）'!D7,'【記載例】（入力用）'!D8,'【記載例】（入力用）'!D9,'【記載例】（入力用）'!D12,'【記載例】（入力用）'!D13,'【記載例】（入力用）'!D14,'【記載例】（入力用）'!D15,'【記載例】（入力用）'!D16,)</f>
        <v>47</v>
      </c>
      <c r="F8" s="23">
        <f>SUM('【記載例】（入力用）'!E6,'【記載例】（入力用）'!E7,'【記載例】（入力用）'!E8,'【記載例】（入力用）'!E9,'【記載例】（入力用）'!E12,'【記載例】（入力用）'!E13,'【記載例】（入力用）'!E14,'【記載例】（入力用）'!E15,'【記載例】（入力用）'!E16,)</f>
        <v>47</v>
      </c>
      <c r="G8" s="23">
        <f>SUM('【記載例】（入力用）'!F6,'【記載例】（入力用）'!F7,'【記載例】（入力用）'!F8,'【記載例】（入力用）'!F9,'【記載例】（入力用）'!F12,'【記載例】（入力用）'!F13,'【記載例】（入力用）'!F14,'【記載例】（入力用）'!F15,'【記載例】（入力用）'!F16,)</f>
        <v>47</v>
      </c>
      <c r="H8" s="23">
        <f>SUM('【記載例】（入力用）'!G6,'【記載例】（入力用）'!G7,'【記載例】（入力用）'!G8,'【記載例】（入力用）'!G9,'【記載例】（入力用）'!G12,'【記載例】（入力用）'!G13,'【記載例】（入力用）'!G14,'【記載例】（入力用）'!G15,'【記載例】（入力用）'!G16,)</f>
        <v>47</v>
      </c>
      <c r="I8" s="23">
        <f>SUM('【記載例】（入力用）'!H6,'【記載例】（入力用）'!H7,'【記載例】（入力用）'!H8,'【記載例】（入力用）'!H9,'【記載例】（入力用）'!H12,'【記載例】（入力用）'!H13,'【記載例】（入力用）'!H14,'【記載例】（入力用）'!H15,'【記載例】（入力用）'!H16,)</f>
        <v>47</v>
      </c>
      <c r="J8" s="23">
        <f>SUM('【記載例】（入力用）'!I6,'【記載例】（入力用）'!I7,'【記載例】（入力用）'!I8,'【記載例】（入力用）'!I9,'【記載例】（入力用）'!I12,'【記載例】（入力用）'!I13,'【記載例】（入力用）'!I14,'【記載例】（入力用）'!I15,'【記載例】（入力用）'!I16,)</f>
        <v>47</v>
      </c>
    </row>
    <row r="9" spans="2:15" s="3" customFormat="1" ht="24.75" customHeight="1">
      <c r="C9" s="152" t="s">
        <v>72</v>
      </c>
      <c r="D9" s="149"/>
      <c r="E9" s="23">
        <f>SUM('【記載例】（入力用）'!D10,'【記載例】（入力用）'!D11,'【記載例】（入力用）'!D17,'【記載例】（入力用）'!D18)</f>
        <v>32</v>
      </c>
      <c r="F9" s="23">
        <f>SUM('【記載例】（入力用）'!E10,'【記載例】（入力用）'!E11,'【記載例】（入力用）'!E17,'【記載例】（入力用）'!E18)</f>
        <v>32</v>
      </c>
      <c r="G9" s="23">
        <f>SUM('【記載例】（入力用）'!F10,'【記載例】（入力用）'!F11,'【記載例】（入力用）'!F17,'【記載例】（入力用）'!F18)</f>
        <v>32</v>
      </c>
      <c r="H9" s="23">
        <f>SUM('【記載例】（入力用）'!G10,'【記載例】（入力用）'!G11,'【記載例】（入力用）'!G17,'【記載例】（入力用）'!G18)</f>
        <v>32</v>
      </c>
      <c r="I9" s="23">
        <f>SUM('【記載例】（入力用）'!H10,'【記載例】（入力用）'!H11,'【記載例】（入力用）'!H17,'【記載例】（入力用）'!H18)</f>
        <v>32</v>
      </c>
      <c r="J9" s="23">
        <f>SUM('【記載例】（入力用）'!I10,'【記載例】（入力用）'!I11,'【記載例】（入力用）'!I17,'【記載例】（入力用）'!I18)</f>
        <v>32</v>
      </c>
    </row>
    <row r="10" spans="2:15" s="3" customFormat="1" ht="15.6" customHeight="1">
      <c r="C10" s="149" t="s">
        <v>24</v>
      </c>
      <c r="D10" s="149"/>
      <c r="E10" s="23">
        <f>SUM('【記載例】（入力用）'!D20)</f>
        <v>15</v>
      </c>
      <c r="F10" s="23">
        <f>SUM('【記載例】（入力用）'!E20)</f>
        <v>15</v>
      </c>
      <c r="G10" s="23">
        <f>SUM('【記載例】（入力用）'!F20)</f>
        <v>15</v>
      </c>
      <c r="H10" s="23">
        <f>SUM('【記載例】（入力用）'!G20)</f>
        <v>15</v>
      </c>
      <c r="I10" s="23">
        <f>SUM('【記載例】（入力用）'!H20)</f>
        <v>15</v>
      </c>
      <c r="J10" s="23">
        <f>SUM('【記載例】（入力用）'!I20)</f>
        <v>15</v>
      </c>
      <c r="N10" s="15"/>
    </row>
    <row r="11" spans="2:15" s="3" customFormat="1" ht="27" customHeight="1">
      <c r="C11" s="150" t="s">
        <v>71</v>
      </c>
      <c r="D11" s="150"/>
      <c r="E11" s="150"/>
      <c r="F11" s="150"/>
      <c r="G11" s="150"/>
      <c r="H11" s="150"/>
      <c r="I11" s="150"/>
      <c r="J11" s="150"/>
      <c r="N11" s="15"/>
    </row>
    <row r="13" spans="2:15" ht="15.6" customHeight="1">
      <c r="B13" s="90" t="s">
        <v>9</v>
      </c>
    </row>
    <row r="14" spans="2:15" ht="15.6" customHeight="1">
      <c r="B14" s="3"/>
      <c r="C14" s="154"/>
      <c r="D14" s="154"/>
      <c r="E14" s="102" t="s">
        <v>69</v>
      </c>
      <c r="F14" s="102" t="s">
        <v>3</v>
      </c>
      <c r="G14" s="102" t="s">
        <v>4</v>
      </c>
      <c r="H14" s="102" t="s">
        <v>5</v>
      </c>
      <c r="I14" s="102" t="s">
        <v>6</v>
      </c>
      <c r="J14" s="102" t="s">
        <v>7</v>
      </c>
    </row>
    <row r="15" spans="2:15" ht="15.6" customHeight="1">
      <c r="B15" s="3"/>
      <c r="C15" s="154"/>
      <c r="D15" s="154"/>
      <c r="E15" s="19" t="str">
        <f>E5</f>
        <v>(Ｒ４年３月期)</v>
      </c>
      <c r="F15" s="19" t="str">
        <f>F5</f>
        <v>(Ｒ５年３月期)</v>
      </c>
      <c r="G15" s="19" t="str">
        <f t="shared" ref="G15:J15" si="0">G5</f>
        <v>(Ｒ６年３月期)</v>
      </c>
      <c r="H15" s="19" t="str">
        <f t="shared" si="0"/>
        <v>(Ｒ７年３月期)</v>
      </c>
      <c r="I15" s="19" t="str">
        <f t="shared" si="0"/>
        <v>(Ｒ８年３月期)</v>
      </c>
      <c r="J15" s="19" t="str">
        <f t="shared" si="0"/>
        <v>(Ｒ９年３月期)</v>
      </c>
    </row>
    <row r="16" spans="2:15" ht="15.6" customHeight="1">
      <c r="B16" s="3"/>
      <c r="C16" s="149" t="s">
        <v>20</v>
      </c>
      <c r="D16" s="149"/>
      <c r="E16" s="156"/>
      <c r="F16" s="23">
        <f>SUM('【記載例】（入力用）'!E26)</f>
        <v>50000</v>
      </c>
      <c r="G16" s="23">
        <f>SUM('【記載例】（入力用）'!F26)</f>
        <v>50000</v>
      </c>
      <c r="H16" s="23">
        <f>SUM('【記載例】（入力用）'!G26)</f>
        <v>50000</v>
      </c>
      <c r="I16" s="23">
        <f>SUM('【記載例】（入力用）'!H26)</f>
        <v>50000</v>
      </c>
      <c r="J16" s="23">
        <f>SUM('【記載例】（入力用）'!I26)</f>
        <v>50000</v>
      </c>
    </row>
    <row r="17" spans="2:14" ht="15.6" customHeight="1">
      <c r="B17" s="3"/>
      <c r="C17" s="149" t="s">
        <v>21</v>
      </c>
      <c r="D17" s="149"/>
      <c r="E17" s="156"/>
      <c r="F17" s="23">
        <f>'【記載例】（入力用）'!E40</f>
        <v>14</v>
      </c>
      <c r="G17" s="23">
        <f>'【記載例】（入力用）'!F40</f>
        <v>14</v>
      </c>
      <c r="H17" s="23">
        <f>'【記載例】（入力用）'!G40</f>
        <v>14</v>
      </c>
      <c r="I17" s="23">
        <f>'【記載例】（入力用）'!H40</f>
        <v>14</v>
      </c>
      <c r="J17" s="23">
        <f>'【記載例】（入力用）'!I40</f>
        <v>14</v>
      </c>
    </row>
    <row r="18" spans="2:14" ht="15.6" customHeight="1">
      <c r="B18" s="3"/>
      <c r="C18" s="149" t="s">
        <v>23</v>
      </c>
      <c r="D18" s="149"/>
      <c r="E18" s="156"/>
      <c r="F18" s="23">
        <f>SUM('【記載例】（入力用）'!E27,'【記載例】（入力用）'!E28,'【記載例】（入力用）'!E29,'【記載例】（入力用）'!E30,'【記載例】（入力用）'!E33,'【記載例】（入力用）'!E34,'【記載例】（入力用）'!E35,'【記載例】（入力用）'!E36,'【記載例】（入力用）'!E37,)</f>
        <v>47</v>
      </c>
      <c r="G18" s="23">
        <f>SUM('【記載例】（入力用）'!F27,'【記載例】（入力用）'!F28,'【記載例】（入力用）'!F29,'【記載例】（入力用）'!F30,'【記載例】（入力用）'!F33,'【記載例】（入力用）'!F34,'【記載例】（入力用）'!F35,'【記載例】（入力用）'!F36,'【記載例】（入力用）'!F37,)</f>
        <v>47</v>
      </c>
      <c r="H18" s="23">
        <f>SUM('【記載例】（入力用）'!G27,'【記載例】（入力用）'!G28,'【記載例】（入力用）'!G29,'【記載例】（入力用）'!G30,'【記載例】（入力用）'!G33,'【記載例】（入力用）'!G34,'【記載例】（入力用）'!G35,'【記載例】（入力用）'!G36,'【記載例】（入力用）'!G37,)</f>
        <v>47</v>
      </c>
      <c r="I18" s="23">
        <f>SUM('【記載例】（入力用）'!H27,'【記載例】（入力用）'!H28,'【記載例】（入力用）'!H29,'【記載例】（入力用）'!H30,'【記載例】（入力用）'!H33,'【記載例】（入力用）'!H34,'【記載例】（入力用）'!H35,'【記載例】（入力用）'!H36,'【記載例】（入力用）'!H37,)</f>
        <v>47</v>
      </c>
      <c r="J18" s="23">
        <f>SUM('【記載例】（入力用）'!I27,'【記載例】（入力用）'!I28,'【記載例】（入力用）'!I29,'【記載例】（入力用）'!I30,'【記載例】（入力用）'!I33,'【記載例】（入力用）'!I34,'【記載例】（入力用）'!I35,'【記載例】（入力用）'!I36,'【記載例】（入力用）'!I37,)</f>
        <v>45</v>
      </c>
    </row>
    <row r="19" spans="2:14" ht="24" customHeight="1">
      <c r="B19" s="3"/>
      <c r="C19" s="152" t="s">
        <v>72</v>
      </c>
      <c r="D19" s="149"/>
      <c r="E19" s="156"/>
      <c r="F19" s="23">
        <f>SUM('【記載例】（入力用）'!E31,'【記載例】（入力用）'!E32,'【記載例】（入力用）'!E38,'【記載例】（入力用）'!E39)</f>
        <v>32</v>
      </c>
      <c r="G19" s="23">
        <f>SUM('【記載例】（入力用）'!F31,'【記載例】（入力用）'!F32,'【記載例】（入力用）'!F38,'【記載例】（入力用）'!F39)</f>
        <v>32</v>
      </c>
      <c r="H19" s="23">
        <f>SUM('【記載例】（入力用）'!G31,'【記載例】（入力用）'!G32,'【記載例】（入力用）'!G38,'【記載例】（入力用）'!G39)</f>
        <v>32</v>
      </c>
      <c r="I19" s="23">
        <f>SUM('【記載例】（入力用）'!H31,'【記載例】（入力用）'!H32,'【記載例】（入力用）'!H38,'【記載例】（入力用）'!H39)</f>
        <v>32</v>
      </c>
      <c r="J19" s="23">
        <f>SUM('【記載例】（入力用）'!I31,'【記載例】（入力用）'!I32,'【記載例】（入力用）'!I38,'【記載例】（入力用）'!I39)</f>
        <v>32</v>
      </c>
    </row>
    <row r="20" spans="2:14" ht="15.6" customHeight="1">
      <c r="B20" s="3"/>
      <c r="C20" s="149" t="s">
        <v>24</v>
      </c>
      <c r="D20" s="149"/>
      <c r="E20" s="156"/>
      <c r="F20" s="23">
        <f>'【記載例】（入力用）'!E41</f>
        <v>15</v>
      </c>
      <c r="G20" s="23">
        <f>'【記載例】（入力用）'!F41</f>
        <v>15</v>
      </c>
      <c r="H20" s="23">
        <f>'【記載例】（入力用）'!G41</f>
        <v>15</v>
      </c>
      <c r="I20" s="23">
        <f>'【記載例】（入力用）'!H41</f>
        <v>15</v>
      </c>
      <c r="J20" s="23">
        <f>'【記載例】（入力用）'!I41</f>
        <v>15</v>
      </c>
      <c r="N20" s="14"/>
    </row>
    <row r="22" spans="2:14" ht="15.6" customHeight="1">
      <c r="B22" s="90" t="s">
        <v>10</v>
      </c>
    </row>
    <row r="23" spans="2:14" ht="15.6" customHeight="1">
      <c r="B23" s="3"/>
      <c r="C23" s="154"/>
      <c r="D23" s="154"/>
      <c r="E23" s="102" t="s">
        <v>26</v>
      </c>
      <c r="F23" s="102" t="s">
        <v>3</v>
      </c>
      <c r="G23" s="102" t="s">
        <v>4</v>
      </c>
      <c r="H23" s="102" t="s">
        <v>5</v>
      </c>
      <c r="I23" s="102" t="s">
        <v>6</v>
      </c>
      <c r="J23" s="102" t="s">
        <v>7</v>
      </c>
    </row>
    <row r="24" spans="2:14" ht="15.6" customHeight="1">
      <c r="B24" s="3"/>
      <c r="C24" s="154"/>
      <c r="D24" s="154"/>
      <c r="E24" s="18" t="str">
        <f>E15</f>
        <v>(Ｒ４年３月期)</v>
      </c>
      <c r="F24" s="18" t="str">
        <f t="shared" ref="F24:J24" si="1">F15</f>
        <v>(Ｒ５年３月期)</v>
      </c>
      <c r="G24" s="18" t="str">
        <f t="shared" si="1"/>
        <v>(Ｒ６年３月期)</v>
      </c>
      <c r="H24" s="18" t="str">
        <f t="shared" si="1"/>
        <v>(Ｒ７年３月期)</v>
      </c>
      <c r="I24" s="18" t="str">
        <f t="shared" si="1"/>
        <v>(Ｒ８年３月期)</v>
      </c>
      <c r="J24" s="18" t="str">
        <f t="shared" si="1"/>
        <v>(Ｒ９年３月期)</v>
      </c>
    </row>
    <row r="25" spans="2:14" ht="15.6" customHeight="1">
      <c r="B25" s="3"/>
      <c r="C25" s="149" t="s">
        <v>20</v>
      </c>
      <c r="D25" s="149"/>
      <c r="E25" s="22">
        <f>SUM(E6+E16)</f>
        <v>50000</v>
      </c>
      <c r="F25" s="22">
        <f t="shared" ref="F25:J26" si="2">SUM(F6,F16)</f>
        <v>50123</v>
      </c>
      <c r="G25" s="22">
        <f t="shared" si="2"/>
        <v>50345</v>
      </c>
      <c r="H25" s="22">
        <f t="shared" si="2"/>
        <v>50645</v>
      </c>
      <c r="I25" s="22">
        <f t="shared" si="2"/>
        <v>50454</v>
      </c>
      <c r="J25" s="22">
        <f t="shared" si="2"/>
        <v>50445</v>
      </c>
      <c r="N25" s="14"/>
    </row>
    <row r="26" spans="2:14" ht="15.6" customHeight="1">
      <c r="B26" s="3"/>
      <c r="C26" s="149" t="s">
        <v>21</v>
      </c>
      <c r="D26" s="149"/>
      <c r="E26" s="22">
        <f>SUM(E7,E17)</f>
        <v>14</v>
      </c>
      <c r="F26" s="22">
        <f t="shared" si="2"/>
        <v>28</v>
      </c>
      <c r="G26" s="22">
        <f t="shared" si="2"/>
        <v>28</v>
      </c>
      <c r="H26" s="22">
        <f t="shared" si="2"/>
        <v>28</v>
      </c>
      <c r="I26" s="22">
        <f t="shared" si="2"/>
        <v>28</v>
      </c>
      <c r="J26" s="22">
        <f t="shared" si="2"/>
        <v>28</v>
      </c>
    </row>
    <row r="27" spans="2:14" ht="15.6" customHeight="1">
      <c r="B27" s="3"/>
      <c r="C27" s="149" t="s">
        <v>23</v>
      </c>
      <c r="D27" s="149"/>
      <c r="E27" s="22">
        <f t="shared" ref="E27:J28" si="3">E8+E18</f>
        <v>47</v>
      </c>
      <c r="F27" s="22">
        <f t="shared" si="3"/>
        <v>94</v>
      </c>
      <c r="G27" s="22">
        <f t="shared" si="3"/>
        <v>94</v>
      </c>
      <c r="H27" s="22">
        <f t="shared" si="3"/>
        <v>94</v>
      </c>
      <c r="I27" s="22">
        <f t="shared" si="3"/>
        <v>94</v>
      </c>
      <c r="J27" s="22">
        <f t="shared" si="3"/>
        <v>92</v>
      </c>
    </row>
    <row r="28" spans="2:14" ht="28.5" customHeight="1">
      <c r="B28" s="3"/>
      <c r="C28" s="152" t="s">
        <v>73</v>
      </c>
      <c r="D28" s="152"/>
      <c r="E28" s="22">
        <f t="shared" si="3"/>
        <v>32</v>
      </c>
      <c r="F28" s="22">
        <f t="shared" si="3"/>
        <v>64</v>
      </c>
      <c r="G28" s="22">
        <f t="shared" si="3"/>
        <v>64</v>
      </c>
      <c r="H28" s="22">
        <f t="shared" si="3"/>
        <v>64</v>
      </c>
      <c r="I28" s="22">
        <f t="shared" si="3"/>
        <v>64</v>
      </c>
      <c r="J28" s="22">
        <f t="shared" si="3"/>
        <v>64</v>
      </c>
    </row>
    <row r="29" spans="2:14" ht="15.6" customHeight="1">
      <c r="B29" s="3"/>
      <c r="C29" s="149" t="s">
        <v>24</v>
      </c>
      <c r="D29" s="149"/>
      <c r="E29" s="22">
        <f t="shared" ref="E29:J29" si="4">SUM(E10,E20)</f>
        <v>15</v>
      </c>
      <c r="F29" s="22">
        <f t="shared" si="4"/>
        <v>30</v>
      </c>
      <c r="G29" s="22">
        <f t="shared" si="4"/>
        <v>30</v>
      </c>
      <c r="H29" s="22">
        <f t="shared" si="4"/>
        <v>30</v>
      </c>
      <c r="I29" s="22">
        <f t="shared" si="4"/>
        <v>30</v>
      </c>
      <c r="J29" s="22">
        <f t="shared" si="4"/>
        <v>30</v>
      </c>
    </row>
    <row r="30" spans="2:14" ht="15.6" customHeight="1">
      <c r="C30" s="149" t="s">
        <v>25</v>
      </c>
      <c r="D30" s="149"/>
      <c r="E30" s="22">
        <f t="shared" ref="E30:J30" si="5">E26+E27+E28</f>
        <v>93</v>
      </c>
      <c r="F30" s="22">
        <f t="shared" si="5"/>
        <v>186</v>
      </c>
      <c r="G30" s="22">
        <f t="shared" si="5"/>
        <v>186</v>
      </c>
      <c r="H30" s="22">
        <f t="shared" si="5"/>
        <v>186</v>
      </c>
      <c r="I30" s="22">
        <f t="shared" si="5"/>
        <v>186</v>
      </c>
      <c r="J30" s="22">
        <f t="shared" si="5"/>
        <v>184</v>
      </c>
      <c r="M30" s="14"/>
    </row>
    <row r="31" spans="2:14" ht="15.6" customHeight="1">
      <c r="C31" s="155" t="s">
        <v>22</v>
      </c>
      <c r="D31" s="155"/>
      <c r="E31" s="22">
        <f t="shared" ref="E31:J31" si="6">ROUNDDOWN(E30/E42,0)</f>
        <v>18</v>
      </c>
      <c r="F31" s="22">
        <f t="shared" si="6"/>
        <v>93</v>
      </c>
      <c r="G31" s="22">
        <f t="shared" si="6"/>
        <v>93</v>
      </c>
      <c r="H31" s="22">
        <f t="shared" si="6"/>
        <v>93</v>
      </c>
      <c r="I31" s="22">
        <f t="shared" si="6"/>
        <v>93</v>
      </c>
      <c r="J31" s="22">
        <f t="shared" si="6"/>
        <v>92</v>
      </c>
    </row>
    <row r="32" spans="2:14" ht="15.6" customHeight="1">
      <c r="C32" s="10"/>
      <c r="D32" s="10"/>
      <c r="E32" s="11"/>
      <c r="F32" s="11"/>
      <c r="G32" s="11"/>
      <c r="H32" s="11"/>
      <c r="I32" s="11"/>
      <c r="J32" s="11"/>
      <c r="K32" s="12"/>
    </row>
    <row r="33" spans="2:16" ht="15.6" customHeight="1">
      <c r="B33" s="1" t="s">
        <v>74</v>
      </c>
      <c r="J33" s="1"/>
    </row>
    <row r="34" spans="2:16" ht="27.75" customHeight="1">
      <c r="C34" s="151" t="s">
        <v>28</v>
      </c>
      <c r="D34" s="151"/>
      <c r="E34" s="151"/>
      <c r="F34" s="151"/>
      <c r="G34" s="151"/>
      <c r="H34" s="151"/>
      <c r="I34" s="151"/>
      <c r="J34" s="151"/>
    </row>
    <row r="35" spans="2:16" ht="15.6" customHeight="1">
      <c r="B35" s="90" t="s">
        <v>75</v>
      </c>
      <c r="J35" s="4" t="s">
        <v>8</v>
      </c>
      <c r="M35" s="14"/>
    </row>
    <row r="36" spans="2:16" s="3" customFormat="1" ht="15.6" customHeight="1">
      <c r="C36" s="154"/>
      <c r="D36" s="154"/>
      <c r="E36" s="102" t="s">
        <v>26</v>
      </c>
      <c r="F36" s="102" t="s">
        <v>3</v>
      </c>
      <c r="G36" s="102" t="s">
        <v>4</v>
      </c>
      <c r="H36" s="102" t="s">
        <v>5</v>
      </c>
      <c r="I36" s="102" t="s">
        <v>6</v>
      </c>
      <c r="J36" s="102" t="s">
        <v>7</v>
      </c>
    </row>
    <row r="37" spans="2:16" ht="15.6" customHeight="1">
      <c r="B37" s="3"/>
      <c r="C37" s="154"/>
      <c r="D37" s="154"/>
      <c r="E37" s="17" t="str">
        <f>E15</f>
        <v>(Ｒ４年３月期)</v>
      </c>
      <c r="F37" s="18" t="str">
        <f>F15</f>
        <v>(Ｒ５年３月期)</v>
      </c>
      <c r="G37" s="18" t="str">
        <f t="shared" ref="G37:J37" si="7">G15</f>
        <v>(Ｒ６年３月期)</v>
      </c>
      <c r="H37" s="18" t="str">
        <f t="shared" si="7"/>
        <v>(Ｒ７年３月期)</v>
      </c>
      <c r="I37" s="18" t="str">
        <f t="shared" si="7"/>
        <v>(Ｒ８年３月期)</v>
      </c>
      <c r="J37" s="18" t="str">
        <f t="shared" si="7"/>
        <v>(Ｒ９年３月期)</v>
      </c>
    </row>
    <row r="38" spans="2:16" s="3" customFormat="1" ht="16.5" customHeight="1">
      <c r="C38" s="152" t="s">
        <v>76</v>
      </c>
      <c r="D38" s="152"/>
      <c r="E38" s="20">
        <f>'【記載例】（入力用）'!D45</f>
        <v>4</v>
      </c>
      <c r="F38" s="20">
        <f>'【記載例】（入力用）'!E45</f>
        <v>1</v>
      </c>
      <c r="G38" s="20">
        <f>'【記載例】（入力用）'!F45</f>
        <v>1</v>
      </c>
      <c r="H38" s="20">
        <f>'【記載例】（入力用）'!G45</f>
        <v>1</v>
      </c>
      <c r="I38" s="20">
        <f>'【記載例】（入力用）'!H45</f>
        <v>1</v>
      </c>
      <c r="J38" s="20">
        <f>'【記載例】（入力用）'!I45</f>
        <v>1</v>
      </c>
      <c r="O38" s="15"/>
    </row>
    <row r="39" spans="2:16" s="3" customFormat="1" ht="16.5" customHeight="1">
      <c r="C39" s="152"/>
      <c r="D39" s="152"/>
      <c r="E39" s="21">
        <f>'【記載例】（入力用）'!D46</f>
        <v>2</v>
      </c>
      <c r="F39" s="21">
        <f>'【記載例】（入力用）'!E46</f>
        <v>1</v>
      </c>
      <c r="G39" s="21">
        <f>'【記載例】（入力用）'!F46</f>
        <v>1</v>
      </c>
      <c r="H39" s="21">
        <f>'【記載例】（入力用）'!G46</f>
        <v>1</v>
      </c>
      <c r="I39" s="21">
        <f>'【記載例】（入力用）'!H46</f>
        <v>1</v>
      </c>
      <c r="J39" s="21">
        <f>'【記載例】（入力用）'!I46</f>
        <v>1</v>
      </c>
      <c r="N39" s="15"/>
    </row>
    <row r="40" spans="2:16" s="5" customFormat="1" ht="16.5" customHeight="1">
      <c r="C40" s="152" t="s">
        <v>77</v>
      </c>
      <c r="D40" s="149"/>
      <c r="E40" s="20">
        <f>'【記載例】（入力用）'!D47</f>
        <v>1</v>
      </c>
      <c r="F40" s="20">
        <f>'【記載例】（入力用）'!E47</f>
        <v>1</v>
      </c>
      <c r="G40" s="20">
        <f>'【記載例】（入力用）'!F47</f>
        <v>1</v>
      </c>
      <c r="H40" s="20">
        <f>'【記載例】（入力用）'!G47</f>
        <v>1</v>
      </c>
      <c r="I40" s="20">
        <f>'【記載例】（入力用）'!H47</f>
        <v>1</v>
      </c>
      <c r="J40" s="20">
        <f>'【記載例】（入力用）'!I47</f>
        <v>1</v>
      </c>
      <c r="M40" s="13"/>
    </row>
    <row r="41" spans="2:16" s="5" customFormat="1" ht="16.5" customHeight="1" thickBot="1">
      <c r="C41" s="153"/>
      <c r="D41" s="153"/>
      <c r="E41" s="93">
        <f>'【記載例】（入力用）'!D48</f>
        <v>0</v>
      </c>
      <c r="F41" s="93">
        <f>'【記載例】（入力用）'!E48</f>
        <v>1</v>
      </c>
      <c r="G41" s="93">
        <f>'【記載例】（入力用）'!F48</f>
        <v>1</v>
      </c>
      <c r="H41" s="93">
        <f>'【記載例】（入力用）'!G48</f>
        <v>1</v>
      </c>
      <c r="I41" s="93">
        <f>'【記載例】（入力用）'!H48</f>
        <v>1</v>
      </c>
      <c r="J41" s="93">
        <f>'【記載例】（入力用）'!I48</f>
        <v>1</v>
      </c>
      <c r="M41" s="13"/>
    </row>
    <row r="42" spans="2:16" s="3" customFormat="1" ht="16.5" customHeight="1" thickTop="1">
      <c r="C42" s="96" t="s">
        <v>78</v>
      </c>
      <c r="D42" s="92"/>
      <c r="E42" s="91">
        <f>E38+E40</f>
        <v>5</v>
      </c>
      <c r="F42" s="91">
        <f t="shared" ref="E42:J43" si="8">F38+F40</f>
        <v>2</v>
      </c>
      <c r="G42" s="91">
        <f t="shared" si="8"/>
        <v>2</v>
      </c>
      <c r="H42" s="91">
        <f t="shared" si="8"/>
        <v>2</v>
      </c>
      <c r="I42" s="91">
        <f t="shared" si="8"/>
        <v>2</v>
      </c>
      <c r="J42" s="91">
        <f t="shared" si="8"/>
        <v>2</v>
      </c>
      <c r="P42" s="15"/>
    </row>
    <row r="43" spans="2:16" s="3" customFormat="1" ht="16.5" customHeight="1">
      <c r="C43" s="94" t="s">
        <v>79</v>
      </c>
      <c r="D43" s="95"/>
      <c r="E43" s="21">
        <f t="shared" si="8"/>
        <v>2</v>
      </c>
      <c r="F43" s="21">
        <f t="shared" si="8"/>
        <v>2</v>
      </c>
      <c r="G43" s="21">
        <f t="shared" si="8"/>
        <v>2</v>
      </c>
      <c r="H43" s="21">
        <f t="shared" si="8"/>
        <v>2</v>
      </c>
      <c r="I43" s="21">
        <f t="shared" si="8"/>
        <v>2</v>
      </c>
      <c r="J43" s="21">
        <f t="shared" si="8"/>
        <v>2</v>
      </c>
    </row>
    <row r="45" spans="2:16" ht="15.6" customHeight="1">
      <c r="B45" s="90" t="s">
        <v>80</v>
      </c>
      <c r="J45" s="4" t="s">
        <v>27</v>
      </c>
    </row>
    <row r="46" spans="2:16" ht="15.6" customHeight="1">
      <c r="B46" s="90"/>
      <c r="C46" s="1" t="s">
        <v>83</v>
      </c>
      <c r="J46" s="4"/>
    </row>
    <row r="47" spans="2:16" ht="15.6" customHeight="1">
      <c r="C47" s="154"/>
      <c r="D47" s="154"/>
      <c r="E47" s="102" t="s">
        <v>26</v>
      </c>
      <c r="F47" s="102" t="s">
        <v>3</v>
      </c>
      <c r="G47" s="102" t="s">
        <v>4</v>
      </c>
      <c r="H47" s="102" t="s">
        <v>5</v>
      </c>
      <c r="I47" s="102" t="s">
        <v>6</v>
      </c>
      <c r="J47" s="102" t="s">
        <v>7</v>
      </c>
    </row>
    <row r="48" spans="2:16" ht="15.6" customHeight="1">
      <c r="C48" s="154"/>
      <c r="D48" s="154"/>
      <c r="E48" s="17" t="str">
        <f>E5</f>
        <v>(Ｒ４年３月期)</v>
      </c>
      <c r="F48" s="18" t="str">
        <f t="shared" ref="F48:J48" si="9">F5</f>
        <v>(Ｒ５年３月期)</v>
      </c>
      <c r="G48" s="18" t="str">
        <f t="shared" si="9"/>
        <v>(Ｒ６年３月期)</v>
      </c>
      <c r="H48" s="18" t="str">
        <f t="shared" si="9"/>
        <v>(Ｒ７年３月期)</v>
      </c>
      <c r="I48" s="18" t="str">
        <f t="shared" si="9"/>
        <v>(Ｒ８年３月期)</v>
      </c>
      <c r="J48" s="18" t="str">
        <f t="shared" si="9"/>
        <v>(Ｒ９年３月期)</v>
      </c>
    </row>
    <row r="49" spans="3:10" ht="15.6" customHeight="1">
      <c r="C49" s="149" t="s">
        <v>61</v>
      </c>
      <c r="D49" s="149"/>
      <c r="E49" s="23">
        <f>'【記載例】（入力用）'!D74</f>
        <v>25</v>
      </c>
      <c r="F49" s="23">
        <f>'【記載例】（入力用）'!E74</f>
        <v>50</v>
      </c>
      <c r="G49" s="23">
        <f>'【記載例】（入力用）'!F74</f>
        <v>50</v>
      </c>
      <c r="H49" s="23">
        <f>'【記載例】（入力用）'!G74</f>
        <v>50</v>
      </c>
      <c r="I49" s="23">
        <f>'【記載例】（入力用）'!H74</f>
        <v>50</v>
      </c>
      <c r="J49" s="23">
        <f>'【記載例】（入力用）'!I74</f>
        <v>50</v>
      </c>
    </row>
    <row r="50" spans="3:10" ht="21" customHeight="1">
      <c r="C50" s="152" t="s">
        <v>81</v>
      </c>
      <c r="D50" s="149"/>
      <c r="E50" s="23">
        <f>'【記載例】（入力用）'!D75</f>
        <v>8</v>
      </c>
      <c r="F50" s="23">
        <f>'【記載例】（入力用）'!E75</f>
        <v>16</v>
      </c>
      <c r="G50" s="23">
        <f>'【記載例】（入力用）'!F75</f>
        <v>16</v>
      </c>
      <c r="H50" s="23">
        <f>'【記載例】（入力用）'!G75</f>
        <v>16</v>
      </c>
      <c r="I50" s="23">
        <f>'【記載例】（入力用）'!H75</f>
        <v>16</v>
      </c>
      <c r="J50" s="23">
        <f>'【記載例】（入力用）'!I75</f>
        <v>16</v>
      </c>
    </row>
    <row r="51" spans="3:10" ht="23.25" customHeight="1">
      <c r="C51" s="158" t="s">
        <v>82</v>
      </c>
      <c r="D51" s="155"/>
      <c r="E51" s="23">
        <f t="shared" ref="E51:J51" si="10">ROUNDDOWN(E50/E43,2)</f>
        <v>4</v>
      </c>
      <c r="F51" s="23">
        <f t="shared" si="10"/>
        <v>8</v>
      </c>
      <c r="G51" s="23">
        <f t="shared" si="10"/>
        <v>8</v>
      </c>
      <c r="H51" s="23">
        <f t="shared" si="10"/>
        <v>8</v>
      </c>
      <c r="I51" s="23">
        <f t="shared" si="10"/>
        <v>8</v>
      </c>
      <c r="J51" s="23">
        <f t="shared" si="10"/>
        <v>8</v>
      </c>
    </row>
    <row r="52" spans="3:10" ht="25.5" customHeight="1">
      <c r="C52" s="157" t="s">
        <v>84</v>
      </c>
      <c r="D52" s="157"/>
      <c r="E52" s="157"/>
      <c r="F52" s="157"/>
      <c r="G52" s="157"/>
      <c r="H52" s="157"/>
      <c r="I52" s="157"/>
      <c r="J52" s="157"/>
    </row>
  </sheetData>
  <sheetProtection algorithmName="SHA-512" hashValue="6JPLmYx7Lakq4MOe9zdFa6BHUaZNTMzjFwtQ3crGiQDL5AxpvhxdvG3euv6VWqmfVu3bXQ879Ko6ptN2sv3gmQ==" saltValue="1NdgGIXcpKLrI96C9qlcXg==" spinCount="100000" sheet="1" objects="1" scenarios="1"/>
  <mergeCells count="31">
    <mergeCell ref="C47:D48"/>
    <mergeCell ref="C49:D49"/>
    <mergeCell ref="C50:D50"/>
    <mergeCell ref="C51:D51"/>
    <mergeCell ref="C52:J52"/>
    <mergeCell ref="C40:D41"/>
    <mergeCell ref="C23:D24"/>
    <mergeCell ref="C25:D25"/>
    <mergeCell ref="C26:D26"/>
    <mergeCell ref="C27:D27"/>
    <mergeCell ref="C28:D28"/>
    <mergeCell ref="C29:D29"/>
    <mergeCell ref="C30:D30"/>
    <mergeCell ref="C31:D31"/>
    <mergeCell ref="C34:J34"/>
    <mergeCell ref="C36:D37"/>
    <mergeCell ref="C38:D39"/>
    <mergeCell ref="C11:J11"/>
    <mergeCell ref="C14:D15"/>
    <mergeCell ref="C16:D16"/>
    <mergeCell ref="E16:E20"/>
    <mergeCell ref="C17:D17"/>
    <mergeCell ref="C18:D18"/>
    <mergeCell ref="C19:D19"/>
    <mergeCell ref="C20:D20"/>
    <mergeCell ref="C10:D10"/>
    <mergeCell ref="C4:D5"/>
    <mergeCell ref="C6:D6"/>
    <mergeCell ref="C7:D7"/>
    <mergeCell ref="C8:D8"/>
    <mergeCell ref="C9:D9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（入力用）</vt:lpstr>
      <vt:lpstr>1-3添付用</vt:lpstr>
      <vt:lpstr>資金調達</vt:lpstr>
      <vt:lpstr>【記載例】（入力用）</vt:lpstr>
      <vt:lpstr>【記載例】1-3添付用 </vt:lpstr>
      <vt:lpstr>'（入力用）'!Print_Area</vt:lpstr>
      <vt:lpstr>'【記載例】（入力用）'!Print_Area</vt:lpstr>
      <vt:lpstr>'【記載例】1-3添付用 '!Print_Area</vt:lpstr>
      <vt:lpstr>'1-3添付用'!Print_Area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2023-03-24T06:31:53Z</cp:lastPrinted>
  <dcterms:created xsi:type="dcterms:W3CDTF">2023-03-09T10:10:23Z</dcterms:created>
  <dcterms:modified xsi:type="dcterms:W3CDTF">2023-04-03T06:26:34Z</dcterms:modified>
</cp:coreProperties>
</file>