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4_中井町★\"/>
    </mc:Choice>
  </mc:AlternateContent>
  <workbookProtection workbookAlgorithmName="SHA-512" workbookHashValue="Li2S8dGgLPaL0OuLrMRzl5DR9u3y12De2BzVl1xdgcyye5DFVOkPST1f8uQzhe/5OyZO8LyXnbzksrVguzxWRQ==" workbookSaltValue="Pxc5aGAQ2XfcwBMN/htoZQ==" workbookSpinCount="100000" lockStructure="1"/>
  <bookViews>
    <workbookView xWindow="0" yWindow="0" windowWidth="20460" windowHeight="706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D10" i="4"/>
  <c r="W10" i="4"/>
  <c r="P10" i="4"/>
  <c r="B10" i="4"/>
  <c r="BB8" i="4"/>
  <c r="AT8" i="4"/>
  <c r="AD8" i="4"/>
  <c r="W8" i="4"/>
  <c r="B8" i="4"/>
  <c r="B6"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<sst xmlns="http://schemas.openxmlformats.org/spreadsheetml/2006/main" count="320" uniqueCount="117">
  <si>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</si>
  <si>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</si>
  <si>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</si>
  <si>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</si>
  <si>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</si>
  <si>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</si>
  <si>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</si>
  <si>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</si>
  <si>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</si>
  <si>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</si>
  <si>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</si>
  <si>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</si>
  <si>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</si>
  <si>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</si>
  <si>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</si>
  <si>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</si>
  <si>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</si>
  <si>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</si>
  <si>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</si>
  <si>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</si>
  <si>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</si>
  <si>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</si>
  <si>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</si>
  <si>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</si>
  <si>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</si>
  <si>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</si>
  <si>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</si>
  <si>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</si>
  <si>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</si>
  <si>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</si>
  <si>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</si>
  <si>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</si>
  <si>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</si>
  <si>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</si>
  <si>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</si>
  <si>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</si>
  <si>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</si>
  <si>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</si>
  <si>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</si>
  <si>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</si>
  <si>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</si>
  <si>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</si>
  <si>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</si>
  <si>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</si>
  <si>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</si>
  <si>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</si>
  <si>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</si>
  <si>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</si>
  <si>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</si>
  <si>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</si>
  <si>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</si>
  <si>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</si>
  <si>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</si>
  <si>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</si>
  <si>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</si>
  <si>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</si>
  <si>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</si>
  <si>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</si>
  <si>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</si>
  <si>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</si>
  <si>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</si>
  <si>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</si>
  <si>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</si>
  <si>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</si>
  <si>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</si>
  <si>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</si>
  <si>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</si>
  <si>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</si>
  <si>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</si>
  <si>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</si>
  <si>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</si>
  <si>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</si>
  <si>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</si>
  <si>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</si>
  <si>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</si>
  <si>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</si>
  <si>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</si>
  <si>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</si>
  <si>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</si>
  <si>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</si>
  <si>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</si>
  <si>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</si>
  <si>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</si>
  <si>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</si>
  <si>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</si>
  <si>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</si>
  <si>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</si>
  <si>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</si>
  <si>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</si>
  <si>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</si>
  <si>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</si>
  <si>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</si>
  <si>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</si>
  <si>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</si>
  <si>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</si>
  <si>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</si>
  <si>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</si>
  <si>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</si>
  <si>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</si>
  <si>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</si>
  <si>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</si>
  <si>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</si>
  <si>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</si>
  <si>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</si>
  <si>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</si>
  <si>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</si>
  <si>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</si>
  <si>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</si>
  <si>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</si>
  <si>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</si>
  <si>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</si>
  <si>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</si>
  <si>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</si>
  <si>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</si>
  <si>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現状では、耐用年数に達する管渠等はなく、管渠等の老朽化に伴う更新は行っていません。
　しかしながら、将来の維持管理費等の増加を踏まえ、経営戦略を基に持続可能な下水道事業を運営していく必要があります。また、令和２年度から地方公営企業会計に移行しましたので、経営状況と財政状況を明確化することに努めます。なお、職員数が減少となったため専門的な事務や技術の継承に課題があり、適正な職員配置・適切な事務分担についても検討していく必要があります。</t>
    <rPh sb="1" eb="3">
      <t>ゲンジョウ</t>
    </rPh>
    <rPh sb="6" eb="8">
      <t>タイヨウ</t>
    </rPh>
    <rPh sb="8" eb="10">
      <t>ネンスウ</t>
    </rPh>
    <rPh sb="11" eb="12">
      <t>タッ</t>
    </rPh>
    <rPh sb="14" eb="16">
      <t>カンキョ</t>
    </rPh>
    <rPh sb="16" eb="17">
      <t>トウ</t>
    </rPh>
    <rPh sb="21" eb="23">
      <t>カンキョ</t>
    </rPh>
    <rPh sb="23" eb="24">
      <t>トウ</t>
    </rPh>
    <rPh sb="25" eb="28">
      <t>ロウキュウカ</t>
    </rPh>
    <rPh sb="29" eb="30">
      <t>トモナ</t>
    </rPh>
    <rPh sb="31" eb="33">
      <t>コウシン</t>
    </rPh>
    <rPh sb="34" eb="35">
      <t>オコナ</t>
    </rPh>
    <rPh sb="51" eb="53">
      <t>ショウライ</t>
    </rPh>
    <rPh sb="54" eb="56">
      <t>イジ</t>
    </rPh>
    <rPh sb="56" eb="59">
      <t>カンリヒ</t>
    </rPh>
    <rPh sb="59" eb="60">
      <t>トウ</t>
    </rPh>
    <rPh sb="61" eb="63">
      <t>ゾウカ</t>
    </rPh>
    <rPh sb="64" eb="65">
      <t>フ</t>
    </rPh>
    <rPh sb="68" eb="70">
      <t>ケイエイ</t>
    </rPh>
    <rPh sb="70" eb="72">
      <t>センリャク</t>
    </rPh>
    <rPh sb="73" eb="74">
      <t>モト</t>
    </rPh>
    <rPh sb="75" eb="77">
      <t>ジゾク</t>
    </rPh>
    <rPh sb="77" eb="79">
      <t>カノウ</t>
    </rPh>
    <rPh sb="80" eb="83">
      <t>ゲスイドウ</t>
    </rPh>
    <rPh sb="83" eb="85">
      <t>ジギョウ</t>
    </rPh>
    <rPh sb="86" eb="88">
      <t>ウンエイ</t>
    </rPh>
    <rPh sb="92" eb="94">
      <t>ヒツヨウ</t>
    </rPh>
    <rPh sb="103" eb="105">
      <t>レイワ</t>
    </rPh>
    <rPh sb="166" eb="169">
      <t>センモンテキ</t>
    </rPh>
    <rPh sb="185" eb="187">
      <t>テキセイ</t>
    </rPh>
    <rPh sb="193" eb="195">
      <t>テキセツ</t>
    </rPh>
    <phoneticPr fontId="4"/>
  </si>
  <si>
    <t>　経常収支比率は118.36％であり100.00％を超えていますが、経費回収率は100.0％を下回っており、類似団体平均値と比較して低い値となっています。
　水洗化率も毎年増加しているものの類似団体平均値と比較して低い値となっています。
　将来的には管渠の更新など維持管理費等の増大が想定されるため、経費削減を進めるとともに、適正な下水道使用料について下水道運営審議会にて検討を行い、経営の安全化を図る必要があります。</t>
    <rPh sb="1" eb="3">
      <t>ケイジョウ</t>
    </rPh>
    <rPh sb="3" eb="5">
      <t>シュウシ</t>
    </rPh>
    <rPh sb="5" eb="7">
      <t>ヒリツ</t>
    </rPh>
    <rPh sb="26" eb="27">
      <t>コ</t>
    </rPh>
    <rPh sb="34" eb="36">
      <t>ケイヒ</t>
    </rPh>
    <rPh sb="36" eb="39">
      <t>カイシュウリツ</t>
    </rPh>
    <rPh sb="47" eb="49">
      <t>シタマワ</t>
    </rPh>
    <rPh sb="54" eb="56">
      <t>ルイジ</t>
    </rPh>
    <rPh sb="56" eb="58">
      <t>ダンタイ</t>
    </rPh>
    <rPh sb="58" eb="61">
      <t>ヘイキンチ</t>
    </rPh>
    <rPh sb="62" eb="64">
      <t>ヒカク</t>
    </rPh>
    <rPh sb="66" eb="67">
      <t>ヒク</t>
    </rPh>
    <rPh sb="68" eb="69">
      <t>アタイ</t>
    </rPh>
    <rPh sb="79" eb="82">
      <t>スイセンカ</t>
    </rPh>
    <rPh sb="82" eb="83">
      <t>リツ</t>
    </rPh>
    <rPh sb="84" eb="86">
      <t>マイトシ</t>
    </rPh>
    <rPh sb="86" eb="88">
      <t>ゾウカ</t>
    </rPh>
    <rPh sb="95" eb="97">
      <t>ルイジ</t>
    </rPh>
    <rPh sb="97" eb="99">
      <t>ダンタイ</t>
    </rPh>
    <rPh sb="99" eb="102">
      <t>ヘイキンチ</t>
    </rPh>
    <rPh sb="103" eb="105">
      <t>ヒカク</t>
    </rPh>
    <rPh sb="107" eb="108">
      <t>ヒク</t>
    </rPh>
    <rPh sb="109" eb="110">
      <t>アタイ</t>
    </rPh>
    <rPh sb="120" eb="123">
      <t>ショウライテキ</t>
    </rPh>
    <rPh sb="125" eb="127">
      <t>カンキョ</t>
    </rPh>
    <rPh sb="128" eb="130">
      <t>コウシン</t>
    </rPh>
    <rPh sb="132" eb="137">
      <t>イジカンリヒ</t>
    </rPh>
    <rPh sb="137" eb="138">
      <t>トウ</t>
    </rPh>
    <rPh sb="139" eb="141">
      <t>ゾウダイ</t>
    </rPh>
    <rPh sb="142" eb="144">
      <t>ソウテイ</t>
    </rPh>
    <rPh sb="150" eb="152">
      <t>ケイヒ</t>
    </rPh>
    <rPh sb="152" eb="154">
      <t>サクゲン</t>
    </rPh>
    <rPh sb="155" eb="156">
      <t>スス</t>
    </rPh>
    <rPh sb="163" eb="165">
      <t>テキセイ</t>
    </rPh>
    <rPh sb="166" eb="169">
      <t>ゲスイドウ</t>
    </rPh>
    <rPh sb="169" eb="172">
      <t>シヨウリョウ</t>
    </rPh>
    <rPh sb="176" eb="179">
      <t>ゲスイドウ</t>
    </rPh>
    <rPh sb="179" eb="181">
      <t>ウンエイ</t>
    </rPh>
    <rPh sb="181" eb="184">
      <t>シンギカイ</t>
    </rPh>
    <rPh sb="186" eb="188">
      <t>ケントウ</t>
    </rPh>
    <rPh sb="189" eb="190">
      <t>オコナ</t>
    </rPh>
    <rPh sb="192" eb="194">
      <t>ケイエイ</t>
    </rPh>
    <rPh sb="199" eb="200">
      <t>ハカ</t>
    </rPh>
    <rPh sb="201" eb="203">
      <t>ヒツヨウ</t>
    </rPh>
    <phoneticPr fontId="4"/>
  </si>
  <si>
    <t>　管渠については耐用年数に達していないため、管渠改善率は0.00％となっています。
　有形固定資産減価償却率については、3.14％で類似団体平均値と比較しても低い数値であり老朽化の度合いは高くありません。令和元年度から管路調査を実施していますが、将来的な管渠の更新を計画的に進めていく必要があります。</t>
    <rPh sb="1" eb="3">
      <t>カンキョ</t>
    </rPh>
    <rPh sb="8" eb="10">
      <t>タイヨウ</t>
    </rPh>
    <rPh sb="10" eb="12">
      <t>ネンスウ</t>
    </rPh>
    <rPh sb="13" eb="14">
      <t>タッ</t>
    </rPh>
    <rPh sb="22" eb="24">
      <t>カンキョ</t>
    </rPh>
    <rPh sb="24" eb="26">
      <t>カイゼン</t>
    </rPh>
    <rPh sb="26" eb="27">
      <t>リツ</t>
    </rPh>
    <rPh sb="43" eb="45">
      <t>ユウケイ</t>
    </rPh>
    <rPh sb="45" eb="49">
      <t>コテイシサン</t>
    </rPh>
    <rPh sb="49" eb="51">
      <t>ゲンカ</t>
    </rPh>
    <rPh sb="51" eb="54">
      <t>ショウキャクリツ</t>
    </rPh>
    <rPh sb="66" eb="68">
      <t>ルイジ</t>
    </rPh>
    <rPh sb="68" eb="70">
      <t>ダンタイ</t>
    </rPh>
    <rPh sb="74" eb="76">
      <t>ヒカク</t>
    </rPh>
    <rPh sb="79" eb="80">
      <t>ヒク</t>
    </rPh>
    <rPh sb="81" eb="83">
      <t>スウチ</t>
    </rPh>
    <rPh sb="86" eb="89">
      <t>ロウキュウカ</t>
    </rPh>
    <rPh sb="90" eb="92">
      <t>ドアイ</t>
    </rPh>
    <rPh sb="94" eb="95">
      <t>タカ</t>
    </rPh>
    <rPh sb="102" eb="104">
      <t>レイワ</t>
    </rPh>
    <rPh sb="104" eb="107">
      <t>ガンネンド</t>
    </rPh>
    <rPh sb="109" eb="111">
      <t>カンロ</t>
    </rPh>
    <rPh sb="111" eb="113">
      <t>チョウサ</t>
    </rPh>
    <rPh sb="114" eb="116">
      <t>ジッシ</t>
    </rPh>
    <rPh sb="123" eb="126">
      <t>ショウライテキ</t>
    </rPh>
    <rPh sb="127" eb="129">
      <t>カンキョ</t>
    </rPh>
    <rPh sb="130" eb="132">
      <t>コウシン</t>
    </rPh>
    <rPh sb="133" eb="136">
      <t>ケイカクテキ</t>
    </rPh>
    <rPh sb="137" eb="138">
      <t>スス</t>
    </rPh>
    <rPh sb="142" eb="1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</si>
</sst>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097-4EB7-90AE-FF1E7AA9B12D}"/>
            </c:ext>
          </c:extLst>
        </c:ser>
        <c:dLbls>
          <c:showLegendKey val="0"/>
          <c:showVal val="0"/>
          <c:showCatName val="0"/>
          <c:showSerName val="0"/>
          <c:showPercent val="0"/>
          <c:showBubbleSize val="0"/>
        </c:dLbls>
        <c:gapWidth val="150"/>
        <c:axId val="346138744"/>
        <c:axId val="34613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xmlns:c16r2="http://schemas.microsoft.com/office/drawing/2015/06/chart">
            <c:ext xmlns:c16="http://schemas.microsoft.com/office/drawing/2014/chart" uri="{C3380CC4-5D6E-409C-BE32-E72D297353CC}">
              <c16:uniqueId val="{00000001-6097-4EB7-90AE-FF1E7AA9B12D}"/>
            </c:ext>
          </c:extLst>
        </c:ser>
        <c:dLbls>
          <c:showLegendKey val="0"/>
          <c:showVal val="0"/>
          <c:showCatName val="0"/>
          <c:showSerName val="0"/>
          <c:showPercent val="0"/>
          <c:showBubbleSize val="0"/>
        </c:dLbls>
        <c:marker val="1"/>
        <c:smooth val="0"/>
        <c:axId val="346138744"/>
        <c:axId val="346133648"/>
      </c:lineChart>
      <c:dateAx>
        <c:axId val="346138744"/>
        <c:scaling>
          <c:orientation val="minMax"/>
        </c:scaling>
        <c:delete val="1"/>
        <c:axPos val="b"/>
        <c:numFmt formatCode="&quot;H&quot;yy" sourceLinked="1"/>
        <c:majorTickMark val="none"/>
        <c:minorTickMark val="none"/>
        <c:tickLblPos val="none"/>
        <c:crossAx val="346133648"/>
        <c:crosses val="autoZero"/>
        <c:auto val="1"/>
        <c:lblOffset val="100"/>
        <c:baseTimeUnit val="years"/>
      </c:dateAx>
      <c:valAx>
        <c:axId val="34613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3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46E-4034-95F9-EE27A4D0ACBD}"/>
            </c:ext>
          </c:extLst>
        </c:ser>
        <c:dLbls>
          <c:showLegendKey val="0"/>
          <c:showVal val="0"/>
          <c:showCatName val="0"/>
          <c:showSerName val="0"/>
          <c:showPercent val="0"/>
          <c:showBubbleSize val="0"/>
        </c:dLbls>
        <c:gapWidth val="150"/>
        <c:axId val="465252048"/>
        <c:axId val="46525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xmlns:c16r2="http://schemas.microsoft.com/office/drawing/2015/06/chart">
            <c:ext xmlns:c16="http://schemas.microsoft.com/office/drawing/2014/chart" uri="{C3380CC4-5D6E-409C-BE32-E72D297353CC}">
              <c16:uniqueId val="{00000001-A46E-4034-95F9-EE27A4D0ACBD}"/>
            </c:ext>
          </c:extLst>
        </c:ser>
        <c:dLbls>
          <c:showLegendKey val="0"/>
          <c:showVal val="0"/>
          <c:showCatName val="0"/>
          <c:showSerName val="0"/>
          <c:showPercent val="0"/>
          <c:showBubbleSize val="0"/>
        </c:dLbls>
        <c:marker val="1"/>
        <c:smooth val="0"/>
        <c:axId val="465252048"/>
        <c:axId val="465257536"/>
      </c:lineChart>
      <c:dateAx>
        <c:axId val="465252048"/>
        <c:scaling>
          <c:orientation val="minMax"/>
        </c:scaling>
        <c:delete val="1"/>
        <c:axPos val="b"/>
        <c:numFmt formatCode="&quot;H&quot;yy" sourceLinked="1"/>
        <c:majorTickMark val="none"/>
        <c:minorTickMark val="none"/>
        <c:tickLblPos val="none"/>
        <c:crossAx val="465257536"/>
        <c:crosses val="autoZero"/>
        <c:auto val="1"/>
        <c:lblOffset val="100"/>
        <c:baseTimeUnit val="years"/>
      </c:dateAx>
      <c:valAx>
        <c:axId val="4652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25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75</c:v>
                </c:pt>
              </c:numCache>
            </c:numRef>
          </c:val>
          <c:extLst xmlns:c16r2="http://schemas.microsoft.com/office/drawing/2015/06/chart">
            <c:ext xmlns:c16="http://schemas.microsoft.com/office/drawing/2014/chart" uri="{C3380CC4-5D6E-409C-BE32-E72D297353CC}">
              <c16:uniqueId val="{00000000-82AA-490E-8FB0-A9F171B695B8}"/>
            </c:ext>
          </c:extLst>
        </c:ser>
        <c:dLbls>
          <c:showLegendKey val="0"/>
          <c:showVal val="0"/>
          <c:showCatName val="0"/>
          <c:showSerName val="0"/>
          <c:showPercent val="0"/>
          <c:showBubbleSize val="0"/>
        </c:dLbls>
        <c:gapWidth val="150"/>
        <c:axId val="465254400"/>
        <c:axId val="46525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xmlns:c16r2="http://schemas.microsoft.com/office/drawing/2015/06/chart">
            <c:ext xmlns:c16="http://schemas.microsoft.com/office/drawing/2014/chart" uri="{C3380CC4-5D6E-409C-BE32-E72D297353CC}">
              <c16:uniqueId val="{00000001-82AA-490E-8FB0-A9F171B695B8}"/>
            </c:ext>
          </c:extLst>
        </c:ser>
        <c:dLbls>
          <c:showLegendKey val="0"/>
          <c:showVal val="0"/>
          <c:showCatName val="0"/>
          <c:showSerName val="0"/>
          <c:showPercent val="0"/>
          <c:showBubbleSize val="0"/>
        </c:dLbls>
        <c:marker val="1"/>
        <c:smooth val="0"/>
        <c:axId val="465254400"/>
        <c:axId val="465255576"/>
      </c:lineChart>
      <c:dateAx>
        <c:axId val="465254400"/>
        <c:scaling>
          <c:orientation val="minMax"/>
        </c:scaling>
        <c:delete val="1"/>
        <c:axPos val="b"/>
        <c:numFmt formatCode="&quot;H&quot;yy" sourceLinked="1"/>
        <c:majorTickMark val="none"/>
        <c:minorTickMark val="none"/>
        <c:tickLblPos val="none"/>
        <c:crossAx val="465255576"/>
        <c:crosses val="autoZero"/>
        <c:auto val="1"/>
        <c:lblOffset val="100"/>
        <c:baseTimeUnit val="years"/>
      </c:dateAx>
      <c:valAx>
        <c:axId val="46525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2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118.36</c:v>
                </c:pt>
              </c:numCache>
            </c:numRef>
          </c:val>
          <c:extLst xmlns:c16r2="http://schemas.microsoft.com/office/drawing/2015/06/chart">
            <c:ext xmlns:c16="http://schemas.microsoft.com/office/drawing/2014/chart" uri="{C3380CC4-5D6E-409C-BE32-E72D297353CC}">
              <c16:uniqueId val="{00000000-22BD-4E97-B071-C07E97CE7A06}"/>
            </c:ext>
          </c:extLst>
        </c:ser>
        <c:dLbls>
          <c:showLegendKey val="0"/>
          <c:showVal val="0"/>
          <c:showCatName val="0"/>
          <c:showSerName val="0"/>
          <c:showPercent val="0"/>
          <c:showBubbleSize val="0"/>
        </c:dLbls>
        <c:gapWidth val="150"/>
        <c:axId val="346139136"/>
        <c:axId val="34613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xmlns:c16r2="http://schemas.microsoft.com/office/drawing/2015/06/chart">
            <c:ext xmlns:c16="http://schemas.microsoft.com/office/drawing/2014/chart" uri="{C3380CC4-5D6E-409C-BE32-E72D297353CC}">
              <c16:uniqueId val="{00000001-22BD-4E97-B071-C07E97CE7A06}"/>
            </c:ext>
          </c:extLst>
        </c:ser>
        <c:dLbls>
          <c:showLegendKey val="0"/>
          <c:showVal val="0"/>
          <c:showCatName val="0"/>
          <c:showSerName val="0"/>
          <c:showPercent val="0"/>
          <c:showBubbleSize val="0"/>
        </c:dLbls>
        <c:marker val="1"/>
        <c:smooth val="0"/>
        <c:axId val="346139136"/>
        <c:axId val="346139920"/>
      </c:lineChart>
      <c:dateAx>
        <c:axId val="346139136"/>
        <c:scaling>
          <c:orientation val="minMax"/>
        </c:scaling>
        <c:delete val="1"/>
        <c:axPos val="b"/>
        <c:numFmt formatCode="&quot;H&quot;yy" sourceLinked="1"/>
        <c:majorTickMark val="none"/>
        <c:minorTickMark val="none"/>
        <c:tickLblPos val="none"/>
        <c:crossAx val="346139920"/>
        <c:crosses val="autoZero"/>
        <c:auto val="1"/>
        <c:lblOffset val="100"/>
        <c:baseTimeUnit val="years"/>
      </c:dateAx>
      <c:valAx>
        <c:axId val="34613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3.14</c:v>
                </c:pt>
              </c:numCache>
            </c:numRef>
          </c:val>
          <c:extLst xmlns:c16r2="http://schemas.microsoft.com/office/drawing/2015/06/chart">
            <c:ext xmlns:c16="http://schemas.microsoft.com/office/drawing/2014/chart" uri="{C3380CC4-5D6E-409C-BE32-E72D297353CC}">
              <c16:uniqueId val="{00000000-2EC5-4150-A016-ADB59E461E41}"/>
            </c:ext>
          </c:extLst>
        </c:ser>
        <c:dLbls>
          <c:showLegendKey val="0"/>
          <c:showVal val="0"/>
          <c:showCatName val="0"/>
          <c:showSerName val="0"/>
          <c:showPercent val="0"/>
          <c:showBubbleSize val="0"/>
        </c:dLbls>
        <c:gapWidth val="150"/>
        <c:axId val="346135216"/>
        <c:axId val="346135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xmlns:c16r2="http://schemas.microsoft.com/office/drawing/2015/06/chart">
            <c:ext xmlns:c16="http://schemas.microsoft.com/office/drawing/2014/chart" uri="{C3380CC4-5D6E-409C-BE32-E72D297353CC}">
              <c16:uniqueId val="{00000001-2EC5-4150-A016-ADB59E461E41}"/>
            </c:ext>
          </c:extLst>
        </c:ser>
        <c:dLbls>
          <c:showLegendKey val="0"/>
          <c:showVal val="0"/>
          <c:showCatName val="0"/>
          <c:showSerName val="0"/>
          <c:showPercent val="0"/>
          <c:showBubbleSize val="0"/>
        </c:dLbls>
        <c:marker val="1"/>
        <c:smooth val="0"/>
        <c:axId val="346135216"/>
        <c:axId val="346135608"/>
      </c:lineChart>
      <c:dateAx>
        <c:axId val="346135216"/>
        <c:scaling>
          <c:orientation val="minMax"/>
        </c:scaling>
        <c:delete val="1"/>
        <c:axPos val="b"/>
        <c:numFmt formatCode="&quot;H&quot;yy" sourceLinked="1"/>
        <c:majorTickMark val="none"/>
        <c:minorTickMark val="none"/>
        <c:tickLblPos val="none"/>
        <c:crossAx val="346135608"/>
        <c:crosses val="autoZero"/>
        <c:auto val="1"/>
        <c:lblOffset val="100"/>
        <c:baseTimeUnit val="years"/>
      </c:dateAx>
      <c:valAx>
        <c:axId val="34613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3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B8F-4368-8A95-7FD2F070B87D}"/>
            </c:ext>
          </c:extLst>
        </c:ser>
        <c:dLbls>
          <c:showLegendKey val="0"/>
          <c:showVal val="0"/>
          <c:showCatName val="0"/>
          <c:showSerName val="0"/>
          <c:showPercent val="0"/>
          <c:showBubbleSize val="0"/>
        </c:dLbls>
        <c:gapWidth val="150"/>
        <c:axId val="346139528"/>
        <c:axId val="34613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EB8F-4368-8A95-7FD2F070B87D}"/>
            </c:ext>
          </c:extLst>
        </c:ser>
        <c:dLbls>
          <c:showLegendKey val="0"/>
          <c:showVal val="0"/>
          <c:showCatName val="0"/>
          <c:showSerName val="0"/>
          <c:showPercent val="0"/>
          <c:showBubbleSize val="0"/>
        </c:dLbls>
        <c:marker val="1"/>
        <c:smooth val="0"/>
        <c:axId val="346139528"/>
        <c:axId val="346132864"/>
      </c:lineChart>
      <c:dateAx>
        <c:axId val="346139528"/>
        <c:scaling>
          <c:orientation val="minMax"/>
        </c:scaling>
        <c:delete val="1"/>
        <c:axPos val="b"/>
        <c:numFmt formatCode="&quot;H&quot;yy" sourceLinked="1"/>
        <c:majorTickMark val="none"/>
        <c:minorTickMark val="none"/>
        <c:tickLblPos val="none"/>
        <c:crossAx val="346132864"/>
        <c:crosses val="autoZero"/>
        <c:auto val="1"/>
        <c:lblOffset val="100"/>
        <c:baseTimeUnit val="years"/>
      </c:dateAx>
      <c:valAx>
        <c:axId val="34613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3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446B-4896-A35F-01BFC8DC6EFB}"/>
            </c:ext>
          </c:extLst>
        </c:ser>
        <c:dLbls>
          <c:showLegendKey val="0"/>
          <c:showVal val="0"/>
          <c:showCatName val="0"/>
          <c:showSerName val="0"/>
          <c:showPercent val="0"/>
          <c:showBubbleSize val="0"/>
        </c:dLbls>
        <c:gapWidth val="150"/>
        <c:axId val="347381808"/>
        <c:axId val="34738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xmlns:c16r2="http://schemas.microsoft.com/office/drawing/2015/06/chart">
            <c:ext xmlns:c16="http://schemas.microsoft.com/office/drawing/2014/chart" uri="{C3380CC4-5D6E-409C-BE32-E72D297353CC}">
              <c16:uniqueId val="{00000001-446B-4896-A35F-01BFC8DC6EFB}"/>
            </c:ext>
          </c:extLst>
        </c:ser>
        <c:dLbls>
          <c:showLegendKey val="0"/>
          <c:showVal val="0"/>
          <c:showCatName val="0"/>
          <c:showSerName val="0"/>
          <c:showPercent val="0"/>
          <c:showBubbleSize val="0"/>
        </c:dLbls>
        <c:marker val="1"/>
        <c:smooth val="0"/>
        <c:axId val="347381808"/>
        <c:axId val="347384160"/>
      </c:lineChart>
      <c:dateAx>
        <c:axId val="347381808"/>
        <c:scaling>
          <c:orientation val="minMax"/>
        </c:scaling>
        <c:delete val="1"/>
        <c:axPos val="b"/>
        <c:numFmt formatCode="&quot;H&quot;yy" sourceLinked="1"/>
        <c:majorTickMark val="none"/>
        <c:minorTickMark val="none"/>
        <c:tickLblPos val="none"/>
        <c:crossAx val="347384160"/>
        <c:crosses val="autoZero"/>
        <c:auto val="1"/>
        <c:lblOffset val="100"/>
        <c:baseTimeUnit val="years"/>
      </c:dateAx>
      <c:valAx>
        <c:axId val="3473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38.700000000000003</c:v>
                </c:pt>
              </c:numCache>
            </c:numRef>
          </c:val>
          <c:extLst xmlns:c16r2="http://schemas.microsoft.com/office/drawing/2015/06/chart">
            <c:ext xmlns:c16="http://schemas.microsoft.com/office/drawing/2014/chart" uri="{C3380CC4-5D6E-409C-BE32-E72D297353CC}">
              <c16:uniqueId val="{00000000-01F2-4B8F-A5DA-3D82C6B3DB46}"/>
            </c:ext>
          </c:extLst>
        </c:ser>
        <c:dLbls>
          <c:showLegendKey val="0"/>
          <c:showVal val="0"/>
          <c:showCatName val="0"/>
          <c:showSerName val="0"/>
          <c:showPercent val="0"/>
          <c:showBubbleSize val="0"/>
        </c:dLbls>
        <c:gapWidth val="150"/>
        <c:axId val="347387688"/>
        <c:axId val="34738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xmlns:c16r2="http://schemas.microsoft.com/office/drawing/2015/06/chart">
            <c:ext xmlns:c16="http://schemas.microsoft.com/office/drawing/2014/chart" uri="{C3380CC4-5D6E-409C-BE32-E72D297353CC}">
              <c16:uniqueId val="{00000001-01F2-4B8F-A5DA-3D82C6B3DB46}"/>
            </c:ext>
          </c:extLst>
        </c:ser>
        <c:dLbls>
          <c:showLegendKey val="0"/>
          <c:showVal val="0"/>
          <c:showCatName val="0"/>
          <c:showSerName val="0"/>
          <c:showPercent val="0"/>
          <c:showBubbleSize val="0"/>
        </c:dLbls>
        <c:marker val="1"/>
        <c:smooth val="0"/>
        <c:axId val="347387688"/>
        <c:axId val="347386120"/>
      </c:lineChart>
      <c:dateAx>
        <c:axId val="347387688"/>
        <c:scaling>
          <c:orientation val="minMax"/>
        </c:scaling>
        <c:delete val="1"/>
        <c:axPos val="b"/>
        <c:numFmt formatCode="&quot;H&quot;yy" sourceLinked="1"/>
        <c:majorTickMark val="none"/>
        <c:minorTickMark val="none"/>
        <c:tickLblPos val="none"/>
        <c:crossAx val="347386120"/>
        <c:crosses val="autoZero"/>
        <c:auto val="1"/>
        <c:lblOffset val="100"/>
        <c:baseTimeUnit val="years"/>
      </c:dateAx>
      <c:valAx>
        <c:axId val="34738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2390.42</c:v>
                </c:pt>
              </c:numCache>
            </c:numRef>
          </c:val>
          <c:extLst xmlns:c16r2="http://schemas.microsoft.com/office/drawing/2015/06/chart">
            <c:ext xmlns:c16="http://schemas.microsoft.com/office/drawing/2014/chart" uri="{C3380CC4-5D6E-409C-BE32-E72D297353CC}">
              <c16:uniqueId val="{00000000-170B-49FB-A8FC-86FF26D22A6C}"/>
            </c:ext>
          </c:extLst>
        </c:ser>
        <c:dLbls>
          <c:showLegendKey val="0"/>
          <c:showVal val="0"/>
          <c:showCatName val="0"/>
          <c:showSerName val="0"/>
          <c:showPercent val="0"/>
          <c:showBubbleSize val="0"/>
        </c:dLbls>
        <c:gapWidth val="150"/>
        <c:axId val="347382200"/>
        <c:axId val="34738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xmlns:c16r2="http://schemas.microsoft.com/office/drawing/2015/06/chart">
            <c:ext xmlns:c16="http://schemas.microsoft.com/office/drawing/2014/chart" uri="{C3380CC4-5D6E-409C-BE32-E72D297353CC}">
              <c16:uniqueId val="{00000001-170B-49FB-A8FC-86FF26D22A6C}"/>
            </c:ext>
          </c:extLst>
        </c:ser>
        <c:dLbls>
          <c:showLegendKey val="0"/>
          <c:showVal val="0"/>
          <c:showCatName val="0"/>
          <c:showSerName val="0"/>
          <c:showPercent val="0"/>
          <c:showBubbleSize val="0"/>
        </c:dLbls>
        <c:marker val="1"/>
        <c:smooth val="0"/>
        <c:axId val="347382200"/>
        <c:axId val="347385728"/>
      </c:lineChart>
      <c:dateAx>
        <c:axId val="347382200"/>
        <c:scaling>
          <c:orientation val="minMax"/>
        </c:scaling>
        <c:delete val="1"/>
        <c:axPos val="b"/>
        <c:numFmt formatCode="&quot;H&quot;yy" sourceLinked="1"/>
        <c:majorTickMark val="none"/>
        <c:minorTickMark val="none"/>
        <c:tickLblPos val="none"/>
        <c:crossAx val="347385728"/>
        <c:crosses val="autoZero"/>
        <c:auto val="1"/>
        <c:lblOffset val="100"/>
        <c:baseTimeUnit val="years"/>
      </c:dateAx>
      <c:valAx>
        <c:axId val="3473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57.42</c:v>
                </c:pt>
              </c:numCache>
            </c:numRef>
          </c:val>
          <c:extLst xmlns:c16r2="http://schemas.microsoft.com/office/drawing/2015/06/chart">
            <c:ext xmlns:c16="http://schemas.microsoft.com/office/drawing/2014/chart" uri="{C3380CC4-5D6E-409C-BE32-E72D297353CC}">
              <c16:uniqueId val="{00000000-BDC9-4755-B6F9-0197A08B8DF8}"/>
            </c:ext>
          </c:extLst>
        </c:ser>
        <c:dLbls>
          <c:showLegendKey val="0"/>
          <c:showVal val="0"/>
          <c:showCatName val="0"/>
          <c:showSerName val="0"/>
          <c:showPercent val="0"/>
          <c:showBubbleSize val="0"/>
        </c:dLbls>
        <c:gapWidth val="150"/>
        <c:axId val="347388472"/>
        <c:axId val="34738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xmlns:c16r2="http://schemas.microsoft.com/office/drawing/2015/06/chart">
            <c:ext xmlns:c16="http://schemas.microsoft.com/office/drawing/2014/chart" uri="{C3380CC4-5D6E-409C-BE32-E72D297353CC}">
              <c16:uniqueId val="{00000001-BDC9-4755-B6F9-0197A08B8DF8}"/>
            </c:ext>
          </c:extLst>
        </c:ser>
        <c:dLbls>
          <c:showLegendKey val="0"/>
          <c:showVal val="0"/>
          <c:showCatName val="0"/>
          <c:showSerName val="0"/>
          <c:showPercent val="0"/>
          <c:showBubbleSize val="0"/>
        </c:dLbls>
        <c:marker val="1"/>
        <c:smooth val="0"/>
        <c:axId val="347388472"/>
        <c:axId val="347382592"/>
      </c:lineChart>
      <c:dateAx>
        <c:axId val="347388472"/>
        <c:scaling>
          <c:orientation val="minMax"/>
        </c:scaling>
        <c:delete val="1"/>
        <c:axPos val="b"/>
        <c:numFmt formatCode="&quot;H&quot;yy" sourceLinked="1"/>
        <c:majorTickMark val="none"/>
        <c:minorTickMark val="none"/>
        <c:tickLblPos val="none"/>
        <c:crossAx val="347382592"/>
        <c:crosses val="autoZero"/>
        <c:auto val="1"/>
        <c:lblOffset val="100"/>
        <c:baseTimeUnit val="years"/>
      </c:dateAx>
      <c:valAx>
        <c:axId val="3473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170.7</c:v>
                </c:pt>
              </c:numCache>
            </c:numRef>
          </c:val>
          <c:extLst xmlns:c16r2="http://schemas.microsoft.com/office/drawing/2015/06/chart">
            <c:ext xmlns:c16="http://schemas.microsoft.com/office/drawing/2014/chart" uri="{C3380CC4-5D6E-409C-BE32-E72D297353CC}">
              <c16:uniqueId val="{00000000-F1BD-4BE3-B0E5-171E6C66EAE1}"/>
            </c:ext>
          </c:extLst>
        </c:ser>
        <c:dLbls>
          <c:showLegendKey val="0"/>
          <c:showVal val="0"/>
          <c:showCatName val="0"/>
          <c:showSerName val="0"/>
          <c:showPercent val="0"/>
          <c:showBubbleSize val="0"/>
        </c:dLbls>
        <c:gapWidth val="150"/>
        <c:axId val="465250872"/>
        <c:axId val="46525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xmlns:c16r2="http://schemas.microsoft.com/office/drawing/2015/06/chart">
            <c:ext xmlns:c16="http://schemas.microsoft.com/office/drawing/2014/chart" uri="{C3380CC4-5D6E-409C-BE32-E72D297353CC}">
              <c16:uniqueId val="{00000001-F1BD-4BE3-B0E5-171E6C66EAE1}"/>
            </c:ext>
          </c:extLst>
        </c:ser>
        <c:dLbls>
          <c:showLegendKey val="0"/>
          <c:showVal val="0"/>
          <c:showCatName val="0"/>
          <c:showSerName val="0"/>
          <c:showPercent val="0"/>
          <c:showBubbleSize val="0"/>
        </c:dLbls>
        <c:marker val="1"/>
        <c:smooth val="0"/>
        <c:axId val="465250872"/>
        <c:axId val="465251656"/>
      </c:lineChart>
      <c:dateAx>
        <c:axId val="465250872"/>
        <c:scaling>
          <c:orientation val="minMax"/>
        </c:scaling>
        <c:delete val="1"/>
        <c:axPos val="b"/>
        <c:numFmt formatCode="&quot;H&quot;yy" sourceLinked="1"/>
        <c:majorTickMark val="none"/>
        <c:minorTickMark val="none"/>
        <c:tickLblPos val="none"/>
        <c:crossAx val="465251656"/>
        <c:crosses val="autoZero"/>
        <c:auto val="1"/>
        <c:lblOffset val="100"/>
        <c:baseTimeUnit val="years"/>
      </c:dateAx>
      <c:valAx>
        <c:axId val="46525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25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神奈川県　中井町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5">
        <f>データ!S6</f>
        <v>9262</v>
      </c>
      <c r="AM8" s="75"/>
      <c r="AN8" s="75"/>
      <c r="AO8" s="75"/>
      <c r="AP8" s="75"/>
      <c r="AQ8" s="75"/>
      <c r="AR8" s="75"/>
      <c r="AS8" s="75"/>
      <c r="AT8" s="74">
        <f>データ!T6</f>
        <v>19.989999999999998</v>
      </c>
      <c r="AU8" s="74"/>
      <c r="AV8" s="74"/>
      <c r="AW8" s="74"/>
      <c r="AX8" s="74"/>
      <c r="AY8" s="74"/>
      <c r="AZ8" s="74"/>
      <c r="BA8" s="74"/>
      <c r="BB8" s="74">
        <f>データ!U6</f>
        <v>463.33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68.86</v>
      </c>
      <c r="J10" s="74"/>
      <c r="K10" s="74"/>
      <c r="L10" s="74"/>
      <c r="M10" s="74"/>
      <c r="N10" s="74"/>
      <c r="O10" s="74"/>
      <c r="P10" s="74">
        <f>データ!P6</f>
        <v>75.59</v>
      </c>
      <c r="Q10" s="74"/>
      <c r="R10" s="74"/>
      <c r="S10" s="74"/>
      <c r="T10" s="74"/>
      <c r="U10" s="74"/>
      <c r="V10" s="74"/>
      <c r="W10" s="74">
        <f>データ!Q6</f>
        <v>86.4</v>
      </c>
      <c r="X10" s="74"/>
      <c r="Y10" s="74"/>
      <c r="Z10" s="74"/>
      <c r="AA10" s="74"/>
      <c r="AB10" s="74"/>
      <c r="AC10" s="74"/>
      <c r="AD10" s="75">
        <f>データ!R6</f>
        <v>1320</v>
      </c>
      <c r="AE10" s="75"/>
      <c r="AF10" s="75"/>
      <c r="AG10" s="75"/>
      <c r="AH10" s="75"/>
      <c r="AI10" s="75"/>
      <c r="AJ10" s="75"/>
      <c r="AK10" s="2"/>
      <c r="AL10" s="75">
        <f>データ!V6</f>
        <v>6957</v>
      </c>
      <c r="AM10" s="75"/>
      <c r="AN10" s="75"/>
      <c r="AO10" s="75"/>
      <c r="AP10" s="75"/>
      <c r="AQ10" s="75"/>
      <c r="AR10" s="75"/>
      <c r="AS10" s="75"/>
      <c r="AT10" s="74">
        <f>データ!W6</f>
        <v>2.52</v>
      </c>
      <c r="AU10" s="74"/>
      <c r="AV10" s="74"/>
      <c r="AW10" s="74"/>
      <c r="AX10" s="74"/>
      <c r="AY10" s="74"/>
      <c r="AZ10" s="74"/>
      <c r="BA10" s="74"/>
      <c r="BB10" s="74">
        <f>データ!X6</f>
        <v>2760.71</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Tx7Bmxr3XdCB2iE6f32RnOb5GQ2jp9PiossMBZfGTZi7zKegyvgzPvuBpoOKUZMqx4DyBSVlIStwe9PruKNJWw==" saltValue="37hF8mRGEPxFD7khrN7ZB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143618</v>
      </c>
      <c r="D6" s="33">
        <f t="shared" si="3"/>
        <v>46</v>
      </c>
      <c r="E6" s="33">
        <f t="shared" si="3"/>
        <v>17</v>
      </c>
      <c r="F6" s="33">
        <f t="shared" si="3"/>
        <v>1</v>
      </c>
      <c r="G6" s="33">
        <f t="shared" si="3"/>
        <v>0</v>
      </c>
      <c r="H6" s="33" t="str">
        <f t="shared" si="3"/>
        <v>神奈川県　中井町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68.86</v>
      </c>
      <c r="P6" s="34">
        <f t="shared" si="3"/>
        <v>75.59</v>
      </c>
      <c r="Q6" s="34">
        <f t="shared" si="3"/>
        <v>86.4</v>
      </c>
      <c r="R6" s="34">
        <f t="shared" si="3"/>
        <v>1320</v>
      </c>
      <c r="S6" s="34">
        <f t="shared" si="3"/>
        <v>9262</v>
      </c>
      <c r="T6" s="34">
        <f t="shared" si="3"/>
        <v>19.989999999999998</v>
      </c>
      <c r="U6" s="34">
        <f t="shared" si="3"/>
        <v>463.33</v>
      </c>
      <c r="V6" s="34">
        <f t="shared" si="3"/>
        <v>6957</v>
      </c>
      <c r="W6" s="34">
        <f t="shared" si="3"/>
        <v>2.52</v>
      </c>
      <c r="X6" s="34">
        <f t="shared" si="3"/>
        <v>2760.71</v>
      </c>
      <c r="Y6" s="35" t="str">
        <f>IF(Y7="",NA(),Y7)</f>
        <v>-</v>
      </c>
      <c r="Z6" s="35" t="str">
        <f t="shared" ref="Z6:AH6" si="4">IF(Z7="",NA(),Z7)</f>
        <v>-</v>
      </c>
      <c r="AA6" s="35" t="str">
        <f t="shared" si="4"/>
        <v>-</v>
      </c>
      <c r="AB6" s="35" t="str">
        <f t="shared" si="4"/>
        <v>-</v>
      </c>
      <c r="AC6" s="35">
        <f t="shared" si="4"/>
        <v>118.36</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38.700000000000003</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2390.42</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57.42</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170.7</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75</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3.14</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143618</v>
      </c>
      <c r="D7" s="37">
        <v>46</v>
      </c>
      <c r="E7" s="37">
        <v>17</v>
      </c>
      <c r="F7" s="37">
        <v>1</v>
      </c>
      <c r="G7" s="37">
        <v>0</v>
      </c>
      <c r="H7" s="37" t="s">
        <v>96</v>
      </c>
      <c r="I7" s="37" t="s">
        <v>97</v>
      </c>
      <c r="J7" s="37" t="s">
        <v>98</v>
      </c>
      <c r="K7" s="37" t="s">
        <v>99</v>
      </c>
      <c r="L7" s="37" t="s">
        <v>100</v>
      </c>
      <c r="M7" s="37" t="s">
        <v>101</v>
      </c>
      <c r="N7" s="38" t="s">
        <v>102</v>
      </c>
      <c r="O7" s="38">
        <v>68.86</v>
      </c>
      <c r="P7" s="38">
        <v>75.59</v>
      </c>
      <c r="Q7" s="38">
        <v>86.4</v>
      </c>
      <c r="R7" s="38">
        <v>1320</v>
      </c>
      <c r="S7" s="38">
        <v>9262</v>
      </c>
      <c r="T7" s="38">
        <v>19.989999999999998</v>
      </c>
      <c r="U7" s="38">
        <v>463.33</v>
      </c>
      <c r="V7" s="38">
        <v>6957</v>
      </c>
      <c r="W7" s="38">
        <v>2.52</v>
      </c>
      <c r="X7" s="38">
        <v>2760.71</v>
      </c>
      <c r="Y7" s="38" t="s">
        <v>102</v>
      </c>
      <c r="Z7" s="38" t="s">
        <v>102</v>
      </c>
      <c r="AA7" s="38" t="s">
        <v>102</v>
      </c>
      <c r="AB7" s="38" t="s">
        <v>102</v>
      </c>
      <c r="AC7" s="38">
        <v>118.36</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38.700000000000003</v>
      </c>
      <c r="AZ7" s="38" t="s">
        <v>102</v>
      </c>
      <c r="BA7" s="38" t="s">
        <v>102</v>
      </c>
      <c r="BB7" s="38" t="s">
        <v>102</v>
      </c>
      <c r="BC7" s="38" t="s">
        <v>102</v>
      </c>
      <c r="BD7" s="38">
        <v>40.67</v>
      </c>
      <c r="BE7" s="38">
        <v>67.52</v>
      </c>
      <c r="BF7" s="38" t="s">
        <v>102</v>
      </c>
      <c r="BG7" s="38" t="s">
        <v>102</v>
      </c>
      <c r="BH7" s="38" t="s">
        <v>102</v>
      </c>
      <c r="BI7" s="38" t="s">
        <v>102</v>
      </c>
      <c r="BJ7" s="38">
        <v>2390.42</v>
      </c>
      <c r="BK7" s="38" t="s">
        <v>102</v>
      </c>
      <c r="BL7" s="38" t="s">
        <v>102</v>
      </c>
      <c r="BM7" s="38" t="s">
        <v>102</v>
      </c>
      <c r="BN7" s="38" t="s">
        <v>102</v>
      </c>
      <c r="BO7" s="38">
        <v>1050.51</v>
      </c>
      <c r="BP7" s="38">
        <v>705.21</v>
      </c>
      <c r="BQ7" s="38" t="s">
        <v>102</v>
      </c>
      <c r="BR7" s="38" t="s">
        <v>102</v>
      </c>
      <c r="BS7" s="38" t="s">
        <v>102</v>
      </c>
      <c r="BT7" s="38" t="s">
        <v>102</v>
      </c>
      <c r="BU7" s="38">
        <v>57.42</v>
      </c>
      <c r="BV7" s="38" t="s">
        <v>102</v>
      </c>
      <c r="BW7" s="38" t="s">
        <v>102</v>
      </c>
      <c r="BX7" s="38" t="s">
        <v>102</v>
      </c>
      <c r="BY7" s="38" t="s">
        <v>102</v>
      </c>
      <c r="BZ7" s="38">
        <v>82.65</v>
      </c>
      <c r="CA7" s="38">
        <v>98.96</v>
      </c>
      <c r="CB7" s="38" t="s">
        <v>102</v>
      </c>
      <c r="CC7" s="38" t="s">
        <v>102</v>
      </c>
      <c r="CD7" s="38" t="s">
        <v>102</v>
      </c>
      <c r="CE7" s="38" t="s">
        <v>102</v>
      </c>
      <c r="CF7" s="38">
        <v>170.7</v>
      </c>
      <c r="CG7" s="38" t="s">
        <v>102</v>
      </c>
      <c r="CH7" s="38" t="s">
        <v>102</v>
      </c>
      <c r="CI7" s="38" t="s">
        <v>102</v>
      </c>
      <c r="CJ7" s="38" t="s">
        <v>102</v>
      </c>
      <c r="CK7" s="38">
        <v>186.3</v>
      </c>
      <c r="CL7" s="38">
        <v>134.52000000000001</v>
      </c>
      <c r="CM7" s="38" t="s">
        <v>102</v>
      </c>
      <c r="CN7" s="38" t="s">
        <v>102</v>
      </c>
      <c r="CO7" s="38" t="s">
        <v>102</v>
      </c>
      <c r="CP7" s="38" t="s">
        <v>102</v>
      </c>
      <c r="CQ7" s="38" t="s">
        <v>102</v>
      </c>
      <c r="CR7" s="38" t="s">
        <v>102</v>
      </c>
      <c r="CS7" s="38" t="s">
        <v>102</v>
      </c>
      <c r="CT7" s="38" t="s">
        <v>102</v>
      </c>
      <c r="CU7" s="38" t="s">
        <v>102</v>
      </c>
      <c r="CV7" s="38">
        <v>50.53</v>
      </c>
      <c r="CW7" s="38">
        <v>59.57</v>
      </c>
      <c r="CX7" s="38" t="s">
        <v>102</v>
      </c>
      <c r="CY7" s="38" t="s">
        <v>102</v>
      </c>
      <c r="CZ7" s="38" t="s">
        <v>102</v>
      </c>
      <c r="DA7" s="38" t="s">
        <v>102</v>
      </c>
      <c r="DB7" s="38">
        <v>75</v>
      </c>
      <c r="DC7" s="38" t="s">
        <v>102</v>
      </c>
      <c r="DD7" s="38" t="s">
        <v>102</v>
      </c>
      <c r="DE7" s="38" t="s">
        <v>102</v>
      </c>
      <c r="DF7" s="38" t="s">
        <v>102</v>
      </c>
      <c r="DG7" s="38">
        <v>82.08</v>
      </c>
      <c r="DH7" s="38">
        <v>95.57</v>
      </c>
      <c r="DI7" s="38" t="s">
        <v>102</v>
      </c>
      <c r="DJ7" s="38" t="s">
        <v>102</v>
      </c>
      <c r="DK7" s="38" t="s">
        <v>102</v>
      </c>
      <c r="DL7" s="38" t="s">
        <v>102</v>
      </c>
      <c r="DM7" s="38">
        <v>3.14</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2022-01-17T02:46:57Z</cp:lastPrinted>
  <dcterms:created xsi:type="dcterms:W3CDTF">2021-12-03T07:11:18Z</dcterms:created>
  <dcterms:modified xsi:type="dcterms:W3CDTF">2022-02-17T07:03:26Z</dcterms:modified>
  <cp:category/>
</cp:coreProperties>
</file>