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大会打ち合わせ\打合せシート\R8年度2026様式\"/>
    </mc:Choice>
  </mc:AlternateContent>
  <xr:revisionPtr revIDLastSave="0" documentId="13_ncr:1_{4E98EFD8-49BB-4C0B-8AF5-A9C579A1598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①詳細シート記入例 " sheetId="15" r:id="rId1"/>
    <sheet name="①詳細シート(記入用)" sheetId="8" r:id="rId2"/>
    <sheet name="②内訳シート記入例" sheetId="14" r:id="rId3"/>
    <sheet name="②内訳シート(記入用)" sheetId="12" r:id="rId4"/>
    <sheet name="合宿計画書" sheetId="13" r:id="rId5"/>
  </sheets>
  <definedNames>
    <definedName name="_xlnm.Print_Area" localSheetId="1">'①詳細シート(記入用)'!$A$1:$V$51</definedName>
    <definedName name="_xlnm.Print_Area" localSheetId="0">'①詳細シート記入例 '!$A$1:$V$51</definedName>
    <definedName name="_xlnm.Print_Area" localSheetId="3">'②内訳シート(記入用)'!$A$1:$L$90</definedName>
    <definedName name="_xlnm.Print_Area" localSheetId="2">②内訳シート記入例!$A$1:$L$87</definedName>
    <definedName name="_xlnm.Print_Area" localSheetId="4">合宿計画書!$A$1:$L$48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2" l="1"/>
  <c r="H75" i="12"/>
  <c r="H74" i="12"/>
  <c r="H73" i="12"/>
  <c r="H72" i="12"/>
  <c r="H71" i="12"/>
  <c r="H70" i="12"/>
  <c r="H69" i="12"/>
  <c r="H68" i="12"/>
  <c r="H67" i="12"/>
  <c r="H66" i="12"/>
  <c r="H65" i="12"/>
  <c r="I62" i="12"/>
  <c r="H62" i="12"/>
  <c r="G62" i="12"/>
  <c r="F62" i="12"/>
  <c r="E62" i="12"/>
  <c r="D62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I63" i="14"/>
  <c r="C28" i="14"/>
  <c r="H73" i="14"/>
  <c r="H74" i="14"/>
  <c r="H75" i="14"/>
  <c r="H72" i="14"/>
  <c r="H7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11" i="14"/>
  <c r="D81" i="14"/>
  <c r="H80" i="14"/>
  <c r="H79" i="14"/>
  <c r="H78" i="14"/>
  <c r="H77" i="14"/>
  <c r="H76" i="14"/>
  <c r="H70" i="14"/>
  <c r="I67" i="14"/>
  <c r="H67" i="14"/>
  <c r="G67" i="14"/>
  <c r="F67" i="14"/>
  <c r="E67" i="14"/>
  <c r="D67" i="14"/>
  <c r="D63" i="14" l="1"/>
  <c r="B63" i="14"/>
  <c r="B58" i="12"/>
  <c r="C59" i="12" s="1"/>
  <c r="E63" i="14"/>
  <c r="C63" i="14"/>
  <c r="F63" i="14"/>
  <c r="G63" i="14"/>
  <c r="H63" i="14"/>
  <c r="I64" i="14" s="1"/>
  <c r="K62" i="12"/>
  <c r="H58" i="12"/>
  <c r="D58" i="12"/>
  <c r="F58" i="12"/>
  <c r="I58" i="12"/>
  <c r="H76" i="12"/>
  <c r="C58" i="12"/>
  <c r="E58" i="12"/>
  <c r="G58" i="12"/>
  <c r="K67" i="14"/>
  <c r="H81" i="14"/>
  <c r="E64" i="14" l="1"/>
  <c r="C64" i="14"/>
  <c r="G64" i="14"/>
  <c r="K64" i="14" s="1"/>
  <c r="I59" i="12"/>
  <c r="G59" i="12"/>
  <c r="E59" i="12"/>
  <c r="K59" i="12" l="1"/>
</calcChain>
</file>

<file path=xl/sharedStrings.xml><?xml version="1.0" encoding="utf-8"?>
<sst xmlns="http://schemas.openxmlformats.org/spreadsheetml/2006/main" count="412" uniqueCount="148">
  <si>
    <t>月</t>
    <rPh sb="0" eb="1">
      <t>ガツ</t>
    </rPh>
    <phoneticPr fontId="1"/>
  </si>
  <si>
    <t>日</t>
    <rPh sb="0" eb="1">
      <t>ニチ</t>
    </rPh>
    <phoneticPr fontId="1"/>
  </si>
  <si>
    <t>有</t>
    <rPh sb="0" eb="1">
      <t>アリ</t>
    </rPh>
    <phoneticPr fontId="1"/>
  </si>
  <si>
    <t>一般</t>
    <rPh sb="0" eb="2">
      <t>イッパン</t>
    </rPh>
    <phoneticPr fontId="1"/>
  </si>
  <si>
    <t>～</t>
    <phoneticPr fontId="1"/>
  </si>
  <si>
    <t>：</t>
    <phoneticPr fontId="1"/>
  </si>
  <si>
    <t>人</t>
    <rPh sb="0" eb="1">
      <t>ニン</t>
    </rPh>
    <phoneticPr fontId="1"/>
  </si>
  <si>
    <t>00</t>
    <phoneticPr fontId="1"/>
  </si>
  <si>
    <t>記入例</t>
    <rPh sb="0" eb="2">
      <t>キニュウ</t>
    </rPh>
    <rPh sb="2" eb="3">
      <t>レイ</t>
    </rPh>
    <phoneticPr fontId="1"/>
  </si>
  <si>
    <t>泊</t>
    <rPh sb="0" eb="1">
      <t>ハク</t>
    </rPh>
    <phoneticPr fontId="1"/>
  </si>
  <si>
    <t>カード番号</t>
    <rPh sb="3" eb="5">
      <t>バンゴウ</t>
    </rPh>
    <phoneticPr fontId="1"/>
  </si>
  <si>
    <t>計</t>
    <rPh sb="0" eb="1">
      <t>ケイ</t>
    </rPh>
    <phoneticPr fontId="1"/>
  </si>
  <si>
    <t>連絡用電話番号　</t>
    <rPh sb="3" eb="5">
      <t>デンワ</t>
    </rPh>
    <rPh sb="5" eb="7">
      <t>バンゴウ</t>
    </rPh>
    <phoneticPr fontId="1"/>
  </si>
  <si>
    <t>１泊目</t>
    <rPh sb="1" eb="3">
      <t>パクメ</t>
    </rPh>
    <phoneticPr fontId="1"/>
  </si>
  <si>
    <t>－</t>
    <phoneticPr fontId="1"/>
  </si>
  <si>
    <t>フジサワ</t>
    <phoneticPr fontId="1"/>
  </si>
  <si>
    <t>合　　宿　　計　　画　　書</t>
    <rPh sb="0" eb="1">
      <t>ア</t>
    </rPh>
    <rPh sb="3" eb="4">
      <t>ヤド</t>
    </rPh>
    <rPh sb="6" eb="7">
      <t>ケイ</t>
    </rPh>
    <rPh sb="9" eb="10">
      <t>ガ</t>
    </rPh>
    <rPh sb="12" eb="13">
      <t>ショ</t>
    </rPh>
    <phoneticPr fontId="28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</si>
  <si>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8"/>
  </si>
  <si>
    <t>合宿目的</t>
    <rPh sb="0" eb="2">
      <t>ガッシュク</t>
    </rPh>
    <rPh sb="2" eb="4">
      <t>モクテキ</t>
    </rPh>
    <phoneticPr fontId="28"/>
  </si>
  <si>
    <t>参加者数</t>
    <rPh sb="0" eb="3">
      <t>サンカシャ</t>
    </rPh>
    <rPh sb="3" eb="4">
      <t>スウ</t>
    </rPh>
    <phoneticPr fontId="28"/>
  </si>
  <si>
    <t>活動人数</t>
    <rPh sb="0" eb="2">
      <t>カツドウ</t>
    </rPh>
    <rPh sb="2" eb="4">
      <t>ニンズウ</t>
    </rPh>
    <phoneticPr fontId="28"/>
  </si>
  <si>
    <t>宿泊者数</t>
    <rPh sb="0" eb="2">
      <t>シュクハク</t>
    </rPh>
    <rPh sb="2" eb="3">
      <t>シャ</t>
    </rPh>
    <rPh sb="3" eb="4">
      <t>スウ</t>
    </rPh>
    <phoneticPr fontId="28"/>
  </si>
  <si>
    <t>活動概要
（日程・練習計画）</t>
    <rPh sb="0" eb="2">
      <t>カツドウ</t>
    </rPh>
    <rPh sb="2" eb="4">
      <t>ガイヨウ</t>
    </rPh>
    <rPh sb="6" eb="8">
      <t>ニッテイ</t>
    </rPh>
    <rPh sb="9" eb="11">
      <t>レンシュウ</t>
    </rPh>
    <rPh sb="11" eb="13">
      <t>ケイカク</t>
    </rPh>
    <phoneticPr fontId="28"/>
  </si>
  <si>
    <t>　　月　　日（　）</t>
    <rPh sb="2" eb="3">
      <t>ツキ</t>
    </rPh>
    <rPh sb="5" eb="6">
      <t>ヒ</t>
    </rPh>
    <phoneticPr fontId="28"/>
  </si>
  <si>
    <t>※活動内容と、使用場所を記載してください。</t>
    <rPh sb="1" eb="3">
      <t>カツドウ</t>
    </rPh>
    <rPh sb="3" eb="5">
      <t>ナイヨウ</t>
    </rPh>
    <rPh sb="7" eb="9">
      <t>シヨウ</t>
    </rPh>
    <rPh sb="9" eb="11">
      <t>バショ</t>
    </rPh>
    <rPh sb="12" eb="14">
      <t>キサイ</t>
    </rPh>
    <phoneticPr fontId="28"/>
  </si>
  <si>
    <t>※正門は２２：００～８：００まで閉鎖します。</t>
    <rPh sb="1" eb="3">
      <t>セイモン</t>
    </rPh>
    <rPh sb="16" eb="18">
      <t>ヘイサ</t>
    </rPh>
    <phoneticPr fontId="28"/>
  </si>
  <si>
    <t>10</t>
    <phoneticPr fontId="1"/>
  </si>
  <si>
    <t>15</t>
    <phoneticPr fontId="1"/>
  </si>
  <si>
    <t>＠</t>
    <phoneticPr fontId="1"/>
  </si>
  <si>
    <t>（ 0466  ）</t>
    <phoneticPr fontId="1"/>
  </si>
  <si>
    <t>0000</t>
    <phoneticPr fontId="1"/>
  </si>
  <si>
    <t>団体名</t>
    <rPh sb="0" eb="3">
      <t>ダンタイメイ</t>
    </rPh>
    <phoneticPr fontId="1"/>
  </si>
  <si>
    <t>宿泊日</t>
    <rPh sb="0" eb="3">
      <t>シュクハクビ</t>
    </rPh>
    <phoneticPr fontId="1"/>
  </si>
  <si>
    <t>チェックイン</t>
    <phoneticPr fontId="1"/>
  </si>
  <si>
    <t>チェックアウト</t>
    <phoneticPr fontId="1"/>
  </si>
  <si>
    <t>　　★宿泊棟レストラン　080-8336-9597</t>
    <rPh sb="3" eb="6">
      <t>シュクハクトウ</t>
    </rPh>
    <phoneticPr fontId="1"/>
  </si>
  <si>
    <t>宿泊中のお食事につきましては、レストランに依頼することができます。</t>
    <rPh sb="0" eb="2">
      <t>シュクハク</t>
    </rPh>
    <rPh sb="2" eb="3">
      <t>チュウ</t>
    </rPh>
    <rPh sb="5" eb="7">
      <t>ショクジ</t>
    </rPh>
    <rPh sb="21" eb="23">
      <t>イライ</t>
    </rPh>
    <phoneticPr fontId="1"/>
  </si>
  <si>
    <t>申込者（苗字のみカタカナ）</t>
    <rPh sb="0" eb="2">
      <t>モウシコミ</t>
    </rPh>
    <rPh sb="2" eb="3">
      <t>シャ</t>
    </rPh>
    <rPh sb="4" eb="6">
      <t>ミョウジ</t>
    </rPh>
    <phoneticPr fontId="1"/>
  </si>
  <si>
    <t>連絡用メールアドレス</t>
    <phoneticPr fontId="1"/>
  </si>
  <si>
    <t>　※ミーティングルームのご利用は、チェックイン～チェックアウトまでの時間【15:00～翌10:00】となります。</t>
    <rPh sb="13" eb="15">
      <t>リヨウ</t>
    </rPh>
    <rPh sb="34" eb="36">
      <t>ジカン</t>
    </rPh>
    <rPh sb="43" eb="44">
      <t>ヨク</t>
    </rPh>
    <phoneticPr fontId="1"/>
  </si>
  <si>
    <t>受付業務確認欄</t>
    <rPh sb="0" eb="2">
      <t>ウケツケ</t>
    </rPh>
    <rPh sb="2" eb="4">
      <t>ギョウム</t>
    </rPh>
    <rPh sb="4" eb="6">
      <t>カクニン</t>
    </rPh>
    <rPh sb="6" eb="7">
      <t>ラン</t>
    </rPh>
    <phoneticPr fontId="1"/>
  </si>
  <si>
    <r>
      <t>　※宿泊をキャンセルする際は、食事のキャンセルも、</t>
    </r>
    <r>
      <rPr>
        <b/>
        <sz val="10"/>
        <color rgb="FFFF0000"/>
        <rFont val="メイリオ"/>
        <family val="3"/>
        <charset val="128"/>
      </rPr>
      <t>上記レストランへ</t>
    </r>
    <r>
      <rPr>
        <sz val="10"/>
        <color theme="1"/>
        <rFont val="メイリオ"/>
        <family val="3"/>
        <charset val="128"/>
      </rPr>
      <t>ご連絡お願いします。</t>
    </r>
    <rPh sb="2" eb="4">
      <t>シュクハク</t>
    </rPh>
    <rPh sb="12" eb="13">
      <t>サイ</t>
    </rPh>
    <rPh sb="15" eb="17">
      <t>ショクジ</t>
    </rPh>
    <rPh sb="25" eb="27">
      <t>ジョウキ</t>
    </rPh>
    <rPh sb="34" eb="36">
      <t>レンラク</t>
    </rPh>
    <rPh sb="37" eb="38">
      <t>ネガ</t>
    </rPh>
    <phoneticPr fontId="1"/>
  </si>
  <si>
    <t>無</t>
    <rPh sb="0" eb="1">
      <t>ナ</t>
    </rPh>
    <phoneticPr fontId="1"/>
  </si>
  <si>
    <t xml:space="preserve"> 7 月 19 日</t>
    <rPh sb="3" eb="4">
      <t>ヒ</t>
    </rPh>
    <phoneticPr fontId="1"/>
  </si>
  <si>
    <t>（土）</t>
    <rPh sb="1" eb="2">
      <t>ド</t>
    </rPh>
    <phoneticPr fontId="1"/>
  </si>
  <si>
    <t>利用人数</t>
    <rPh sb="0" eb="2">
      <t>リヨウ</t>
    </rPh>
    <rPh sb="2" eb="4">
      <t>ニンズウ</t>
    </rPh>
    <phoneticPr fontId="28"/>
  </si>
  <si>
    <t>大人</t>
    <rPh sb="0" eb="2">
      <t>オトナ</t>
    </rPh>
    <phoneticPr fontId="28"/>
  </si>
  <si>
    <t>（障）</t>
    <rPh sb="1" eb="2">
      <t>ショウ</t>
    </rPh>
    <phoneticPr fontId="28"/>
  </si>
  <si>
    <t>小中高</t>
    <rPh sb="0" eb="1">
      <t>ショウ</t>
    </rPh>
    <rPh sb="1" eb="2">
      <t>チュウ</t>
    </rPh>
    <phoneticPr fontId="28"/>
  </si>
  <si>
    <t>幼児</t>
    <rPh sb="0" eb="2">
      <t>ヨウジ</t>
    </rPh>
    <phoneticPr fontId="28"/>
  </si>
  <si>
    <t>＜宿泊料金＞</t>
    <rPh sb="1" eb="5">
      <t>シュクハクリョウキン</t>
    </rPh>
    <phoneticPr fontId="1"/>
  </si>
  <si>
    <t>人　</t>
    <rPh sb="0" eb="1">
      <t>ニン</t>
    </rPh>
    <phoneticPr fontId="1"/>
  </si>
  <si>
    <t>　　@</t>
    <phoneticPr fontId="1"/>
  </si>
  <si>
    <t>一般（3・4人）</t>
    <rPh sb="0" eb="2">
      <t>イッパン</t>
    </rPh>
    <rPh sb="6" eb="7">
      <t>ニン</t>
    </rPh>
    <phoneticPr fontId="1"/>
  </si>
  <si>
    <t>一般（障）</t>
    <rPh sb="0" eb="2">
      <t>イッパン</t>
    </rPh>
    <rPh sb="3" eb="4">
      <t>ショウ</t>
    </rPh>
    <phoneticPr fontId="1"/>
  </si>
  <si>
    <t>一般（介）</t>
    <rPh sb="0" eb="2">
      <t>イッパン</t>
    </rPh>
    <rPh sb="3" eb="4">
      <t>スケ</t>
    </rPh>
    <phoneticPr fontId="1"/>
  </si>
  <si>
    <t>学生</t>
    <rPh sb="0" eb="2">
      <t>ガクセイ</t>
    </rPh>
    <phoneticPr fontId="1"/>
  </si>
  <si>
    <t>学生（障）</t>
    <rPh sb="0" eb="2">
      <t>ガクセイ</t>
    </rPh>
    <rPh sb="3" eb="4">
      <t>ショウ</t>
    </rPh>
    <phoneticPr fontId="1"/>
  </si>
  <si>
    <t>学生（介）</t>
    <rPh sb="0" eb="2">
      <t>ガクセイ</t>
    </rPh>
    <rPh sb="3" eb="4">
      <t>スケ</t>
    </rPh>
    <phoneticPr fontId="1"/>
  </si>
  <si>
    <t>幼児</t>
    <rPh sb="0" eb="2">
      <t>ヨウジ</t>
    </rPh>
    <phoneticPr fontId="1"/>
  </si>
  <si>
    <t>幼児（障）</t>
    <rPh sb="0" eb="2">
      <t>ヨウジ</t>
    </rPh>
    <rPh sb="3" eb="4">
      <t>ショウ</t>
    </rPh>
    <phoneticPr fontId="1"/>
  </si>
  <si>
    <t>7</t>
    <phoneticPr fontId="1"/>
  </si>
  <si>
    <t>19</t>
    <phoneticPr fontId="1"/>
  </si>
  <si>
    <t>20</t>
    <phoneticPr fontId="1"/>
  </si>
  <si>
    <t>記入例</t>
    <rPh sb="0" eb="3">
      <t>キニュウレイ</t>
    </rPh>
    <phoneticPr fontId="1"/>
  </si>
  <si>
    <t>小・中・高</t>
    <rPh sb="0" eb="1">
      <t>ショウ</t>
    </rPh>
    <rPh sb="2" eb="3">
      <t>チュウ</t>
    </rPh>
    <rPh sb="4" eb="5">
      <t>ダカ</t>
    </rPh>
    <phoneticPr fontId="28"/>
  </si>
  <si>
    <t>人</t>
    <rPh sb="0" eb="1">
      <t>ヒトリ</t>
    </rPh>
    <phoneticPr fontId="28"/>
  </si>
  <si>
    <t>障がい者</t>
    <rPh sb="0" eb="1">
      <t>ショウ</t>
    </rPh>
    <rPh sb="3" eb="4">
      <t>シャ</t>
    </rPh>
    <phoneticPr fontId="28"/>
  </si>
  <si>
    <t>一般</t>
    <rPh sb="0" eb="2">
      <t>イッパン</t>
    </rPh>
    <phoneticPr fontId="28"/>
  </si>
  <si>
    <t>計</t>
    <rPh sb="0" eb="1">
      <t>ケイ</t>
    </rPh>
    <phoneticPr fontId="28"/>
  </si>
  <si>
    <t>実施期間</t>
    <rPh sb="0" eb="2">
      <t>ジッシ</t>
    </rPh>
    <rPh sb="2" eb="4">
      <t>キカン</t>
    </rPh>
    <phoneticPr fontId="28"/>
  </si>
  <si>
    <t>団体名(カード番号)</t>
    <rPh sb="0" eb="2">
      <t>ダンタイ</t>
    </rPh>
    <rPh sb="2" eb="3">
      <t>メイ</t>
    </rPh>
    <rPh sb="7" eb="9">
      <t>バンゴウ</t>
    </rPh>
    <phoneticPr fontId="28"/>
  </si>
  <si>
    <t>責任者氏名(連絡先)</t>
    <rPh sb="0" eb="3">
      <t>セキニンシャ</t>
    </rPh>
    <rPh sb="3" eb="5">
      <t>シメイ</t>
    </rPh>
    <rPh sb="6" eb="9">
      <t>レンラクサキ</t>
    </rPh>
    <phoneticPr fontId="28"/>
  </si>
  <si>
    <t>（　　　　　　　　　　）</t>
    <phoneticPr fontId="28"/>
  </si>
  <si>
    <t>記入日</t>
    <rPh sb="0" eb="2">
      <t>キニュウ</t>
    </rPh>
    <rPh sb="2" eb="3">
      <t>ヒ</t>
    </rPh>
    <phoneticPr fontId="1"/>
  </si>
  <si>
    <t>一般（3・4人内障）</t>
    <rPh sb="0" eb="2">
      <t>イッパン</t>
    </rPh>
    <rPh sb="6" eb="7">
      <t>ニン</t>
    </rPh>
    <rPh sb="7" eb="8">
      <t>ウチ</t>
    </rPh>
    <rPh sb="8" eb="9">
      <t>ショウ</t>
    </rPh>
    <phoneticPr fontId="1"/>
  </si>
  <si>
    <t>一般（3・4人内介）</t>
    <rPh sb="0" eb="2">
      <t>イッパン</t>
    </rPh>
    <rPh sb="6" eb="7">
      <t>ニン</t>
    </rPh>
    <rPh sb="7" eb="8">
      <t>ウチ</t>
    </rPh>
    <rPh sb="8" eb="9">
      <t>スケ</t>
    </rPh>
    <phoneticPr fontId="1"/>
  </si>
  <si>
    <t>　※部屋清掃を依頼すると、10:00～15:00までは、お部屋はご利用できなくなります。</t>
    <rPh sb="2" eb="6">
      <t>ヘヤセイソウ</t>
    </rPh>
    <rPh sb="7" eb="9">
      <t>イライ</t>
    </rPh>
    <rPh sb="29" eb="31">
      <t>ヘヤ</t>
    </rPh>
    <rPh sb="33" eb="35">
      <t>リヨウ</t>
    </rPh>
    <phoneticPr fontId="1"/>
  </si>
  <si>
    <t>時</t>
    <rPh sb="0" eb="1">
      <t>ジ</t>
    </rPh>
    <phoneticPr fontId="1"/>
  </si>
  <si>
    <t>希望</t>
    <rPh sb="0" eb="2">
      <t>キボウ</t>
    </rPh>
    <phoneticPr fontId="1"/>
  </si>
  <si>
    <t>１人利用</t>
    <rPh sb="1" eb="2">
      <t>ニン</t>
    </rPh>
    <rPh sb="2" eb="4">
      <t>リヨウ</t>
    </rPh>
    <phoneticPr fontId="1"/>
  </si>
  <si>
    <t>３人利用</t>
    <rPh sb="1" eb="2">
      <t>ニン</t>
    </rPh>
    <rPh sb="2" eb="4">
      <t>リヨウ</t>
    </rPh>
    <phoneticPr fontId="1"/>
  </si>
  <si>
    <t>２人利用</t>
    <rPh sb="1" eb="2">
      <t>ニン</t>
    </rPh>
    <rPh sb="2" eb="4">
      <t>リヨウ</t>
    </rPh>
    <phoneticPr fontId="1"/>
  </si>
  <si>
    <t>４人利用</t>
    <rPh sb="1" eb="2">
      <t>ニン</t>
    </rPh>
    <rPh sb="2" eb="4">
      <t>リヨウ</t>
    </rPh>
    <phoneticPr fontId="1"/>
  </si>
  <si>
    <t>２泊目</t>
    <rPh sb="1" eb="3">
      <t>ハクメ</t>
    </rPh>
    <phoneticPr fontId="1"/>
  </si>
  <si>
    <t>変更</t>
    <rPh sb="0" eb="2">
      <t>ヘンコウ</t>
    </rPh>
    <phoneticPr fontId="1"/>
  </si>
  <si>
    <t>３泊目</t>
    <rPh sb="1" eb="3">
      <t>ハクメ</t>
    </rPh>
    <phoneticPr fontId="1"/>
  </si>
  <si>
    <t>４泊目</t>
    <rPh sb="1" eb="3">
      <t>ハクメ</t>
    </rPh>
    <phoneticPr fontId="1"/>
  </si>
  <si>
    <t>５泊目</t>
    <rPh sb="1" eb="3">
      <t>ハクメ</t>
    </rPh>
    <phoneticPr fontId="1"/>
  </si>
  <si>
    <t>　※チェックアウトは10:00となります。　※駐車場のご利用は、8:00～22:00となります。</t>
    <rPh sb="23" eb="25">
      <t>チュウシャ</t>
    </rPh>
    <rPh sb="25" eb="26">
      <t>バ</t>
    </rPh>
    <rPh sb="28" eb="30">
      <t>リヨウ</t>
    </rPh>
    <phoneticPr fontId="1"/>
  </si>
  <si>
    <t>　※チェックインは15:00～となります。20:00を過ぎる場合は事前にご連絡が必要です。</t>
    <rPh sb="27" eb="28">
      <t>ス</t>
    </rPh>
    <rPh sb="30" eb="32">
      <t>バアイ</t>
    </rPh>
    <rPh sb="33" eb="35">
      <t>ジゼン</t>
    </rPh>
    <rPh sb="37" eb="39">
      <t>レンラク</t>
    </rPh>
    <rPh sb="40" eb="42">
      <t>ヒツヨウ</t>
    </rPh>
    <phoneticPr fontId="1"/>
  </si>
  <si>
    <t>月　日（　）</t>
    <rPh sb="0" eb="1">
      <t>ツキ</t>
    </rPh>
    <rPh sb="2" eb="3">
      <t>ヒ</t>
    </rPh>
    <phoneticPr fontId="1"/>
  </si>
  <si>
    <t>　※上記以外の時間にお荷物の預けを希望する場合は、実施２週間前～宿泊棟へ確認のご連絡をお願いします。</t>
    <rPh sb="2" eb="4">
      <t>ジョウキ</t>
    </rPh>
    <rPh sb="4" eb="6">
      <t>イガイ</t>
    </rPh>
    <rPh sb="7" eb="9">
      <t>ジカン</t>
    </rPh>
    <rPh sb="11" eb="13">
      <t>ニモツ</t>
    </rPh>
    <rPh sb="14" eb="15">
      <t>アズ</t>
    </rPh>
    <rPh sb="17" eb="19">
      <t>キボウ</t>
    </rPh>
    <rPh sb="21" eb="23">
      <t>バアイ</t>
    </rPh>
    <rPh sb="25" eb="27">
      <t>ジッシ</t>
    </rPh>
    <rPh sb="28" eb="31">
      <t>シュウカンマエ</t>
    </rPh>
    <rPh sb="32" eb="35">
      <t>シュクハクトウ</t>
    </rPh>
    <rPh sb="36" eb="38">
      <t>カクニン</t>
    </rPh>
    <rPh sb="40" eb="42">
      <t>レンラク</t>
    </rPh>
    <rPh sb="44" eb="45">
      <t>ネガ</t>
    </rPh>
    <phoneticPr fontId="1"/>
  </si>
  <si>
    <t>大浴場の貸切り利用</t>
    <rPh sb="0" eb="3">
      <t>ダイヨクジョウ</t>
    </rPh>
    <rPh sb="4" eb="5">
      <t>カ</t>
    </rPh>
    <rPh sb="5" eb="6">
      <t>キ</t>
    </rPh>
    <rPh sb="7" eb="9">
      <t>リヨウ</t>
    </rPh>
    <phoneticPr fontId="1"/>
  </si>
  <si>
    <t>3連泊以上の場合、部屋清掃を希望</t>
    <rPh sb="1" eb="3">
      <t>レンパク</t>
    </rPh>
    <rPh sb="3" eb="5">
      <t>イジョウ</t>
    </rPh>
    <rPh sb="6" eb="8">
      <t>バアイ</t>
    </rPh>
    <rPh sb="9" eb="13">
      <t>ヘヤセイソウ</t>
    </rPh>
    <rPh sb="14" eb="16">
      <t>キボウ</t>
    </rPh>
    <phoneticPr fontId="1"/>
  </si>
  <si>
    <t>※２泊目までは、部屋掃除は行いません。</t>
    <rPh sb="2" eb="3">
      <t>ハク</t>
    </rPh>
    <rPh sb="3" eb="4">
      <t>メ</t>
    </rPh>
    <rPh sb="8" eb="12">
      <t>ヘヤソウジ</t>
    </rPh>
    <rPh sb="13" eb="14">
      <t>オコナ</t>
    </rPh>
    <phoneticPr fontId="1"/>
  </si>
  <si>
    <r>
      <t>　※宅配による荷物の配送はお受けできません。</t>
    </r>
    <r>
      <rPr>
        <b/>
        <sz val="10"/>
        <color rgb="FFFF0000"/>
        <rFont val="メイリオ"/>
        <family val="3"/>
        <charset val="128"/>
      </rPr>
      <t>※</t>
    </r>
    <r>
      <rPr>
        <sz val="10"/>
        <color rgb="FFFF0000"/>
        <rFont val="メイリオ"/>
        <family val="3"/>
        <charset val="128"/>
      </rPr>
      <t>ご自身が現地で受け取れるお時間をご指定ください。</t>
    </r>
    <rPh sb="2" eb="4">
      <t>タクハイ</t>
    </rPh>
    <rPh sb="7" eb="9">
      <t>ニモツ</t>
    </rPh>
    <rPh sb="10" eb="12">
      <t>ハイソウ</t>
    </rPh>
    <rPh sb="14" eb="15">
      <t>ウ</t>
    </rPh>
    <rPh sb="24" eb="26">
      <t>ジシン</t>
    </rPh>
    <rPh sb="27" eb="29">
      <t>ゲンチ</t>
    </rPh>
    <rPh sb="30" eb="31">
      <t>ウ</t>
    </rPh>
    <rPh sb="32" eb="33">
      <t>ト</t>
    </rPh>
    <rPh sb="36" eb="38">
      <t>ジカン</t>
    </rPh>
    <rPh sb="40" eb="42">
      <t>シテイ</t>
    </rPh>
    <phoneticPr fontId="1"/>
  </si>
  <si>
    <t>室</t>
    <rPh sb="0" eb="1">
      <t>シツ</t>
    </rPh>
    <phoneticPr fontId="1"/>
  </si>
  <si>
    <t>　ぜんぎょうスポーツ友好会</t>
    <rPh sb="10" eb="12">
      <t>ユウコウ</t>
    </rPh>
    <rPh sb="12" eb="13">
      <t>カイ</t>
    </rPh>
    <phoneticPr fontId="1"/>
  </si>
  <si>
    <t>宿泊部屋数・人数</t>
    <rPh sb="0" eb="2">
      <t>シュクハク</t>
    </rPh>
    <rPh sb="2" eb="5">
      <t>ヘヤスウ</t>
    </rPh>
    <rPh sb="6" eb="8">
      <t>ニンズウ</t>
    </rPh>
    <phoneticPr fontId="1"/>
  </si>
  <si>
    <t>部屋指定希望</t>
    <rPh sb="0" eb="2">
      <t>ヘヤ</t>
    </rPh>
    <rPh sb="2" eb="4">
      <t>シテイ</t>
    </rPh>
    <rPh sb="4" eb="6">
      <t>キボウ</t>
    </rPh>
    <phoneticPr fontId="1"/>
  </si>
  <si>
    <t>連泊</t>
    <rPh sb="0" eb="2">
      <t>レンパク</t>
    </rPh>
    <phoneticPr fontId="1"/>
  </si>
  <si>
    <t>◆宿泊内訳シート</t>
    <rPh sb="1" eb="3">
      <t>シュクハク</t>
    </rPh>
    <rPh sb="3" eb="5">
      <t>ウチワケ</t>
    </rPh>
    <phoneticPr fontId="1"/>
  </si>
  <si>
    <r>
      <t xml:space="preserve">宿泊 </t>
    </r>
    <r>
      <rPr>
        <sz val="16"/>
        <color theme="1"/>
        <rFont val="メイリオ"/>
        <family val="3"/>
        <charset val="128"/>
      </rPr>
      <t>詳細シート</t>
    </r>
    <rPh sb="0" eb="2">
      <t>シュクハク</t>
    </rPh>
    <rPh sb="3" eb="5">
      <t>ショウサイ</t>
    </rPh>
    <phoneticPr fontId="1"/>
  </si>
  <si>
    <t>（               ）</t>
    <phoneticPr fontId="1"/>
  </si>
  <si>
    <t xml:space="preserve"> </t>
    <phoneticPr fontId="1"/>
  </si>
  <si>
    <t>利用人数</t>
    <rPh sb="0" eb="2">
      <t>リヨウ</t>
    </rPh>
    <rPh sb="2" eb="4">
      <t>ニンズウ</t>
    </rPh>
    <phoneticPr fontId="1"/>
  </si>
  <si>
    <t>合計</t>
    <rPh sb="0" eb="2">
      <t>ゴウケイ</t>
    </rPh>
    <phoneticPr fontId="1"/>
  </si>
  <si>
    <t>職員用</t>
    <rPh sb="0" eb="2">
      <t>ショクイン</t>
    </rPh>
    <rPh sb="2" eb="3">
      <t>ヨウ</t>
    </rPh>
    <phoneticPr fontId="1"/>
  </si>
  <si>
    <t>（  ）</t>
    <phoneticPr fontId="1"/>
  </si>
  <si>
    <t>　泊目</t>
    <rPh sb="1" eb="3">
      <t>パクメ</t>
    </rPh>
    <phoneticPr fontId="1"/>
  </si>
  <si>
    <t>）</t>
    <phoneticPr fontId="1"/>
  </si>
  <si>
    <t xml:space="preserve">   月   日</t>
    <rPh sb="3" eb="4">
      <t>ヒ</t>
    </rPh>
    <phoneticPr fontId="1"/>
  </si>
  <si>
    <t>【注意事項】</t>
    <rPh sb="1" eb="5">
      <t>チュウイジコウ</t>
    </rPh>
    <phoneticPr fontId="1"/>
  </si>
  <si>
    <r>
      <t>ご宿泊の</t>
    </r>
    <r>
      <rPr>
        <b/>
        <sz val="12"/>
        <color rgb="FFFF0000"/>
        <rFont val="メイリオ"/>
        <family val="3"/>
        <charset val="128"/>
      </rPr>
      <t>2週間前まで</t>
    </r>
    <r>
      <rPr>
        <b/>
        <sz val="12"/>
        <color theme="1"/>
        <rFont val="メイリオ"/>
        <family val="3"/>
        <charset val="128"/>
      </rPr>
      <t>に、こちらに直接ご連絡ください。</t>
    </r>
    <rPh sb="1" eb="3">
      <t>シュクハク</t>
    </rPh>
    <rPh sb="5" eb="8">
      <t>シュウカンマエ</t>
    </rPh>
    <phoneticPr fontId="1"/>
  </si>
  <si>
    <r>
      <t>　※①部屋数増・人数増並びにエクストラベッドを追加する場合</t>
    </r>
    <r>
      <rPr>
        <b/>
        <sz val="10"/>
        <color rgb="FFFF0000"/>
        <rFont val="メイリオ"/>
        <family val="3"/>
        <charset val="128"/>
      </rPr>
      <t>（２週間前まで）</t>
    </r>
    <r>
      <rPr>
        <sz val="10"/>
        <rFont val="メイリオ"/>
        <family val="3"/>
        <charset val="128"/>
      </rPr>
      <t>、</t>
    </r>
    <r>
      <rPr>
        <sz val="10"/>
        <color theme="1"/>
        <rFont val="メイリオ"/>
        <family val="3"/>
        <charset val="128"/>
      </rPr>
      <t>②部屋数減・人数減する</t>
    </r>
    <rPh sb="3" eb="6">
      <t>ヘヤスウ</t>
    </rPh>
    <rPh sb="6" eb="7">
      <t>ゾウ</t>
    </rPh>
    <rPh sb="8" eb="10">
      <t>ニンズウ</t>
    </rPh>
    <rPh sb="10" eb="11">
      <t>ゾウ</t>
    </rPh>
    <rPh sb="11" eb="12">
      <t>ナラ</t>
    </rPh>
    <rPh sb="42" eb="43">
      <t>ゲン</t>
    </rPh>
    <phoneticPr fontId="1"/>
  </si>
  <si>
    <r>
      <t>　　場合</t>
    </r>
    <r>
      <rPr>
        <b/>
        <sz val="10"/>
        <color rgb="FFFF0000"/>
        <rFont val="メイリオ"/>
        <family val="3"/>
        <charset val="128"/>
      </rPr>
      <t>（当日可）</t>
    </r>
    <r>
      <rPr>
        <sz val="10"/>
        <color theme="1"/>
        <rFont val="メイリオ"/>
        <family val="3"/>
        <charset val="128"/>
      </rPr>
      <t>は、ご連絡お願いします。</t>
    </r>
    <rPh sb="12" eb="14">
      <t>レンラク</t>
    </rPh>
    <rPh sb="15" eb="16">
      <t>ネガ</t>
    </rPh>
    <phoneticPr fontId="1"/>
  </si>
  <si>
    <t>　変更があった際には、記載日の変更をお願いします。</t>
    <rPh sb="1" eb="3">
      <t>ヘンコウ</t>
    </rPh>
    <rPh sb="7" eb="8">
      <t>サイ</t>
    </rPh>
    <rPh sb="11" eb="13">
      <t>キサイ</t>
    </rPh>
    <rPh sb="13" eb="14">
      <t>ビ</t>
    </rPh>
    <rPh sb="15" eb="17">
      <t>ヘンコウ</t>
    </rPh>
    <rPh sb="19" eb="20">
      <t>ネガ</t>
    </rPh>
    <phoneticPr fontId="1"/>
  </si>
  <si>
    <r>
      <t>※提出後、変更があった箇所には、</t>
    </r>
    <r>
      <rPr>
        <b/>
        <u/>
        <sz val="13"/>
        <color theme="1"/>
        <rFont val="HGｺﾞｼｯｸE"/>
        <family val="3"/>
        <charset val="128"/>
      </rPr>
      <t>セルを黄色</t>
    </r>
    <r>
      <rPr>
        <sz val="12"/>
        <color theme="1"/>
        <rFont val="HGｺﾞｼｯｸE"/>
        <family val="3"/>
        <charset val="128"/>
      </rPr>
      <t>にしてください。</t>
    </r>
    <rPh sb="1" eb="3">
      <t>テイシュツ</t>
    </rPh>
    <rPh sb="3" eb="4">
      <t>ゴ</t>
    </rPh>
    <rPh sb="5" eb="7">
      <t>ヘンコウ</t>
    </rPh>
    <rPh sb="11" eb="13">
      <t>カショ</t>
    </rPh>
    <rPh sb="19" eb="21">
      <t>キイロ</t>
    </rPh>
    <phoneticPr fontId="1"/>
  </si>
  <si>
    <r>
      <t xml:space="preserve">令和 　 年    月    </t>
    </r>
    <r>
      <rPr>
        <sz val="12"/>
        <color rgb="FFFF0000"/>
        <rFont val="HG丸ｺﾞｼｯｸM-PRO"/>
        <family val="3"/>
        <charset val="128"/>
      </rPr>
      <t xml:space="preserve"> </t>
    </r>
    <r>
      <rPr>
        <sz val="12"/>
        <color theme="1"/>
        <rFont val="HG丸ｺﾞｼｯｸM-PRO"/>
        <family val="3"/>
        <charset val="128"/>
      </rPr>
      <t>日</t>
    </r>
    <rPh sb="0" eb="2">
      <t>レイワ</t>
    </rPh>
    <rPh sb="5" eb="6">
      <t>ネン</t>
    </rPh>
    <rPh sb="10" eb="11">
      <t>ツキ</t>
    </rPh>
    <rPh sb="16" eb="17">
      <t>ヒ</t>
    </rPh>
    <phoneticPr fontId="1"/>
  </si>
  <si>
    <r>
      <t>令和 7 年 ６月１９</t>
    </r>
    <r>
      <rPr>
        <sz val="12"/>
        <color rgb="FFFF0000"/>
        <rFont val="HG丸ｺﾞｼｯｸM-PRO"/>
        <family val="3"/>
        <charset val="128"/>
      </rPr>
      <t xml:space="preserve"> </t>
    </r>
    <r>
      <rPr>
        <sz val="12"/>
        <color theme="1"/>
        <rFont val="HG丸ｺﾞｼｯｸM-PRO"/>
        <family val="3"/>
        <charset val="128"/>
      </rPr>
      <t>日</t>
    </r>
    <rPh sb="0" eb="2">
      <t>レイワ</t>
    </rPh>
    <rPh sb="5" eb="6">
      <t>ネン</t>
    </rPh>
    <rPh sb="8" eb="9">
      <t>ツキ</t>
    </rPh>
    <rPh sb="12" eb="13">
      <t>ヒ</t>
    </rPh>
    <phoneticPr fontId="1"/>
  </si>
  <si>
    <t>記　入　日</t>
    <rPh sb="0" eb="1">
      <t>キ</t>
    </rPh>
    <rPh sb="2" eb="3">
      <t>ニュウ</t>
    </rPh>
    <rPh sb="4" eb="5">
      <t>ヒ</t>
    </rPh>
    <phoneticPr fontId="1"/>
  </si>
  <si>
    <r>
      <t>　※海外に住所がある方は、</t>
    </r>
    <r>
      <rPr>
        <b/>
        <sz val="10"/>
        <color rgb="FFFF0000"/>
        <rFont val="メイリオ"/>
        <family val="3"/>
        <charset val="128"/>
      </rPr>
      <t>旅券の写しをご準備いただき、当日宿泊棟の受付にご提出ください。</t>
    </r>
    <rPh sb="2" eb="4">
      <t>カイガイ</t>
    </rPh>
    <rPh sb="5" eb="7">
      <t>ジュウショ</t>
    </rPh>
    <rPh sb="10" eb="11">
      <t>カタ</t>
    </rPh>
    <rPh sb="13" eb="15">
      <t>リョケン</t>
    </rPh>
    <rPh sb="16" eb="17">
      <t>ウツ</t>
    </rPh>
    <rPh sb="20" eb="22">
      <t>ジュンビ</t>
    </rPh>
    <rPh sb="27" eb="29">
      <t>トウジツ</t>
    </rPh>
    <rPh sb="29" eb="32">
      <t>シュクハクトウ</t>
    </rPh>
    <rPh sb="33" eb="35">
      <t>ウケツケ</t>
    </rPh>
    <rPh sb="37" eb="39">
      <t>テイシュツ</t>
    </rPh>
    <phoneticPr fontId="1"/>
  </si>
  <si>
    <r>
      <t>　※</t>
    </r>
    <r>
      <rPr>
        <sz val="10"/>
        <color rgb="FFFF0000"/>
        <rFont val="メイリオ"/>
        <family val="3"/>
        <charset val="128"/>
      </rPr>
      <t>学生証</t>
    </r>
    <r>
      <rPr>
        <sz val="10"/>
        <rFont val="メイリオ"/>
        <family val="3"/>
        <charset val="128"/>
      </rPr>
      <t>（中学校、義務教育学校、高等学校、中等教育学校の生徒）をお持ちの方は、</t>
    </r>
    <r>
      <rPr>
        <sz val="10"/>
        <color rgb="FFFF0000"/>
        <rFont val="メイリオ"/>
        <family val="3"/>
        <charset val="128"/>
      </rPr>
      <t>当日ご提示ください。</t>
    </r>
    <rPh sb="2" eb="5">
      <t>ガクセイショウ</t>
    </rPh>
    <rPh sb="6" eb="9">
      <t>チュウガッコウ</t>
    </rPh>
    <rPh sb="10" eb="14">
      <t>ギムキョウイク</t>
    </rPh>
    <rPh sb="14" eb="16">
      <t>ガッコウ</t>
    </rPh>
    <rPh sb="17" eb="21">
      <t>コウトウガッコウ</t>
    </rPh>
    <rPh sb="22" eb="26">
      <t>チュウトウキョウイク</t>
    </rPh>
    <rPh sb="26" eb="28">
      <t>ガッコウ</t>
    </rPh>
    <rPh sb="29" eb="31">
      <t>セイト</t>
    </rPh>
    <rPh sb="34" eb="35">
      <t>モ</t>
    </rPh>
    <rPh sb="37" eb="38">
      <t>カタ</t>
    </rPh>
    <rPh sb="40" eb="42">
      <t>トウジツ</t>
    </rPh>
    <rPh sb="43" eb="45">
      <t>テイジ</t>
    </rPh>
    <phoneticPr fontId="1"/>
  </si>
  <si>
    <r>
      <t>　※</t>
    </r>
    <r>
      <rPr>
        <sz val="10"/>
        <color rgb="FFFF0000"/>
        <rFont val="メイリオ"/>
        <family val="3"/>
        <charset val="128"/>
      </rPr>
      <t>障害者手帳</t>
    </r>
    <r>
      <rPr>
        <sz val="10"/>
        <rFont val="メイリオ"/>
        <family val="3"/>
        <charset val="128"/>
      </rPr>
      <t>をお持ちの方は、</t>
    </r>
    <r>
      <rPr>
        <sz val="10"/>
        <color rgb="FFFF0000"/>
        <rFont val="メイリオ"/>
        <family val="3"/>
        <charset val="128"/>
      </rPr>
      <t>当日ご提示ください</t>
    </r>
    <r>
      <rPr>
        <sz val="10"/>
        <rFont val="メイリオ"/>
        <family val="3"/>
        <charset val="128"/>
      </rPr>
      <t>。</t>
    </r>
    <rPh sb="2" eb="5">
      <t>ショウガイシャ</t>
    </rPh>
    <rPh sb="5" eb="7">
      <t>テチョウ</t>
    </rPh>
    <rPh sb="9" eb="10">
      <t>モ</t>
    </rPh>
    <rPh sb="12" eb="13">
      <t>カタ</t>
    </rPh>
    <rPh sb="15" eb="17">
      <t>トウジツ</t>
    </rPh>
    <rPh sb="18" eb="20">
      <t>テイジ</t>
    </rPh>
    <phoneticPr fontId="1"/>
  </si>
  <si>
    <t>有　・　無</t>
    <rPh sb="0" eb="1">
      <t>アリ</t>
    </rPh>
    <rPh sb="4" eb="5">
      <t>ナシ</t>
    </rPh>
    <phoneticPr fontId="1"/>
  </si>
  <si>
    <t>050</t>
    <phoneticPr fontId="1"/>
  </si>
  <si>
    <t>ミーティングルームの利用</t>
    <rPh sb="10" eb="12">
      <t>リヨウ</t>
    </rPh>
    <phoneticPr fontId="1"/>
  </si>
  <si>
    <r>
      <t>　※ご利用は、</t>
    </r>
    <r>
      <rPr>
        <b/>
        <sz val="10"/>
        <color rgb="FFFF0000"/>
        <rFont val="メイリオ"/>
        <family val="3"/>
        <charset val="128"/>
      </rPr>
      <t>１団体１時間</t>
    </r>
    <r>
      <rPr>
        <b/>
        <sz val="10"/>
        <color rgb="FF0070C0"/>
        <rFont val="メイリオ"/>
        <family val="3"/>
        <charset val="128"/>
      </rPr>
      <t>とし、団体が重複している際は、ご利用時間を調整させていただきます。</t>
    </r>
    <rPh sb="3" eb="5">
      <t>リヨウ</t>
    </rPh>
    <rPh sb="8" eb="10">
      <t>ダンタイ</t>
    </rPh>
    <rPh sb="11" eb="13">
      <t>ジカン</t>
    </rPh>
    <rPh sb="16" eb="18">
      <t>ダンタイ</t>
    </rPh>
    <rPh sb="19" eb="21">
      <t>チョウフク</t>
    </rPh>
    <rPh sb="25" eb="26">
      <t>サイ</t>
    </rPh>
    <rPh sb="29" eb="33">
      <t>リヨウジカン</t>
    </rPh>
    <rPh sb="34" eb="36">
      <t>チョウセイ</t>
    </rPh>
    <phoneticPr fontId="1"/>
  </si>
  <si>
    <t>利用施設</t>
    <rPh sb="0" eb="4">
      <t>リヨウシセツ</t>
    </rPh>
    <phoneticPr fontId="1"/>
  </si>
  <si>
    <t>利用内容</t>
    <rPh sb="0" eb="4">
      <t>リヨウナイヨウ</t>
    </rPh>
    <phoneticPr fontId="1"/>
  </si>
  <si>
    <t>□宿泊棟への連絡</t>
    <rPh sb="1" eb="3">
      <t>シュクハク</t>
    </rPh>
    <rPh sb="3" eb="4">
      <t>トウ</t>
    </rPh>
    <rPh sb="6" eb="8">
      <t>レンラク</t>
    </rPh>
    <phoneticPr fontId="1"/>
  </si>
  <si>
    <t>□システム入力</t>
    <rPh sb="5" eb="7">
      <t>ニュウリョク</t>
    </rPh>
    <phoneticPr fontId="1"/>
  </si>
  <si>
    <t>（　　）</t>
    <phoneticPr fontId="1"/>
  </si>
  <si>
    <t>送信者</t>
    <rPh sb="0" eb="3">
      <t>ソウシンシャ</t>
    </rPh>
    <phoneticPr fontId="1"/>
  </si>
  <si>
    <t>入力者</t>
    <rPh sb="0" eb="3">
      <t>ニュウリョクシャ</t>
    </rPh>
    <phoneticPr fontId="1"/>
  </si>
  <si>
    <t>確認者</t>
    <rPh sb="0" eb="3">
      <t>カクニンシャ</t>
    </rPh>
    <phoneticPr fontId="1"/>
  </si>
  <si>
    <t>受付業務確認欄</t>
  </si>
  <si>
    <t>有　・　無</t>
    <phoneticPr fontId="1"/>
  </si>
  <si>
    <t>□宿泊者名簿の提出</t>
    <rPh sb="1" eb="3">
      <t>シュクハク</t>
    </rPh>
    <rPh sb="3" eb="4">
      <t>シャ</t>
    </rPh>
    <rPh sb="4" eb="6">
      <t>メイボ</t>
    </rPh>
    <rPh sb="7" eb="9">
      <t>テイシュツ</t>
    </rPh>
    <phoneticPr fontId="1"/>
  </si>
  <si>
    <t>　　変更があった際には、記載日の変更をお願いします。</t>
    <rPh sb="2" eb="4">
      <t>ヘンコウ</t>
    </rPh>
    <rPh sb="8" eb="9">
      <t>サイ</t>
    </rPh>
    <rPh sb="12" eb="15">
      <t>キサイビ</t>
    </rPh>
    <rPh sb="16" eb="18">
      <t>ヘンコウ</t>
    </rPh>
    <rPh sb="20" eb="21">
      <t>ネガ</t>
    </rPh>
    <phoneticPr fontId="1"/>
  </si>
  <si>
    <r>
      <t xml:space="preserve">令和 </t>
    </r>
    <r>
      <rPr>
        <sz val="12"/>
        <color rgb="FFFF0000"/>
        <rFont val="HG丸ｺﾞｼｯｸM-PRO"/>
        <family val="3"/>
        <charset val="128"/>
      </rPr>
      <t>7</t>
    </r>
    <r>
      <rPr>
        <sz val="12"/>
        <color theme="1"/>
        <rFont val="HG丸ｺﾞｼｯｸM-PRO"/>
        <family val="3"/>
        <charset val="128"/>
      </rPr>
      <t xml:space="preserve"> 年 </t>
    </r>
    <r>
      <rPr>
        <sz val="12"/>
        <color rgb="FFFF0000"/>
        <rFont val="HG丸ｺﾞｼｯｸM-PRO"/>
        <family val="3"/>
        <charset val="128"/>
      </rPr>
      <t>6</t>
    </r>
    <r>
      <rPr>
        <sz val="12"/>
        <color theme="1"/>
        <rFont val="HG丸ｺﾞｼｯｸM-PRO"/>
        <family val="3"/>
        <charset val="128"/>
      </rPr>
      <t xml:space="preserve"> 月 </t>
    </r>
    <r>
      <rPr>
        <sz val="12"/>
        <color rgb="FFFF0000"/>
        <rFont val="HG丸ｺﾞｼｯｸM-PRO"/>
        <family val="3"/>
        <charset val="128"/>
      </rPr>
      <t xml:space="preserve">19 </t>
    </r>
    <r>
      <rPr>
        <sz val="12"/>
        <color theme="1"/>
        <rFont val="HG丸ｺﾞｼｯｸM-PRO"/>
        <family val="3"/>
        <charset val="128"/>
      </rPr>
      <t>日</t>
    </r>
    <rPh sb="0" eb="2">
      <t>レイワ</t>
    </rPh>
    <rPh sb="5" eb="6">
      <t>ネン</t>
    </rPh>
    <rPh sb="9" eb="10">
      <t>ツキ</t>
    </rPh>
    <rPh sb="14" eb="15">
      <t>ヒ</t>
    </rPh>
    <phoneticPr fontId="1"/>
  </si>
  <si>
    <t xml:space="preserve"> xxxxxx</t>
    <phoneticPr fontId="1"/>
  </si>
  <si>
    <t>アリーナ２メイン</t>
    <phoneticPr fontId="1"/>
  </si>
  <si>
    <t>ハンドボール合宿</t>
    <rPh sb="6" eb="8">
      <t>ガッシュク</t>
    </rPh>
    <phoneticPr fontId="1"/>
  </si>
  <si>
    <t>(　)</t>
    <phoneticPr fontId="1"/>
  </si>
  <si>
    <r>
      <t xml:space="preserve">（ </t>
    </r>
    <r>
      <rPr>
        <sz val="12"/>
        <color rgb="FFC00000"/>
        <rFont val="メイリオ"/>
        <family val="3"/>
        <charset val="128"/>
      </rPr>
      <t>土</t>
    </r>
    <r>
      <rPr>
        <sz val="12"/>
        <color rgb="FFFF0000"/>
        <rFont val="メイリオ"/>
        <family val="3"/>
        <charset val="128"/>
      </rPr>
      <t xml:space="preserve"> </t>
    </r>
    <r>
      <rPr>
        <sz val="12"/>
        <rFont val="メイリオ"/>
        <family val="3"/>
        <charset val="128"/>
      </rPr>
      <t>）</t>
    </r>
    <rPh sb="2" eb="3">
      <t>ド</t>
    </rPh>
    <phoneticPr fontId="1"/>
  </si>
  <si>
    <r>
      <t xml:space="preserve">（ </t>
    </r>
    <r>
      <rPr>
        <sz val="12"/>
        <color rgb="FFC00000"/>
        <rFont val="メイリオ"/>
        <family val="3"/>
        <charset val="128"/>
      </rPr>
      <t>日</t>
    </r>
    <r>
      <rPr>
        <sz val="12"/>
        <color rgb="FFFF0000"/>
        <rFont val="メイリオ"/>
        <family val="3"/>
        <charset val="128"/>
      </rPr>
      <t xml:space="preserve"> </t>
    </r>
    <r>
      <rPr>
        <sz val="12"/>
        <rFont val="メイリオ"/>
        <family val="3"/>
        <charset val="128"/>
      </rPr>
      <t>）</t>
    </r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</si>
</sst>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&quot;###&quot;人&quot;"/>
    <numFmt numFmtId="177" formatCode="&quot;&quot;###&quot;室&quot;"/>
  </numFmts>
  <fonts count="59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4"/>
      <color rgb="FFC00000"/>
      <name val="メイリオ"/>
      <family val="3"/>
      <charset val="128"/>
    </font>
    <font>
      <sz val="12"/>
      <color rgb="FFC00000"/>
      <name val="メイリオ"/>
      <family val="3"/>
      <charset val="128"/>
    </font>
    <font>
      <sz val="14"/>
      <name val="メイリオ"/>
      <family val="3"/>
      <charset val="128"/>
    </font>
    <font>
      <sz val="12"/>
      <color theme="1"/>
      <name val="ＭＳ 明朝"/>
      <family val="2"/>
      <charset val="128"/>
    </font>
    <font>
      <sz val="10"/>
      <name val="メイリオ"/>
      <family val="3"/>
      <charset val="128"/>
    </font>
    <font>
      <sz val="10"/>
      <name val="ＭＳ 明朝"/>
      <family val="2"/>
      <charset val="128"/>
    </font>
    <font>
      <b/>
      <sz val="12"/>
      <color rgb="FFC00000"/>
      <name val="メイリオ"/>
      <family val="3"/>
      <charset val="128"/>
    </font>
    <font>
      <b/>
      <sz val="7"/>
      <name val="メイリオ"/>
      <family val="3"/>
      <charset val="128"/>
    </font>
    <font>
      <sz val="10"/>
      <color rgb="FFC0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rgb="FFFF0000"/>
      <name val="ＭＳ 明朝"/>
      <family val="1"/>
      <charset val="128"/>
    </font>
    <font>
      <b/>
      <sz val="12"/>
      <color theme="0" tint="-0.499984740745262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20"/>
      <color rgb="FFFF0000"/>
      <name val="HG創英角ﾎﾟｯﾌﾟ体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メイリオ"/>
      <family val="3"/>
      <charset val="128"/>
    </font>
    <font>
      <sz val="10"/>
      <color theme="1"/>
      <name val="ＭＳ 明朝"/>
      <family val="2"/>
      <charset val="128"/>
    </font>
    <font>
      <b/>
      <sz val="11"/>
      <color rgb="FFFF0000"/>
      <name val="HG丸ｺﾞｼｯｸM-PRO"/>
      <family val="3"/>
      <charset val="128"/>
    </font>
    <font>
      <b/>
      <sz val="10"/>
      <color theme="1"/>
      <name val="ＭＳ 明朝"/>
      <family val="1"/>
      <charset val="128"/>
    </font>
    <font>
      <sz val="10"/>
      <color rgb="FFFF0000"/>
      <name val="メイリオ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4"/>
      <color rgb="FFFF0000"/>
      <name val="HGS創英角ﾎﾟｯﾌﾟ体"/>
      <family val="3"/>
      <charset val="128"/>
    </font>
    <font>
      <sz val="10"/>
      <color theme="1"/>
      <name val="ＭＳ 明朝"/>
      <family val="1"/>
      <charset val="128"/>
    </font>
    <font>
      <b/>
      <sz val="10"/>
      <color rgb="FF0070C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theme="1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2"/>
      <color theme="1" tint="0.34998626667073579"/>
      <name val="HG丸ｺﾞｼｯｸM-PRO"/>
      <family val="3"/>
      <charset val="128"/>
    </font>
    <font>
      <sz val="12"/>
      <color theme="1" tint="0.34998626667073579"/>
      <name val="メイリオ"/>
      <family val="3"/>
      <charset val="128"/>
    </font>
    <font>
      <sz val="14"/>
      <color theme="1" tint="0.34998626667073579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HGｺﾞｼｯｸE"/>
      <family val="3"/>
      <charset val="128"/>
    </font>
    <font>
      <b/>
      <u/>
      <sz val="13"/>
      <color theme="1"/>
      <name val="HGｺﾞｼｯｸE"/>
      <family val="3"/>
      <charset val="128"/>
    </font>
    <font>
      <b/>
      <sz val="15"/>
      <color rgb="FFFF0000"/>
      <name val="メイリオ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 tint="0.34998626667073579"/>
      </left>
      <right/>
      <top style="thin">
        <color indexed="64"/>
      </top>
      <bottom/>
      <diagonal/>
    </border>
    <border>
      <left/>
      <right style="dotted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otted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dotted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dotted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/>
      <top style="slantDashDot">
        <color auto="1"/>
      </top>
      <bottom/>
      <diagonal/>
    </border>
  </borders>
  <cellStyleXfs count="2">
    <xf numFmtId="0" fontId="0" fillId="0" borderId="0">
      <alignment vertical="center"/>
    </xf>
    <xf numFmtId="38" fontId="35" fillId="0" borderId="0" applyFon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1" fillId="0" borderId="4" xfId="0" applyFont="1" applyBorder="1">
      <alignment vertical="center"/>
    </xf>
    <xf numFmtId="49" fontId="21" fillId="4" borderId="10" xfId="0" applyNumberFormat="1" applyFont="1" applyFill="1" applyBorder="1">
      <alignment vertical="center"/>
    </xf>
    <xf numFmtId="0" fontId="31" fillId="0" borderId="0" xfId="0" applyFont="1">
      <alignment vertical="center"/>
    </xf>
    <xf numFmtId="0" fontId="5" fillId="4" borderId="0" xfId="0" applyFont="1" applyFill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3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25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0" fillId="7" borderId="30" xfId="0" applyFont="1" applyFill="1" applyBorder="1" applyAlignment="1">
      <alignment horizontal="center" vertical="center"/>
    </xf>
    <xf numFmtId="0" fontId="40" fillId="12" borderId="9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/>
    </xf>
    <xf numFmtId="0" fontId="41" fillId="7" borderId="3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1" fillId="12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10" fillId="4" borderId="10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40" fillId="4" borderId="10" xfId="0" applyFont="1" applyFill="1" applyBorder="1" applyAlignment="1">
      <alignment horizontal="center" vertical="center"/>
    </xf>
    <xf numFmtId="0" fontId="40" fillId="4" borderId="11" xfId="0" applyFont="1" applyFill="1" applyBorder="1" applyAlignment="1">
      <alignment horizontal="center" vertical="center"/>
    </xf>
    <xf numFmtId="177" fontId="18" fillId="4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1" fillId="12" borderId="30" xfId="0" applyFont="1" applyFill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8" fillId="4" borderId="1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left" vertical="top"/>
    </xf>
    <xf numFmtId="0" fontId="44" fillId="4" borderId="0" xfId="0" applyFont="1" applyFill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49" fontId="18" fillId="4" borderId="4" xfId="0" applyNumberFormat="1" applyFont="1" applyFill="1" applyBorder="1" applyAlignment="1" applyProtection="1">
      <alignment horizontal="left" vertical="center"/>
      <protection locked="0"/>
    </xf>
    <xf numFmtId="0" fontId="4" fillId="9" borderId="0" xfId="0" applyFont="1" applyFill="1" applyAlignment="1">
      <alignment horizontal="center" vertical="center"/>
    </xf>
    <xf numFmtId="0" fontId="4" fillId="5" borderId="0" xfId="0" applyFont="1" applyFill="1">
      <alignment vertical="center"/>
    </xf>
    <xf numFmtId="0" fontId="0" fillId="5" borderId="0" xfId="0" applyFill="1">
      <alignment vertical="center"/>
    </xf>
    <xf numFmtId="176" fontId="18" fillId="9" borderId="0" xfId="0" applyNumberFormat="1" applyFont="1" applyFill="1" applyAlignment="1">
      <alignment horizontal="right" vertical="center"/>
    </xf>
    <xf numFmtId="0" fontId="18" fillId="5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8" fillId="4" borderId="0" xfId="0" applyFont="1" applyFill="1" applyAlignment="1" applyProtection="1">
      <alignment horizontal="center" vertical="center"/>
      <protection locked="0"/>
    </xf>
    <xf numFmtId="0" fontId="17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177" fontId="18" fillId="4" borderId="0" xfId="0" applyNumberFormat="1" applyFont="1" applyFill="1" applyAlignment="1">
      <alignment horizontal="center"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41" fillId="11" borderId="10" xfId="0" applyFont="1" applyFill="1" applyBorder="1" applyAlignment="1">
      <alignment horizontal="center" vertical="center"/>
    </xf>
    <xf numFmtId="0" fontId="41" fillId="5" borderId="9" xfId="0" applyFont="1" applyFill="1" applyBorder="1" applyAlignment="1">
      <alignment horizontal="center" vertical="center"/>
    </xf>
    <xf numFmtId="177" fontId="41" fillId="5" borderId="9" xfId="0" applyNumberFormat="1" applyFont="1" applyFill="1" applyBorder="1" applyAlignment="1">
      <alignment horizontal="center" vertical="center"/>
    </xf>
    <xf numFmtId="0" fontId="40" fillId="12" borderId="30" xfId="0" applyFont="1" applyFill="1" applyBorder="1" applyAlignment="1">
      <alignment horizontal="center" vertical="center"/>
    </xf>
    <xf numFmtId="0" fontId="40" fillId="11" borderId="47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/>
    </xf>
    <xf numFmtId="0" fontId="40" fillId="11" borderId="10" xfId="0" applyFont="1" applyFill="1" applyBorder="1" applyAlignment="1">
      <alignment horizontal="center" vertical="center"/>
    </xf>
    <xf numFmtId="0" fontId="41" fillId="11" borderId="47" xfId="0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quotePrefix="1" applyFont="1" applyAlignment="1">
      <alignment horizontal="right" vertical="center"/>
    </xf>
    <xf numFmtId="38" fontId="40" fillId="0" borderId="0" xfId="1" applyFont="1" applyAlignment="1">
      <alignment horizontal="right" vertical="center"/>
    </xf>
    <xf numFmtId="38" fontId="40" fillId="5" borderId="28" xfId="1" applyFont="1" applyFill="1" applyBorder="1" applyAlignment="1">
      <alignment horizontal="center" vertical="center"/>
    </xf>
    <xf numFmtId="0" fontId="46" fillId="0" borderId="51" xfId="0" applyFont="1" applyBorder="1" applyAlignment="1">
      <alignment horizontal="center" vertical="center"/>
    </xf>
    <xf numFmtId="0" fontId="40" fillId="4" borderId="9" xfId="0" applyFont="1" applyFill="1" applyBorder="1" applyAlignment="1">
      <alignment horizontal="center" vertical="center"/>
    </xf>
    <xf numFmtId="177" fontId="33" fillId="4" borderId="10" xfId="0" applyNumberFormat="1" applyFont="1" applyFill="1" applyBorder="1" applyAlignment="1">
      <alignment horizontal="center" vertical="center"/>
    </xf>
    <xf numFmtId="177" fontId="33" fillId="4" borderId="11" xfId="0" applyNumberFormat="1" applyFont="1" applyFill="1" applyBorder="1" applyAlignment="1">
      <alignment horizontal="center" vertical="center"/>
    </xf>
    <xf numFmtId="0" fontId="48" fillId="4" borderId="13" xfId="0" applyFont="1" applyFill="1" applyBorder="1" applyAlignment="1">
      <alignment horizontal="center" vertical="center"/>
    </xf>
    <xf numFmtId="0" fontId="40" fillId="4" borderId="33" xfId="0" applyFont="1" applyFill="1" applyBorder="1" applyAlignment="1">
      <alignment horizontal="center" vertical="center"/>
    </xf>
    <xf numFmtId="0" fontId="40" fillId="4" borderId="34" xfId="0" applyFont="1" applyFill="1" applyBorder="1" applyAlignment="1">
      <alignment horizontal="center" vertical="center"/>
    </xf>
    <xf numFmtId="0" fontId="40" fillId="4" borderId="35" xfId="0" applyFont="1" applyFill="1" applyBorder="1" applyAlignment="1">
      <alignment horizontal="center" vertical="center"/>
    </xf>
    <xf numFmtId="0" fontId="40" fillId="4" borderId="36" xfId="0" applyFont="1" applyFill="1" applyBorder="1" applyAlignment="1">
      <alignment horizontal="center" vertical="center"/>
    </xf>
    <xf numFmtId="0" fontId="40" fillId="4" borderId="37" xfId="0" applyFont="1" applyFill="1" applyBorder="1" applyAlignment="1">
      <alignment horizontal="center" vertical="center"/>
    </xf>
    <xf numFmtId="0" fontId="40" fillId="4" borderId="38" xfId="0" applyFont="1" applyFill="1" applyBorder="1" applyAlignment="1">
      <alignment horizontal="center" vertical="center"/>
    </xf>
    <xf numFmtId="0" fontId="40" fillId="4" borderId="39" xfId="0" applyFont="1" applyFill="1" applyBorder="1" applyAlignment="1">
      <alignment horizontal="center" vertical="center"/>
    </xf>
    <xf numFmtId="0" fontId="40" fillId="4" borderId="30" xfId="0" applyFont="1" applyFill="1" applyBorder="1" applyAlignment="1">
      <alignment horizontal="center" vertical="center"/>
    </xf>
    <xf numFmtId="0" fontId="40" fillId="4" borderId="31" xfId="0" applyFont="1" applyFill="1" applyBorder="1" applyAlignment="1">
      <alignment horizontal="center" vertical="center"/>
    </xf>
    <xf numFmtId="0" fontId="40" fillId="4" borderId="40" xfId="0" applyFont="1" applyFill="1" applyBorder="1" applyAlignment="1">
      <alignment horizontal="center" vertical="center"/>
    </xf>
    <xf numFmtId="0" fontId="40" fillId="4" borderId="41" xfId="0" applyFont="1" applyFill="1" applyBorder="1" applyAlignment="1">
      <alignment horizontal="center" vertical="center"/>
    </xf>
    <xf numFmtId="0" fontId="40" fillId="4" borderId="42" xfId="0" applyFont="1" applyFill="1" applyBorder="1" applyAlignment="1">
      <alignment horizontal="center" vertical="center"/>
    </xf>
    <xf numFmtId="0" fontId="40" fillId="4" borderId="43" xfId="0" applyFont="1" applyFill="1" applyBorder="1" applyAlignment="1">
      <alignment horizontal="center" vertical="center"/>
    </xf>
    <xf numFmtId="0" fontId="40" fillId="4" borderId="44" xfId="0" applyFont="1" applyFill="1" applyBorder="1" applyAlignment="1">
      <alignment horizontal="center" vertical="center"/>
    </xf>
    <xf numFmtId="0" fontId="40" fillId="4" borderId="45" xfId="0" applyFont="1" applyFill="1" applyBorder="1" applyAlignment="1">
      <alignment horizontal="center" vertical="center"/>
    </xf>
    <xf numFmtId="0" fontId="40" fillId="4" borderId="46" xfId="0" applyFont="1" applyFill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1" fillId="5" borderId="11" xfId="0" applyFont="1" applyFill="1" applyBorder="1">
      <alignment vertical="center"/>
    </xf>
    <xf numFmtId="0" fontId="31" fillId="5" borderId="11" xfId="0" applyFont="1" applyFill="1" applyBorder="1">
      <alignment vertical="center"/>
    </xf>
    <xf numFmtId="0" fontId="0" fillId="3" borderId="17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9" fillId="4" borderId="0" xfId="0" applyFont="1" applyFill="1" applyAlignment="1">
      <alignment horizontal="center" vertical="center"/>
    </xf>
    <xf numFmtId="0" fontId="49" fillId="3" borderId="9" xfId="0" applyFont="1" applyFill="1" applyBorder="1">
      <alignment vertical="center"/>
    </xf>
    <xf numFmtId="0" fontId="40" fillId="3" borderId="10" xfId="0" applyFont="1" applyFill="1" applyBorder="1">
      <alignment vertical="center"/>
    </xf>
    <xf numFmtId="0" fontId="40" fillId="4" borderId="0" xfId="0" applyFont="1" applyFill="1">
      <alignment vertical="center"/>
    </xf>
    <xf numFmtId="0" fontId="40" fillId="0" borderId="0" xfId="0" applyFont="1">
      <alignment vertical="center"/>
    </xf>
    <xf numFmtId="0" fontId="40" fillId="3" borderId="11" xfId="0" applyFont="1" applyFill="1" applyBorder="1">
      <alignment vertical="center"/>
    </xf>
    <xf numFmtId="0" fontId="51" fillId="4" borderId="13" xfId="0" applyFont="1" applyFill="1" applyBorder="1" applyAlignment="1">
      <alignment horizontal="center" vertical="center"/>
    </xf>
    <xf numFmtId="0" fontId="32" fillId="5" borderId="11" xfId="0" applyFont="1" applyFill="1" applyBorder="1">
      <alignment vertical="center"/>
    </xf>
    <xf numFmtId="177" fontId="33" fillId="4" borderId="0" xfId="0" applyNumberFormat="1" applyFont="1" applyFill="1" applyAlignment="1">
      <alignment horizontal="center" vertical="center"/>
    </xf>
    <xf numFmtId="49" fontId="53" fillId="4" borderId="10" xfId="0" applyNumberFormat="1" applyFont="1" applyFill="1" applyBorder="1">
      <alignment vertical="center"/>
    </xf>
    <xf numFmtId="49" fontId="54" fillId="4" borderId="9" xfId="0" applyNumberFormat="1" applyFont="1" applyFill="1" applyBorder="1">
      <alignment vertical="center"/>
    </xf>
    <xf numFmtId="49" fontId="54" fillId="4" borderId="10" xfId="0" applyNumberFormat="1" applyFont="1" applyFill="1" applyBorder="1">
      <alignment vertical="center"/>
    </xf>
    <xf numFmtId="0" fontId="4" fillId="4" borderId="10" xfId="0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55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55" fillId="4" borderId="10" xfId="0" applyFont="1" applyFill="1" applyBorder="1" applyAlignment="1">
      <alignment horizontal="center" vertical="center"/>
    </xf>
    <xf numFmtId="0" fontId="4" fillId="4" borderId="9" xfId="0" applyFont="1" applyFill="1" applyBorder="1">
      <alignment vertical="center"/>
    </xf>
    <xf numFmtId="0" fontId="4" fillId="4" borderId="10" xfId="0" applyFont="1" applyFill="1" applyBorder="1">
      <alignment vertical="center"/>
    </xf>
    <xf numFmtId="0" fontId="32" fillId="4" borderId="0" xfId="0" applyFont="1" applyFill="1">
      <alignment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2" borderId="17" xfId="0" applyFill="1" applyBorder="1" applyAlignment="1">
      <alignment horizontal="center" vertical="center"/>
    </xf>
    <xf numFmtId="0" fontId="40" fillId="5" borderId="39" xfId="0" applyFont="1" applyFill="1" applyBorder="1" applyAlignment="1">
      <alignment horizontal="center" vertical="center"/>
    </xf>
    <xf numFmtId="0" fontId="56" fillId="0" borderId="0" xfId="0" applyFont="1">
      <alignment vertical="center"/>
    </xf>
    <xf numFmtId="0" fontId="40" fillId="5" borderId="9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25" fillId="0" borderId="0" xfId="0" applyFont="1" applyAlignment="1">
      <alignment horizontal="center"/>
    </xf>
    <xf numFmtId="0" fontId="38" fillId="0" borderId="0" xfId="0" applyFont="1">
      <alignment vertical="center"/>
    </xf>
    <xf numFmtId="0" fontId="0" fillId="0" borderId="71" xfId="0" applyBorder="1">
      <alignment vertical="center"/>
    </xf>
    <xf numFmtId="0" fontId="6" fillId="11" borderId="10" xfId="0" applyFont="1" applyFill="1" applyBorder="1" applyAlignment="1" applyProtection="1">
      <protection locked="0"/>
    </xf>
    <xf numFmtId="0" fontId="6" fillId="11" borderId="10" xfId="0" applyFont="1" applyFill="1" applyBorder="1" applyAlignment="1">
      <alignment horizontal="left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right" vertical="center"/>
    </xf>
    <xf numFmtId="0" fontId="6" fillId="11" borderId="10" xfId="0" applyFont="1" applyFill="1" applyBorder="1">
      <alignment vertical="center"/>
    </xf>
    <xf numFmtId="0" fontId="6" fillId="10" borderId="11" xfId="0" applyFont="1" applyFill="1" applyBorder="1" applyAlignment="1" applyProtection="1">
      <alignment horizontal="center" vertical="center"/>
      <protection locked="0"/>
    </xf>
    <xf numFmtId="49" fontId="4" fillId="10" borderId="11" xfId="0" applyNumberFormat="1" applyFont="1" applyFill="1" applyBorder="1" applyProtection="1">
      <alignment vertical="center"/>
      <protection locked="0"/>
    </xf>
    <xf numFmtId="0" fontId="40" fillId="0" borderId="0" xfId="0" applyFont="1" applyAlignment="1">
      <alignment horizontal="right" vertical="center"/>
    </xf>
    <xf numFmtId="0" fontId="40" fillId="0" borderId="48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37" fillId="0" borderId="4" xfId="0" applyFont="1" applyBorder="1">
      <alignment vertical="center"/>
    </xf>
    <xf numFmtId="176" fontId="18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77" fontId="18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 applyProtection="1">
      <alignment horizontal="center" vertical="center"/>
      <protection locked="0"/>
    </xf>
    <xf numFmtId="0" fontId="25" fillId="6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18" fillId="4" borderId="0" xfId="0" applyFont="1" applyFill="1" applyAlignment="1" applyProtection="1">
      <alignment horizontal="center" vertical="center"/>
      <protection locked="0"/>
    </xf>
    <xf numFmtId="0" fontId="25" fillId="6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5" fillId="4" borderId="0" xfId="0" applyFont="1" applyFill="1" applyAlignment="1">
      <alignment horizontal="center" vertical="center"/>
    </xf>
    <xf numFmtId="177" fontId="18" fillId="4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left" vertical="top"/>
    </xf>
    <xf numFmtId="0" fontId="44" fillId="4" borderId="13" xfId="0" applyFont="1" applyFill="1" applyBorder="1" applyAlignment="1">
      <alignment horizontal="left" vertical="center" shrinkToFit="1"/>
    </xf>
    <xf numFmtId="0" fontId="36" fillId="3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9" xfId="0" applyFont="1" applyFill="1" applyBorder="1">
      <alignment vertical="center"/>
    </xf>
    <xf numFmtId="0" fontId="34" fillId="2" borderId="10" xfId="0" applyFont="1" applyFill="1" applyBorder="1">
      <alignment vertical="center"/>
    </xf>
    <xf numFmtId="0" fontId="34" fillId="2" borderId="18" xfId="0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 shrinkToFit="1"/>
    </xf>
    <xf numFmtId="0" fontId="5" fillId="8" borderId="26" xfId="0" applyFont="1" applyFill="1" applyBorder="1" applyAlignment="1">
      <alignment horizontal="center" vertical="center" shrinkToFit="1"/>
    </xf>
    <xf numFmtId="0" fontId="5" fillId="8" borderId="27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top" shrinkToFit="1"/>
    </xf>
    <xf numFmtId="0" fontId="58" fillId="5" borderId="0" xfId="0" applyFont="1" applyFill="1" applyAlignment="1">
      <alignment horizontal="center" shrinkToFit="1"/>
    </xf>
    <xf numFmtId="0" fontId="26" fillId="10" borderId="9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49" fontId="53" fillId="4" borderId="10" xfId="0" applyNumberFormat="1" applyFont="1" applyFill="1" applyBorder="1" applyAlignment="1">
      <alignment horizontal="left" vertical="center"/>
    </xf>
    <xf numFmtId="49" fontId="53" fillId="4" borderId="11" xfId="0" applyNumberFormat="1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3" fillId="0" borderId="9" xfId="0" applyFont="1" applyBorder="1" applyAlignment="1">
      <alignment horizontal="right" vertical="center"/>
    </xf>
    <xf numFmtId="0" fontId="53" fillId="0" borderId="10" xfId="0" applyFont="1" applyBorder="1" applyAlignment="1">
      <alignment horizontal="right" vertical="center"/>
    </xf>
    <xf numFmtId="0" fontId="6" fillId="10" borderId="9" xfId="0" applyFont="1" applyFill="1" applyBorder="1" applyAlignment="1">
      <alignment horizontal="left" vertical="center" shrinkToFit="1"/>
    </xf>
    <xf numFmtId="0" fontId="6" fillId="10" borderId="10" xfId="0" applyFont="1" applyFill="1" applyBorder="1" applyAlignment="1">
      <alignment horizontal="left" vertical="center" shrinkToFit="1"/>
    </xf>
    <xf numFmtId="49" fontId="45" fillId="10" borderId="9" xfId="0" applyNumberFormat="1" applyFont="1" applyFill="1" applyBorder="1" applyProtection="1">
      <alignment vertical="center"/>
      <protection locked="0"/>
    </xf>
    <xf numFmtId="49" fontId="45" fillId="10" borderId="10" xfId="0" applyNumberFormat="1" applyFont="1" applyFill="1" applyBorder="1" applyProtection="1">
      <alignment vertical="center"/>
      <protection locked="0"/>
    </xf>
    <xf numFmtId="49" fontId="45" fillId="10" borderId="11" xfId="0" applyNumberFormat="1" applyFont="1" applyFill="1" applyBorder="1" applyProtection="1">
      <alignment vertical="center"/>
      <protection locked="0"/>
    </xf>
    <xf numFmtId="0" fontId="6" fillId="10" borderId="9" xfId="0" applyFont="1" applyFill="1" applyBorder="1" applyAlignment="1" applyProtection="1">
      <alignment horizontal="center"/>
      <protection locked="0"/>
    </xf>
    <xf numFmtId="0" fontId="6" fillId="10" borderId="10" xfId="0" applyFont="1" applyFill="1" applyBorder="1" applyAlignment="1" applyProtection="1">
      <alignment horizontal="center"/>
      <protection locked="0"/>
    </xf>
    <xf numFmtId="0" fontId="6" fillId="10" borderId="11" xfId="0" applyFont="1" applyFill="1" applyBorder="1" applyAlignment="1" applyProtection="1">
      <alignment horizontal="center"/>
      <protection locked="0"/>
    </xf>
    <xf numFmtId="0" fontId="6" fillId="10" borderId="11" xfId="0" applyFont="1" applyFill="1" applyBorder="1" applyAlignment="1">
      <alignment horizontal="left" vertical="center" shrinkToFit="1"/>
    </xf>
    <xf numFmtId="0" fontId="6" fillId="10" borderId="9" xfId="0" applyFont="1" applyFill="1" applyBorder="1" applyAlignment="1">
      <alignment horizontal="center" vertical="center" shrinkToFit="1"/>
    </xf>
    <xf numFmtId="0" fontId="6" fillId="10" borderId="10" xfId="0" applyFont="1" applyFill="1" applyBorder="1" applyAlignment="1">
      <alignment horizontal="center" vertical="center" shrinkToFit="1"/>
    </xf>
    <xf numFmtId="0" fontId="4" fillId="4" borderId="10" xfId="0" quotePrefix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4" fillId="2" borderId="47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3" borderId="17" xfId="0" applyFont="1" applyFill="1" applyBorder="1" applyAlignment="1">
      <alignment horizontal="center" vertical="center"/>
    </xf>
    <xf numFmtId="0" fontId="6" fillId="10" borderId="9" xfId="0" applyFont="1" applyFill="1" applyBorder="1" applyAlignment="1" applyProtection="1">
      <alignment horizontal="center" vertical="center"/>
      <protection locked="0"/>
    </xf>
    <xf numFmtId="0" fontId="6" fillId="10" borderId="10" xfId="0" applyFont="1" applyFill="1" applyBorder="1" applyAlignment="1" applyProtection="1">
      <alignment horizontal="center" vertical="center"/>
      <protection locked="0"/>
    </xf>
    <xf numFmtId="0" fontId="6" fillId="10" borderId="11" xfId="0" applyFont="1" applyFill="1" applyBorder="1" applyAlignment="1" applyProtection="1">
      <alignment horizontal="center" vertical="center"/>
      <protection locked="0"/>
    </xf>
    <xf numFmtId="0" fontId="6" fillId="10" borderId="11" xfId="0" applyFont="1" applyFill="1" applyBorder="1" applyAlignment="1">
      <alignment horizontal="center" vertical="center" shrinkToFit="1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0" fillId="0" borderId="6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56" fontId="46" fillId="0" borderId="50" xfId="0" quotePrefix="1" applyNumberFormat="1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56" fillId="5" borderId="0" xfId="0" applyFont="1" applyFill="1" applyAlignment="1">
      <alignment horizontal="left" vertical="center"/>
    </xf>
    <xf numFmtId="38" fontId="41" fillId="0" borderId="0" xfId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0" fillId="3" borderId="12" xfId="0" applyFont="1" applyFill="1" applyBorder="1" applyAlignment="1">
      <alignment horizontal="center" vertical="center"/>
    </xf>
    <xf numFmtId="0" fontId="50" fillId="3" borderId="14" xfId="0" applyFont="1" applyFill="1" applyBorder="1" applyAlignment="1">
      <alignment horizontal="center" vertical="center"/>
    </xf>
    <xf numFmtId="0" fontId="50" fillId="3" borderId="7" xfId="0" applyFont="1" applyFill="1" applyBorder="1" applyAlignment="1">
      <alignment horizontal="center" vertical="center"/>
    </xf>
    <xf numFmtId="0" fontId="50" fillId="3" borderId="5" xfId="0" applyFont="1" applyFill="1" applyBorder="1" applyAlignment="1">
      <alignment horizontal="center" vertical="center"/>
    </xf>
    <xf numFmtId="38" fontId="41" fillId="0" borderId="48" xfId="1" applyFont="1" applyBorder="1" applyAlignment="1">
      <alignment horizontal="right" vertical="center"/>
    </xf>
    <xf numFmtId="38" fontId="41" fillId="5" borderId="28" xfId="1" applyFont="1" applyFill="1" applyBorder="1" applyAlignment="1">
      <alignment horizontal="right" vertical="center"/>
    </xf>
    <xf numFmtId="0" fontId="32" fillId="13" borderId="52" xfId="0" applyFont="1" applyFill="1" applyBorder="1" applyAlignment="1">
      <alignment horizontal="center" vertical="center"/>
    </xf>
    <xf numFmtId="0" fontId="32" fillId="13" borderId="53" xfId="0" applyFont="1" applyFill="1" applyBorder="1" applyAlignment="1">
      <alignment horizontal="center" vertical="center"/>
    </xf>
    <xf numFmtId="0" fontId="32" fillId="13" borderId="58" xfId="0" applyFont="1" applyFill="1" applyBorder="1" applyAlignment="1">
      <alignment horizontal="center" vertical="center"/>
    </xf>
    <xf numFmtId="0" fontId="32" fillId="13" borderId="59" xfId="0" applyFont="1" applyFill="1" applyBorder="1" applyAlignment="1">
      <alignment horizontal="center" vertical="center"/>
    </xf>
    <xf numFmtId="0" fontId="32" fillId="13" borderId="57" xfId="0" applyFont="1" applyFill="1" applyBorder="1" applyAlignment="1">
      <alignment horizontal="center" vertical="center"/>
    </xf>
    <xf numFmtId="0" fontId="32" fillId="13" borderId="56" xfId="0" applyFont="1" applyFill="1" applyBorder="1" applyAlignment="1">
      <alignment horizontal="center" vertical="center"/>
    </xf>
    <xf numFmtId="0" fontId="52" fillId="13" borderId="52" xfId="0" applyFont="1" applyFill="1" applyBorder="1" applyAlignment="1">
      <alignment horizontal="center" vertical="center"/>
    </xf>
    <xf numFmtId="0" fontId="52" fillId="13" borderId="56" xfId="0" applyFont="1" applyFill="1" applyBorder="1" applyAlignment="1">
      <alignment horizontal="center" vertical="center"/>
    </xf>
    <xf numFmtId="0" fontId="56" fillId="5" borderId="0" xfId="0" applyFont="1" applyFill="1" applyAlignment="1">
      <alignment horizontal="center" vertical="center"/>
    </xf>
    <xf numFmtId="0" fontId="50" fillId="3" borderId="1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29" fillId="0" borderId="12" xfId="0" applyNumberFormat="1" applyFont="1" applyBorder="1" applyAlignment="1">
      <alignment horizontal="center" vertical="top"/>
    </xf>
    <xf numFmtId="20" fontId="29" fillId="0" borderId="13" xfId="0" applyNumberFormat="1" applyFont="1" applyBorder="1" applyAlignment="1">
      <alignment horizontal="center" vertical="top"/>
    </xf>
    <xf numFmtId="20" fontId="29" fillId="0" borderId="7" xfId="0" applyNumberFormat="1" applyFont="1" applyBorder="1" applyAlignment="1">
      <alignment horizontal="center" vertical="top"/>
    </xf>
    <xf numFmtId="20" fontId="29" fillId="0" borderId="5" xfId="0" applyNumberFormat="1" applyFont="1" applyBorder="1" applyAlignment="1">
      <alignment horizontal="center" vertical="top"/>
    </xf>
    <xf numFmtId="20" fontId="29" fillId="0" borderId="4" xfId="0" applyNumberFormat="1" applyFont="1" applyBorder="1" applyAlignment="1">
      <alignment horizontal="center" vertical="top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9" fillId="4" borderId="10" xfId="0" applyNumberFormat="1" applyFont="1" applyFill="1" applyBorder="1" applyAlignment="1">
      <alignment horizontal="center" vertical="center"/>
    </xf>
    <xf numFmtId="49" fontId="9" fillId="4" borderId="10" xfId="0" applyNumberFormat="1" applyFont="1" applyFill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49" fontId="8" fillId="4" borderId="20" xfId="0" applyNumberFormat="1" applyFont="1" applyFill="1" applyBorder="1" applyAlignment="1">
      <alignment horizontal="right" vertical="center"/>
    </xf>
    <xf numFmtId="49" fontId="8" fillId="4" borderId="10" xfId="0" applyNumberFormat="1" applyFont="1" applyFill="1" applyBorder="1" applyAlignment="1">
      <alignment horizontal="right" vertical="center"/>
    </xf>
    <xf numFmtId="49" fontId="8" fillId="4" borderId="10" xfId="0" applyNumberFormat="1" applyFont="1" applyFill="1" applyBorder="1" applyAlignment="1">
      <alignment horizontal="left" vertical="center"/>
    </xf>
    <xf numFmtId="49" fontId="8" fillId="4" borderId="11" xfId="0" applyNumberFormat="1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center" vertical="center" shrinkToFit="1"/>
    </xf>
    <xf numFmtId="0" fontId="9" fillId="10" borderId="10" xfId="0" applyFont="1" applyFill="1" applyBorder="1" applyAlignment="1">
      <alignment horizontal="center" vertical="center" shrinkToFit="1"/>
    </xf>
    <xf numFmtId="0" fontId="9" fillId="11" borderId="10" xfId="0" applyFont="1" applyFill="1" applyBorder="1" applyAlignment="1">
      <alignment horizontal="center" vertical="center"/>
    </xf>
    <xf numFmtId="49" fontId="9" fillId="11" borderId="10" xfId="0" applyNumberFormat="1" applyFont="1" applyFill="1" applyBorder="1" applyAlignment="1">
      <alignment horizontal="center" vertical="center"/>
    </xf>
    <xf numFmtId="49" fontId="9" fillId="11" borderId="10" xfId="0" applyNumberFormat="1" applyFont="1" applyFill="1" applyBorder="1">
      <alignment vertical="center"/>
    </xf>
    <xf numFmtId="49" fontId="14" fillId="4" borderId="9" xfId="0" applyNumberFormat="1" applyFont="1" applyFill="1" applyBorder="1" applyAlignment="1">
      <alignment horizontal="center" vertical="center"/>
    </xf>
    <xf numFmtId="49" fontId="14" fillId="4" borderId="10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49" fontId="9" fillId="4" borderId="10" xfId="0" applyNumberFormat="1" applyFont="1" applyFill="1" applyBorder="1" applyAlignment="1">
      <alignment horizontal="left" vertical="center"/>
    </xf>
    <xf numFmtId="49" fontId="9" fillId="4" borderId="11" xfId="0" applyNumberFormat="1" applyFont="1" applyFill="1" applyBorder="1" applyAlignment="1">
      <alignment horizontal="left" vertical="center"/>
    </xf>
    <xf numFmtId="49" fontId="8" fillId="4" borderId="10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0" fontId="9" fillId="11" borderId="10" xfId="0" applyFont="1" applyFill="1" applyBorder="1" applyAlignment="1" applyProtection="1">
      <protection locked="0"/>
    </xf>
    <xf numFmtId="0" fontId="9" fillId="11" borderId="10" xfId="0" applyFont="1" applyFill="1" applyBorder="1" applyAlignment="1">
      <alignment horizontal="left" vertical="center"/>
    </xf>
    <xf numFmtId="0" fontId="9" fillId="11" borderId="10" xfId="0" applyFont="1" applyFill="1" applyBorder="1">
      <alignment vertical="center"/>
    </xf>
    <xf numFmtId="49" fontId="8" fillId="4" borderId="20" xfId="0" applyNumberFormat="1" applyFont="1" applyFill="1" applyBorder="1">
      <alignment vertical="center"/>
    </xf>
    <xf numFmtId="49" fontId="8" fillId="4" borderId="10" xfId="0" applyNumberFormat="1" applyFont="1" applyFill="1" applyBorder="1">
      <alignment vertical="center"/>
    </xf>
    <xf numFmtId="0" fontId="39" fillId="10" borderId="49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99383</xdr:colOff>
      <xdr:row>24</xdr:row>
      <xdr:rowOff>30332</xdr:rowOff>
    </xdr:from>
    <xdr:to>
      <xdr:col>13</xdr:col>
      <xdr:colOff>180975</xdr:colOff>
      <xdr:row>25</xdr:row>
      <xdr:rowOff>38100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0C501EA-D903-43F8-8042-D9DD06EA8746}"/>
            </a:ext>
          </a:extLst>
        </xdr:cNvPr>
        <xdr:cNvSpPr/>
      </xdr:nvSpPr>
      <xdr:spPr>
        <a:xfrm>
          <a:off x="175583" y="6173957"/>
          <a:ext cx="3986842" cy="274468"/>
        </a:xfrm>
        <a:prstGeom prst="wedgeRoundRectCallout">
          <a:avLst>
            <a:gd name="adj1" fmla="val -18168"/>
            <a:gd name="adj2" fmla="val -20834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　部屋番号及び要望・連絡事項等があれば記入してください。</a:t>
          </a:r>
        </a:p>
      </xdr:txBody>
    </xdr:sp>
    <xdr:clientData/>
  </xdr:twoCellAnchor>
  <xdr:twoCellAnchor>
    <xdr:from>
      <xdr:col>6</xdr:col>
      <xdr:colOff>142875</xdr:colOff>
      <xdr:row>30</xdr:row>
      <xdr:rowOff>0</xdr:rowOff>
    </xdr:from>
    <xdr:to>
      <xdr:col>7</xdr:col>
      <xdr:colOff>133350</xdr:colOff>
      <xdr:row>30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F1A2C7-5739-4AA2-A0C9-15B85F31FEB5}"/>
            </a:ext>
          </a:extLst>
        </xdr:cNvPr>
        <xdr:cNvSpPr txBox="1"/>
      </xdr:nvSpPr>
      <xdr:spPr>
        <a:xfrm>
          <a:off x="1924050" y="7362825"/>
          <a:ext cx="3048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114300</xdr:colOff>
      <xdr:row>30</xdr:row>
      <xdr:rowOff>0</xdr:rowOff>
    </xdr:from>
    <xdr:to>
      <xdr:col>12</xdr:col>
      <xdr:colOff>104775</xdr:colOff>
      <xdr:row>30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FE0D1DB-3523-48B4-8509-097CF0EC4603}"/>
            </a:ext>
          </a:extLst>
        </xdr:cNvPr>
        <xdr:cNvSpPr txBox="1"/>
      </xdr:nvSpPr>
      <xdr:spPr>
        <a:xfrm>
          <a:off x="3467100" y="7362825"/>
          <a:ext cx="3048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6</xdr:col>
      <xdr:colOff>142875</xdr:colOff>
      <xdr:row>30</xdr:row>
      <xdr:rowOff>0</xdr:rowOff>
    </xdr:from>
    <xdr:to>
      <xdr:col>7</xdr:col>
      <xdr:colOff>133350</xdr:colOff>
      <xdr:row>30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248234C-A436-49F2-9B99-07997DC76991}"/>
            </a:ext>
          </a:extLst>
        </xdr:cNvPr>
        <xdr:cNvSpPr txBox="1"/>
      </xdr:nvSpPr>
      <xdr:spPr>
        <a:xfrm>
          <a:off x="1924050" y="7362825"/>
          <a:ext cx="3048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114300</xdr:colOff>
      <xdr:row>30</xdr:row>
      <xdr:rowOff>0</xdr:rowOff>
    </xdr:from>
    <xdr:to>
      <xdr:col>12</xdr:col>
      <xdr:colOff>104775</xdr:colOff>
      <xdr:row>30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929E74-952D-4A5C-8827-1583DFA131FE}"/>
            </a:ext>
          </a:extLst>
        </xdr:cNvPr>
        <xdr:cNvSpPr txBox="1"/>
      </xdr:nvSpPr>
      <xdr:spPr>
        <a:xfrm>
          <a:off x="3467100" y="7362825"/>
          <a:ext cx="3048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18</xdr:col>
      <xdr:colOff>142875</xdr:colOff>
      <xdr:row>10</xdr:row>
      <xdr:rowOff>9525</xdr:rowOff>
    </xdr:from>
    <xdr:to>
      <xdr:col>19</xdr:col>
      <xdr:colOff>219075</xdr:colOff>
      <xdr:row>11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5022AF8-2E83-4AF0-82B8-C4689A1455F0}"/>
            </a:ext>
          </a:extLst>
        </xdr:cNvPr>
        <xdr:cNvSpPr/>
      </xdr:nvSpPr>
      <xdr:spPr>
        <a:xfrm>
          <a:off x="5695950" y="2886075"/>
          <a:ext cx="390525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14</xdr:row>
      <xdr:rowOff>9525</xdr:rowOff>
    </xdr:from>
    <xdr:to>
      <xdr:col>8</xdr:col>
      <xdr:colOff>66675</xdr:colOff>
      <xdr:row>15</xdr:row>
      <xdr:rowOff>76200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FDFAC2C-E26A-4A40-8274-BDE73D723C0B}"/>
            </a:ext>
          </a:extLst>
        </xdr:cNvPr>
        <xdr:cNvSpPr/>
      </xdr:nvSpPr>
      <xdr:spPr>
        <a:xfrm>
          <a:off x="2085975" y="3810000"/>
          <a:ext cx="390525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209550</xdr:colOff>
      <xdr:row>18</xdr:row>
      <xdr:rowOff>38100</xdr:rowOff>
    </xdr:from>
    <xdr:to>
      <xdr:col>7</xdr:col>
      <xdr:colOff>285750</xdr:colOff>
      <xdr:row>19</xdr:row>
      <xdr:rowOff>76200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BA56C20-F4E6-43B9-8D90-3FC0CD9399F6}"/>
            </a:ext>
          </a:extLst>
        </xdr:cNvPr>
        <xdr:cNvSpPr/>
      </xdr:nvSpPr>
      <xdr:spPr>
        <a:xfrm>
          <a:off x="1990725" y="4724400"/>
          <a:ext cx="390525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21</xdr:row>
      <xdr:rowOff>9525</xdr:rowOff>
    </xdr:from>
    <xdr:to>
      <xdr:col>12</xdr:col>
      <xdr:colOff>161925</xdr:colOff>
      <xdr:row>22</xdr:row>
      <xdr:rowOff>66675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1E5369C3-A696-49D0-AAA3-5A3D894AB393}"/>
            </a:ext>
          </a:extLst>
        </xdr:cNvPr>
        <xdr:cNvSpPr/>
      </xdr:nvSpPr>
      <xdr:spPr>
        <a:xfrm>
          <a:off x="3438525" y="5400675"/>
          <a:ext cx="390525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99383</xdr:colOff>
      <xdr:row>24</xdr:row>
      <xdr:rowOff>30332</xdr:rowOff>
    </xdr:from>
    <xdr:to>
      <xdr:col>13</xdr:col>
      <xdr:colOff>180975</xdr:colOff>
      <xdr:row>25</xdr:row>
      <xdr:rowOff>38100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6C1DD06-E47C-4FBB-B865-5D24F7968E0B}"/>
            </a:ext>
          </a:extLst>
        </xdr:cNvPr>
        <xdr:cNvSpPr/>
      </xdr:nvSpPr>
      <xdr:spPr>
        <a:xfrm>
          <a:off x="175583" y="6364457"/>
          <a:ext cx="3986842" cy="274468"/>
        </a:xfrm>
        <a:prstGeom prst="wedgeRoundRectCallout">
          <a:avLst>
            <a:gd name="adj1" fmla="val -18168"/>
            <a:gd name="adj2" fmla="val -20834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　部屋番号及び要望・連絡事項等があれば記入してください。</a:t>
          </a:r>
        </a:p>
      </xdr:txBody>
    </xdr:sp>
    <xdr:clientData/>
  </xdr:twoCellAnchor>
  <xdr:twoCellAnchor>
    <xdr:from>
      <xdr:col>6</xdr:col>
      <xdr:colOff>142875</xdr:colOff>
      <xdr:row>30</xdr:row>
      <xdr:rowOff>0</xdr:rowOff>
    </xdr:from>
    <xdr:to>
      <xdr:col>7</xdr:col>
      <xdr:colOff>133350</xdr:colOff>
      <xdr:row>30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AF5AFF-CA3D-4769-979F-6584D414D085}"/>
            </a:ext>
          </a:extLst>
        </xdr:cNvPr>
        <xdr:cNvSpPr txBox="1"/>
      </xdr:nvSpPr>
      <xdr:spPr>
        <a:xfrm>
          <a:off x="1924050" y="8629650"/>
          <a:ext cx="3048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114300</xdr:colOff>
      <xdr:row>30</xdr:row>
      <xdr:rowOff>0</xdr:rowOff>
    </xdr:from>
    <xdr:to>
      <xdr:col>12</xdr:col>
      <xdr:colOff>104775</xdr:colOff>
      <xdr:row>30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F4B28A-85F0-473F-8B08-3E9468ADD667}"/>
            </a:ext>
          </a:extLst>
        </xdr:cNvPr>
        <xdr:cNvSpPr txBox="1"/>
      </xdr:nvSpPr>
      <xdr:spPr>
        <a:xfrm>
          <a:off x="3467100" y="8629650"/>
          <a:ext cx="3048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6</xdr:col>
      <xdr:colOff>142875</xdr:colOff>
      <xdr:row>30</xdr:row>
      <xdr:rowOff>0</xdr:rowOff>
    </xdr:from>
    <xdr:to>
      <xdr:col>7</xdr:col>
      <xdr:colOff>133350</xdr:colOff>
      <xdr:row>30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E3C7DA-4C63-4FE9-AD86-18706F689417}"/>
            </a:ext>
          </a:extLst>
        </xdr:cNvPr>
        <xdr:cNvSpPr txBox="1"/>
      </xdr:nvSpPr>
      <xdr:spPr>
        <a:xfrm>
          <a:off x="1924050" y="8629650"/>
          <a:ext cx="3048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114300</xdr:colOff>
      <xdr:row>30</xdr:row>
      <xdr:rowOff>0</xdr:rowOff>
    </xdr:from>
    <xdr:to>
      <xdr:col>12</xdr:col>
      <xdr:colOff>104775</xdr:colOff>
      <xdr:row>30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A7B953-7CAB-4130-AB8D-282320512819}"/>
            </a:ext>
          </a:extLst>
        </xdr:cNvPr>
        <xdr:cNvSpPr txBox="1"/>
      </xdr:nvSpPr>
      <xdr:spPr>
        <a:xfrm>
          <a:off x="3467100" y="8629650"/>
          <a:ext cx="3048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107653</xdr:colOff>
      <xdr:row>12</xdr:row>
      <xdr:rowOff>36995</xdr:rowOff>
    </xdr:from>
    <xdr:to>
      <xdr:col>8</xdr:col>
      <xdr:colOff>299040</xdr:colOff>
      <xdr:row>15</xdr:row>
      <xdr:rowOff>110756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B0BE8BF-84C5-4264-8109-470FB5FFD25F}"/>
            </a:ext>
          </a:extLst>
        </xdr:cNvPr>
        <xdr:cNvSpPr/>
      </xdr:nvSpPr>
      <xdr:spPr>
        <a:xfrm>
          <a:off x="2621810" y="1698332"/>
          <a:ext cx="2628015" cy="638616"/>
        </a:xfrm>
        <a:prstGeom prst="wedgeRoundRectCallout">
          <a:avLst>
            <a:gd name="adj1" fmla="val -61025"/>
            <a:gd name="adj2" fmla="val -87227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赤太枠内</a:t>
          </a:r>
          <a:r>
            <a:rPr kumimoji="1" lang="ja-JP" altLang="en-US" sz="1100" b="1"/>
            <a:t>の部屋毎の利用人数内訳を</a:t>
          </a:r>
        </a:p>
        <a:p>
          <a:pPr algn="l"/>
          <a:r>
            <a:rPr kumimoji="1" lang="ja-JP" altLang="en-US" sz="1100" b="1"/>
            <a:t>記入してください。</a:t>
          </a:r>
          <a:endParaRPr kumimoji="1" lang="ja-JP" altLang="en-US" sz="1100"/>
        </a:p>
      </xdr:txBody>
    </xdr:sp>
    <xdr:clientData/>
  </xdr:twoCellAnchor>
  <xdr:twoCellAnchor>
    <xdr:from>
      <xdr:col>5</xdr:col>
      <xdr:colOff>110756</xdr:colOff>
      <xdr:row>5</xdr:row>
      <xdr:rowOff>88605</xdr:rowOff>
    </xdr:from>
    <xdr:to>
      <xdr:col>10</xdr:col>
      <xdr:colOff>110756</xdr:colOff>
      <xdr:row>9</xdr:row>
      <xdr:rowOff>155058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0478B67-CB17-431F-9CAC-EA1945578DB7}"/>
            </a:ext>
          </a:extLst>
        </xdr:cNvPr>
        <xdr:cNvSpPr/>
      </xdr:nvSpPr>
      <xdr:spPr>
        <a:xfrm>
          <a:off x="3234070" y="1041105"/>
          <a:ext cx="2547384" cy="786366"/>
        </a:xfrm>
        <a:prstGeom prst="wedgeRoundRectCallout">
          <a:avLst>
            <a:gd name="adj1" fmla="val 50029"/>
            <a:gd name="adj2" fmla="val 65506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連泊の場合は、有り、無し、と、</a:t>
          </a:r>
          <a:br>
            <a:rPr kumimoji="1" lang="ja-JP" altLang="en-US" sz="1100" b="1"/>
          </a:br>
          <a:r>
            <a:rPr kumimoji="1" lang="ja-JP" altLang="en-US" sz="1100" b="1"/>
            <a:t>変更が有る場合は、２日目のシートを</a:t>
          </a:r>
        </a:p>
        <a:p>
          <a:pPr algn="l"/>
          <a:r>
            <a:rPr kumimoji="1" lang="ja-JP" altLang="en-US" sz="1100" b="1"/>
            <a:t>作成してください。</a:t>
          </a:r>
          <a:endParaRPr kumimoji="1" lang="ja-JP" altLang="en-US" sz="1100"/>
        </a:p>
      </xdr:txBody>
    </xdr:sp>
    <xdr:clientData/>
  </xdr:twoCellAnchor>
  <xdr:twoCellAnchor>
    <xdr:from>
      <xdr:col>3</xdr:col>
      <xdr:colOff>606052</xdr:colOff>
      <xdr:row>22</xdr:row>
      <xdr:rowOff>25920</xdr:rowOff>
    </xdr:from>
    <xdr:to>
      <xdr:col>8</xdr:col>
      <xdr:colOff>188282</xdr:colOff>
      <xdr:row>25</xdr:row>
      <xdr:rowOff>99682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AB91FF12-09A1-46AA-92D2-E76A34E7FEC3}"/>
            </a:ext>
          </a:extLst>
        </xdr:cNvPr>
        <xdr:cNvSpPr/>
      </xdr:nvSpPr>
      <xdr:spPr>
        <a:xfrm>
          <a:off x="2511052" y="4234641"/>
          <a:ext cx="2628015" cy="671843"/>
        </a:xfrm>
        <a:prstGeom prst="wedgeRoundRectCallout">
          <a:avLst>
            <a:gd name="adj1" fmla="val -56810"/>
            <a:gd name="adj2" fmla="val 85870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7973</xdr:colOff>
      <xdr:row>22</xdr:row>
      <xdr:rowOff>14844</xdr:rowOff>
    </xdr:from>
    <xdr:to>
      <xdr:col>8</xdr:col>
      <xdr:colOff>199360</xdr:colOff>
      <xdr:row>25</xdr:row>
      <xdr:rowOff>88606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AF671E1E-B27C-45A3-B027-5C160F01CE0D}"/>
            </a:ext>
          </a:extLst>
        </xdr:cNvPr>
        <xdr:cNvSpPr/>
      </xdr:nvSpPr>
      <xdr:spPr>
        <a:xfrm>
          <a:off x="2522130" y="4278943"/>
          <a:ext cx="2628015" cy="671843"/>
        </a:xfrm>
        <a:prstGeom prst="wedgeRoundRectCallout">
          <a:avLst>
            <a:gd name="adj1" fmla="val -46696"/>
            <a:gd name="adj2" fmla="val -67444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提出後、変更があった際には、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その個所のセルを黄色にしてください。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494856</xdr:colOff>
      <xdr:row>5</xdr:row>
      <xdr:rowOff>104777</xdr:rowOff>
    </xdr:from>
    <xdr:to>
      <xdr:col>17</xdr:col>
      <xdr:colOff>76643</xdr:colOff>
      <xdr:row>9</xdr:row>
      <xdr:rowOff>18828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772C6DB-FE4E-4F68-8349-518E4021A5A9}"/>
            </a:ext>
          </a:extLst>
        </xdr:cNvPr>
        <xdr:cNvSpPr/>
      </xdr:nvSpPr>
      <xdr:spPr>
        <a:xfrm>
          <a:off x="6648006" y="1028702"/>
          <a:ext cx="2629787" cy="647476"/>
        </a:xfrm>
        <a:prstGeom prst="wedgeRoundRectCallout">
          <a:avLst>
            <a:gd name="adj1" fmla="val -65734"/>
            <a:gd name="adj2" fmla="val -12201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赤太枠内</a:t>
          </a:r>
          <a:r>
            <a:rPr kumimoji="1" lang="ja-JP" altLang="en-US" sz="1100" b="1"/>
            <a:t>の部屋毎の利用人数内訳を</a:t>
          </a:r>
        </a:p>
        <a:p>
          <a:pPr algn="l"/>
          <a:r>
            <a:rPr kumimoji="1" lang="ja-JP" altLang="en-US" sz="1100" b="1"/>
            <a:t>記入してください。</a:t>
          </a:r>
          <a:endParaRPr kumimoji="1" lang="ja-JP" altLang="en-US" sz="1100"/>
        </a:p>
      </xdr:txBody>
    </xdr:sp>
    <xdr:clientData/>
  </xdr:twoCellAnchor>
  <xdr:twoCellAnchor>
    <xdr:from>
      <xdr:col>12</xdr:col>
      <xdr:colOff>314767</xdr:colOff>
      <xdr:row>10</xdr:row>
      <xdr:rowOff>34776</xdr:rowOff>
    </xdr:from>
    <xdr:to>
      <xdr:col>18</xdr:col>
      <xdr:colOff>449224</xdr:colOff>
      <xdr:row>13</xdr:row>
      <xdr:rowOff>171006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E5B706A-21EF-4575-B3BA-14C183041F08}"/>
            </a:ext>
          </a:extLst>
        </xdr:cNvPr>
        <xdr:cNvSpPr/>
      </xdr:nvSpPr>
      <xdr:spPr>
        <a:xfrm>
          <a:off x="6467917" y="1882626"/>
          <a:ext cx="3792057" cy="707730"/>
        </a:xfrm>
        <a:prstGeom prst="wedgeRoundRectCallout">
          <a:avLst>
            <a:gd name="adj1" fmla="val -56606"/>
            <a:gd name="adj2" fmla="val -25040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/>
            <a:t>希望する部屋がある場合は、部屋番号を記載してください。</a:t>
          </a:r>
        </a:p>
        <a:p>
          <a:pPr algn="l"/>
          <a:r>
            <a:rPr kumimoji="1" lang="en-US" altLang="ja-JP" sz="1000" b="1"/>
            <a:t>※</a:t>
          </a:r>
          <a:r>
            <a:rPr kumimoji="1" lang="ja-JP" altLang="en-US" sz="1000" b="1"/>
            <a:t>ご利用が重複している際は、希望するお部屋を利用できない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場合がありますので、ご了承ください。</a:t>
          </a:r>
          <a:endParaRPr kumimoji="1" lang="ja-JP" altLang="en-US" sz="1000"/>
        </a:p>
      </xdr:txBody>
    </xdr:sp>
    <xdr:clientData/>
  </xdr:twoCellAnchor>
  <xdr:twoCellAnchor>
    <xdr:from>
      <xdr:col>12</xdr:col>
      <xdr:colOff>389860</xdr:colOff>
      <xdr:row>15</xdr:row>
      <xdr:rowOff>39208</xdr:rowOff>
    </xdr:from>
    <xdr:to>
      <xdr:col>17</xdr:col>
      <xdr:colOff>123825</xdr:colOff>
      <xdr:row>19</xdr:row>
      <xdr:rowOff>57150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2A12EFE-C85E-4BB2-B2B1-59455236E5D2}"/>
            </a:ext>
          </a:extLst>
        </xdr:cNvPr>
        <xdr:cNvSpPr/>
      </xdr:nvSpPr>
      <xdr:spPr>
        <a:xfrm>
          <a:off x="7152610" y="3087208"/>
          <a:ext cx="2781965" cy="970442"/>
        </a:xfrm>
        <a:prstGeom prst="wedgeRoundRectCallout">
          <a:avLst>
            <a:gd name="adj1" fmla="val -62539"/>
            <a:gd name="adj2" fmla="val 27647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連泊の場合は、有り、無し、と、</a:t>
          </a:r>
          <a:br>
            <a:rPr kumimoji="1" lang="ja-JP" altLang="en-US" sz="1100" b="1"/>
          </a:br>
          <a:r>
            <a:rPr kumimoji="1" lang="ja-JP" altLang="en-US" sz="1100" b="1"/>
            <a:t>変更が有る場合は、２日目のシートを</a:t>
          </a:r>
        </a:p>
        <a:p>
          <a:pPr algn="l"/>
          <a:r>
            <a:rPr kumimoji="1" lang="ja-JP" altLang="en-US" sz="1100" b="1"/>
            <a:t>作成してください。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513906</xdr:colOff>
      <xdr:row>0</xdr:row>
      <xdr:rowOff>66677</xdr:rowOff>
    </xdr:from>
    <xdr:to>
      <xdr:col>17</xdr:col>
      <xdr:colOff>95693</xdr:colOff>
      <xdr:row>3</xdr:row>
      <xdr:rowOff>190278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3BA4B72-9ABF-4989-8310-18ACD6928091}"/>
            </a:ext>
          </a:extLst>
        </xdr:cNvPr>
        <xdr:cNvSpPr/>
      </xdr:nvSpPr>
      <xdr:spPr>
        <a:xfrm>
          <a:off x="7276656" y="66677"/>
          <a:ext cx="2629787" cy="742726"/>
        </a:xfrm>
        <a:prstGeom prst="wedgeRoundRectCallout">
          <a:avLst>
            <a:gd name="adj1" fmla="val -65734"/>
            <a:gd name="adj2" fmla="val -12201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記載した日付を</a:t>
          </a:r>
          <a:r>
            <a:rPr kumimoji="1" lang="ja-JP" altLang="en-US" sz="1100" b="1"/>
            <a:t>記入してください。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330302</xdr:colOff>
      <xdr:row>11</xdr:row>
      <xdr:rowOff>387760</xdr:rowOff>
    </xdr:from>
    <xdr:to>
      <xdr:col>15</xdr:col>
      <xdr:colOff>492533</xdr:colOff>
      <xdr:row>17</xdr:row>
      <xdr:rowOff>31955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DA2DF4C-C037-4348-B03B-F3E7366D9814}"/>
            </a:ext>
          </a:extLst>
        </xdr:cNvPr>
        <xdr:cNvSpPr/>
      </xdr:nvSpPr>
      <xdr:spPr>
        <a:xfrm>
          <a:off x="7504778" y="2792054"/>
          <a:ext cx="1982735" cy="1211211"/>
        </a:xfrm>
        <a:prstGeom prst="wedgeRoundRectCallout">
          <a:avLst>
            <a:gd name="adj1" fmla="val -61989"/>
            <a:gd name="adj2" fmla="val -4827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・チェックイン・アウトの時間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・活動時間、利用施設</a:t>
          </a:r>
          <a:endParaRPr kumimoji="1" lang="en-US" altLang="ja-JP" sz="1100"/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・食事（朝・昼・夕）の時間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・入浴の時間</a:t>
          </a:r>
          <a:r>
            <a:rPr kumimoji="1" lang="ja-JP" altLang="en-US" sz="1100"/>
            <a:t>　　　</a:t>
          </a:r>
        </a:p>
        <a:p>
          <a:pPr algn="l"/>
          <a:r>
            <a:rPr kumimoji="1" lang="ja-JP" altLang="en-US" sz="1100"/>
            <a:t>などをご記入願います。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242F-599A-46C7-AA72-C7E7B663E659}">
  <sheetPr>
    <pageSetUpPr fitToPage="1"/>
  </sheetPr>
  <dimension ref="A1:AV57"/>
  <sheetViews>
    <sheetView view="pageBreakPreview" topLeftCell="A10" zoomScaleNormal="100" zoomScaleSheetLayoutView="100" workbookViewId="0">
      <selection activeCell="T19" sqref="T19"/>
    </sheetView>
  </sheetViews>
  <sheetFormatPr defaultRowHeight="12" x14ac:dyDescent="0.15"/>
  <cols>
    <col min="1" max="1" width="1.140625" customWidth="1"/>
    <col min="2" max="2" width="5.85546875" customWidth="1"/>
    <col min="3" max="5" width="4.7109375" customWidth="1"/>
    <col min="6" max="6" width="5.5703125" customWidth="1"/>
    <col min="7" max="22" width="4.7109375" customWidth="1"/>
    <col min="23" max="23" width="9.140625" style="5"/>
    <col min="24" max="24" width="4.7109375" customWidth="1"/>
  </cols>
  <sheetData>
    <row r="1" spans="2:22" ht="24" customHeight="1" x14ac:dyDescent="0.15">
      <c r="B1" s="209" t="s">
        <v>103</v>
      </c>
      <c r="C1" s="209"/>
      <c r="D1" s="209"/>
      <c r="E1" s="209"/>
      <c r="F1" s="209"/>
      <c r="G1" s="209"/>
      <c r="H1" s="209"/>
      <c r="L1" s="210" t="s">
        <v>8</v>
      </c>
      <c r="M1" s="210"/>
      <c r="N1" s="210"/>
      <c r="O1" s="210"/>
      <c r="Q1" s="10"/>
      <c r="R1" s="8"/>
      <c r="S1" s="8"/>
      <c r="T1" s="8"/>
      <c r="U1" s="8"/>
    </row>
    <row r="2" spans="2:22" ht="23.25" customHeight="1" x14ac:dyDescent="0.15">
      <c r="B2" s="239" t="s">
        <v>38</v>
      </c>
      <c r="C2" s="240"/>
      <c r="D2" s="240"/>
      <c r="E2" s="240"/>
      <c r="F2" s="241"/>
      <c r="G2" s="247"/>
      <c r="H2" s="248"/>
      <c r="I2" s="248"/>
      <c r="J2" s="248"/>
      <c r="K2" s="130" t="s">
        <v>28</v>
      </c>
      <c r="L2" s="242"/>
      <c r="M2" s="242"/>
      <c r="N2" s="242"/>
      <c r="O2" s="242"/>
      <c r="P2" s="242"/>
      <c r="Q2" s="243"/>
      <c r="R2" s="175" t="s">
        <v>121</v>
      </c>
      <c r="S2" s="176"/>
      <c r="T2" s="176"/>
      <c r="U2" s="176"/>
      <c r="V2" s="177"/>
    </row>
    <row r="3" spans="2:22" ht="22.5" customHeight="1" x14ac:dyDescent="0.15">
      <c r="B3" s="239" t="s">
        <v>12</v>
      </c>
      <c r="C3" s="240"/>
      <c r="D3" s="240"/>
      <c r="E3" s="240"/>
      <c r="F3" s="241"/>
      <c r="G3" s="354" t="s">
        <v>29</v>
      </c>
      <c r="H3" s="355"/>
      <c r="I3" s="355"/>
      <c r="J3" s="355"/>
      <c r="K3" s="355"/>
      <c r="L3" s="356">
        <v>81</v>
      </c>
      <c r="M3" s="356"/>
      <c r="N3" s="9" t="s">
        <v>14</v>
      </c>
      <c r="O3" s="355" t="s">
        <v>30</v>
      </c>
      <c r="P3" s="355"/>
      <c r="Q3" s="357"/>
      <c r="R3" s="178" t="s">
        <v>141</v>
      </c>
      <c r="S3" s="179"/>
      <c r="T3" s="179"/>
      <c r="U3" s="179"/>
      <c r="V3" s="180"/>
    </row>
    <row r="4" spans="2:22" ht="14.25" customHeight="1" x14ac:dyDescent="0.15"/>
    <row r="5" spans="2:22" ht="24.75" customHeight="1" x14ac:dyDescent="0.15">
      <c r="B5" s="211" t="s">
        <v>31</v>
      </c>
      <c r="C5" s="212"/>
      <c r="D5" s="212"/>
      <c r="E5" s="213"/>
      <c r="F5" s="199" t="s">
        <v>98</v>
      </c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1"/>
    </row>
    <row r="6" spans="2:22" ht="23.25" customHeight="1" x14ac:dyDescent="0.15">
      <c r="B6" s="214" t="s">
        <v>10</v>
      </c>
      <c r="C6" s="215"/>
      <c r="D6" s="215"/>
      <c r="E6" s="216"/>
      <c r="F6" s="262" t="s">
        <v>126</v>
      </c>
      <c r="G6" s="263"/>
      <c r="H6" s="264" t="s">
        <v>142</v>
      </c>
      <c r="I6" s="264"/>
      <c r="J6" s="265"/>
      <c r="K6" s="217" t="s">
        <v>37</v>
      </c>
      <c r="L6" s="218"/>
      <c r="M6" s="218"/>
      <c r="N6" s="218"/>
      <c r="O6" s="218"/>
      <c r="P6" s="219"/>
      <c r="Q6" s="202" t="s">
        <v>15</v>
      </c>
      <c r="R6" s="203"/>
      <c r="S6" s="203"/>
      <c r="T6" s="203"/>
      <c r="U6" s="203"/>
      <c r="V6" s="204"/>
    </row>
    <row r="7" spans="2:22" ht="23.25" customHeight="1" x14ac:dyDescent="0.15">
      <c r="B7" s="214" t="s">
        <v>129</v>
      </c>
      <c r="C7" s="215"/>
      <c r="D7" s="215"/>
      <c r="E7" s="215"/>
      <c r="F7" s="336" t="s">
        <v>143</v>
      </c>
      <c r="G7" s="337"/>
      <c r="H7" s="337"/>
      <c r="I7" s="337"/>
      <c r="J7" s="338"/>
      <c r="K7" s="214" t="s">
        <v>130</v>
      </c>
      <c r="L7" s="215"/>
      <c r="M7" s="215"/>
      <c r="N7" s="215"/>
      <c r="O7" s="215"/>
      <c r="P7" s="266"/>
      <c r="Q7" s="339" t="s">
        <v>144</v>
      </c>
      <c r="R7" s="339"/>
      <c r="S7" s="339"/>
      <c r="T7" s="339"/>
      <c r="U7" s="339"/>
      <c r="V7" s="340"/>
    </row>
    <row r="8" spans="2:22" ht="22.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2" ht="24.75" customHeight="1" x14ac:dyDescent="0.15">
      <c r="B9" s="194" t="s">
        <v>32</v>
      </c>
      <c r="C9" s="195"/>
      <c r="D9" s="196"/>
      <c r="E9" s="341" t="s">
        <v>61</v>
      </c>
      <c r="F9" s="18" t="s">
        <v>0</v>
      </c>
      <c r="G9" s="342" t="s">
        <v>62</v>
      </c>
      <c r="H9" s="18" t="s">
        <v>1</v>
      </c>
      <c r="I9" s="205" t="s">
        <v>146</v>
      </c>
      <c r="J9" s="205"/>
      <c r="K9" s="18" t="s">
        <v>4</v>
      </c>
      <c r="L9" s="341" t="s">
        <v>61</v>
      </c>
      <c r="M9" s="18" t="s">
        <v>0</v>
      </c>
      <c r="N9" s="342" t="s">
        <v>63</v>
      </c>
      <c r="O9" s="18" t="s">
        <v>1</v>
      </c>
      <c r="P9" s="205" t="s">
        <v>147</v>
      </c>
      <c r="Q9" s="205"/>
      <c r="R9" s="41"/>
      <c r="S9" s="343">
        <v>1</v>
      </c>
      <c r="T9" s="39" t="s">
        <v>9</v>
      </c>
      <c r="U9" s="344">
        <v>2</v>
      </c>
      <c r="V9" s="40" t="s">
        <v>1</v>
      </c>
    </row>
    <row r="10" spans="2:22" ht="24" customHeight="1" x14ac:dyDescent="0.15">
      <c r="B10" s="197" t="s">
        <v>33</v>
      </c>
      <c r="C10" s="198"/>
      <c r="D10" s="198"/>
      <c r="E10" s="198"/>
      <c r="F10" s="345" t="s">
        <v>27</v>
      </c>
      <c r="G10" s="346"/>
      <c r="H10" s="32" t="s">
        <v>5</v>
      </c>
      <c r="I10" s="347" t="s">
        <v>7</v>
      </c>
      <c r="J10" s="348"/>
      <c r="K10" s="206"/>
      <c r="L10" s="207"/>
      <c r="M10" s="208"/>
      <c r="N10" s="140" t="s">
        <v>34</v>
      </c>
      <c r="O10" s="141"/>
      <c r="P10" s="141"/>
      <c r="Q10" s="141"/>
      <c r="R10" s="345" t="s">
        <v>26</v>
      </c>
      <c r="S10" s="346"/>
      <c r="T10" s="32" t="s">
        <v>5</v>
      </c>
      <c r="U10" s="347" t="s">
        <v>7</v>
      </c>
      <c r="V10" s="348"/>
    </row>
    <row r="11" spans="2:22" ht="27.75" customHeight="1" x14ac:dyDescent="0.15">
      <c r="B11" s="249" t="s">
        <v>99</v>
      </c>
      <c r="C11" s="250"/>
      <c r="D11" s="250"/>
      <c r="E11" s="250"/>
      <c r="F11" s="250"/>
      <c r="G11" s="250"/>
      <c r="H11" s="257"/>
      <c r="I11" s="349">
        <v>17</v>
      </c>
      <c r="J11" s="350"/>
      <c r="K11" s="163" t="s">
        <v>97</v>
      </c>
      <c r="L11" s="349">
        <v>30</v>
      </c>
      <c r="M11" s="350"/>
      <c r="N11" s="164" t="s">
        <v>6</v>
      </c>
      <c r="O11" s="258" t="s">
        <v>100</v>
      </c>
      <c r="P11" s="259"/>
      <c r="Q11" s="259"/>
      <c r="R11" s="259"/>
      <c r="S11" s="269" t="s">
        <v>138</v>
      </c>
      <c r="T11" s="270"/>
      <c r="U11" s="270"/>
      <c r="V11" s="271"/>
    </row>
    <row r="12" spans="2:22" ht="16.5" x14ac:dyDescent="0.4">
      <c r="B12" s="46" t="s">
        <v>90</v>
      </c>
      <c r="C12" s="151"/>
      <c r="D12" s="151"/>
      <c r="E12" s="151"/>
      <c r="F12" s="152"/>
      <c r="G12" s="152"/>
      <c r="H12" s="152"/>
      <c r="I12" s="153"/>
      <c r="J12" s="154"/>
      <c r="K12" s="155"/>
      <c r="L12" s="155"/>
      <c r="M12" s="155"/>
      <c r="N12" s="155"/>
      <c r="O12" s="152"/>
      <c r="P12" s="152"/>
      <c r="S12" s="156"/>
      <c r="T12" s="154"/>
      <c r="U12" s="156"/>
      <c r="V12" s="154"/>
    </row>
    <row r="13" spans="2:22" ht="16.5" x14ac:dyDescent="0.4">
      <c r="B13" s="47" t="s">
        <v>89</v>
      </c>
      <c r="C13" s="151"/>
      <c r="D13" s="151"/>
      <c r="E13" s="151"/>
      <c r="F13" s="152"/>
      <c r="G13" s="152"/>
      <c r="H13" s="152"/>
      <c r="I13" s="153"/>
      <c r="J13" s="154"/>
      <c r="K13" s="155"/>
      <c r="L13" s="155"/>
      <c r="M13" s="155"/>
      <c r="N13" s="155"/>
      <c r="O13" s="152"/>
      <c r="P13" s="152"/>
    </row>
    <row r="14" spans="2:22" s="5" customFormat="1" ht="12" customHeight="1" x14ac:dyDescent="0.15">
      <c r="B14" s="49"/>
      <c r="C14" s="49"/>
      <c r="D14" s="49"/>
      <c r="E14" s="49"/>
      <c r="F14" s="49"/>
      <c r="G14" s="49"/>
      <c r="H14" s="49"/>
      <c r="I14" s="49"/>
      <c r="J14" s="50"/>
      <c r="K14" s="42"/>
      <c r="L14" s="51"/>
      <c r="M14" s="42"/>
      <c r="N14" s="52"/>
      <c r="O14" s="52"/>
      <c r="P14" s="52"/>
      <c r="Q14" s="52"/>
      <c r="R14" s="52"/>
      <c r="S14" s="52"/>
      <c r="T14" s="52"/>
      <c r="U14" s="52"/>
      <c r="V14" s="52"/>
    </row>
    <row r="15" spans="2:22" ht="21.75" customHeight="1" x14ac:dyDescent="0.45">
      <c r="B15" s="258" t="s">
        <v>127</v>
      </c>
      <c r="C15" s="259"/>
      <c r="D15" s="259"/>
      <c r="E15" s="259"/>
      <c r="F15" s="259"/>
      <c r="G15" s="272"/>
      <c r="H15" s="254" t="s">
        <v>125</v>
      </c>
      <c r="I15" s="255"/>
      <c r="J15" s="256"/>
      <c r="K15" s="158"/>
      <c r="L15" s="159"/>
      <c r="M15" s="351">
        <v>20</v>
      </c>
      <c r="N15" s="160" t="s">
        <v>78</v>
      </c>
      <c r="O15" s="352" t="s">
        <v>7</v>
      </c>
      <c r="P15" s="161" t="s">
        <v>4</v>
      </c>
      <c r="Q15" s="162"/>
      <c r="R15" s="351">
        <v>21</v>
      </c>
      <c r="S15" s="160" t="s">
        <v>78</v>
      </c>
      <c r="T15" s="353" t="s">
        <v>7</v>
      </c>
      <c r="U15" s="273" t="s">
        <v>79</v>
      </c>
      <c r="V15" s="274"/>
    </row>
    <row r="16" spans="2:22" s="45" customFormat="1" ht="16.5" x14ac:dyDescent="0.15">
      <c r="B16" s="190" t="s">
        <v>39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</row>
    <row r="17" spans="1:23" ht="16.5" x14ac:dyDescent="0.15">
      <c r="B17" s="189" t="s">
        <v>92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3" ht="15" customHeight="1" x14ac:dyDescent="0.1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3" ht="24" customHeight="1" x14ac:dyDescent="0.45">
      <c r="B19" s="249" t="s">
        <v>93</v>
      </c>
      <c r="C19" s="250"/>
      <c r="D19" s="250"/>
      <c r="E19" s="250"/>
      <c r="F19" s="250"/>
      <c r="G19" s="257"/>
      <c r="H19" s="254" t="s">
        <v>125</v>
      </c>
      <c r="I19" s="255"/>
      <c r="J19" s="256"/>
      <c r="K19" s="158"/>
      <c r="L19" s="159"/>
      <c r="M19" s="351">
        <v>18</v>
      </c>
      <c r="N19" s="160" t="s">
        <v>78</v>
      </c>
      <c r="O19" s="352" t="s">
        <v>7</v>
      </c>
      <c r="P19" s="161" t="s">
        <v>4</v>
      </c>
      <c r="Q19" s="162"/>
      <c r="R19" s="351">
        <v>19</v>
      </c>
      <c r="S19" s="160" t="s">
        <v>78</v>
      </c>
      <c r="T19" s="352" t="s">
        <v>7</v>
      </c>
      <c r="U19" s="273" t="s">
        <v>79</v>
      </c>
      <c r="V19" s="274"/>
    </row>
    <row r="20" spans="1:23" s="5" customFormat="1" ht="16.5" x14ac:dyDescent="0.15">
      <c r="B20" s="190" t="s">
        <v>128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</row>
    <row r="21" spans="1:23" s="5" customFormat="1" ht="15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3" ht="22.5" customHeight="1" x14ac:dyDescent="0.45">
      <c r="B22" s="249" t="s">
        <v>94</v>
      </c>
      <c r="C22" s="250"/>
      <c r="D22" s="250"/>
      <c r="E22" s="250"/>
      <c r="F22" s="250"/>
      <c r="G22" s="250"/>
      <c r="H22" s="250"/>
      <c r="I22" s="250"/>
      <c r="J22" s="254" t="s">
        <v>125</v>
      </c>
      <c r="K22" s="255"/>
      <c r="L22" s="255"/>
      <c r="M22" s="256"/>
      <c r="N22" s="251" t="s">
        <v>95</v>
      </c>
      <c r="O22" s="252"/>
      <c r="P22" s="252"/>
      <c r="Q22" s="252"/>
      <c r="R22" s="252"/>
      <c r="S22" s="252"/>
      <c r="T22" s="252"/>
      <c r="U22" s="252"/>
      <c r="V22" s="253"/>
    </row>
    <row r="23" spans="1:23" s="5" customFormat="1" ht="16.5" x14ac:dyDescent="0.15">
      <c r="B23" s="190" t="s">
        <v>77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</row>
    <row r="24" spans="1:23" ht="20.25" customHeight="1" x14ac:dyDescent="0.15"/>
    <row r="25" spans="1:23" ht="21" customHeight="1" x14ac:dyDescent="0.15">
      <c r="B25" s="233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5"/>
      <c r="W25" s="14"/>
    </row>
    <row r="26" spans="1:23" ht="15" customHeight="1" x14ac:dyDescent="0.15"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2"/>
      <c r="W26" s="14"/>
    </row>
    <row r="27" spans="1:23" s="1" customFormat="1" ht="15" customHeight="1" x14ac:dyDescent="0.15">
      <c r="B27" s="275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7"/>
      <c r="W27" s="15"/>
    </row>
    <row r="28" spans="1:23" ht="15" customHeight="1" x14ac:dyDescent="0.15">
      <c r="B28" s="275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7"/>
    </row>
    <row r="29" spans="1:23" ht="15" customHeight="1" x14ac:dyDescent="0.15">
      <c r="B29" s="275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7"/>
    </row>
    <row r="30" spans="1:23" s="5" customFormat="1" ht="15" customHeight="1" x14ac:dyDescent="0.15">
      <c r="B30" s="278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80"/>
      <c r="W30" s="16"/>
    </row>
    <row r="31" spans="1:23" ht="11.25" customHeight="1" thickBot="1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</row>
    <row r="32" spans="1:23" ht="27" customHeight="1" x14ac:dyDescent="0.15">
      <c r="A32" s="5"/>
      <c r="B32" s="221" t="s">
        <v>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3"/>
    </row>
    <row r="33" spans="1:48" ht="21.75" customHeight="1" x14ac:dyDescent="0.15">
      <c r="A33" s="5"/>
      <c r="B33" s="224" t="s">
        <v>114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6"/>
    </row>
    <row r="34" spans="1:48" ht="20.25" thickBot="1" x14ac:dyDescent="0.2">
      <c r="A34" s="5"/>
      <c r="B34" s="227" t="s">
        <v>35</v>
      </c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9"/>
    </row>
    <row r="35" spans="1:48" s="5" customFormat="1" ht="6.75" customHeight="1" x14ac:dyDescent="0.1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48" s="5" customFormat="1" ht="28.5" customHeight="1" x14ac:dyDescent="0.55000000000000004">
      <c r="B36" s="238" t="s">
        <v>113</v>
      </c>
      <c r="C36" s="238"/>
      <c r="D36" s="238"/>
      <c r="E36" s="238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48" s="5" customFormat="1" ht="16.5" x14ac:dyDescent="0.15">
      <c r="B37" s="236" t="s">
        <v>115</v>
      </c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</row>
    <row r="38" spans="1:48" s="5" customFormat="1" ht="15.75" customHeight="1" x14ac:dyDescent="0.15">
      <c r="B38" s="237" t="s">
        <v>116</v>
      </c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</row>
    <row r="39" spans="1:48" ht="18.75" customHeight="1" x14ac:dyDescent="0.15">
      <c r="B39" s="186" t="s">
        <v>41</v>
      </c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3"/>
    </row>
    <row r="40" spans="1:48" ht="18.75" customHeight="1" x14ac:dyDescent="0.15">
      <c r="B40" s="186" t="s">
        <v>96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3"/>
    </row>
    <row r="41" spans="1:48" ht="18.75" customHeight="1" x14ac:dyDescent="0.15">
      <c r="B41" s="186" t="s">
        <v>122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3"/>
    </row>
    <row r="42" spans="1:48" ht="18.75" customHeight="1" x14ac:dyDescent="0.15">
      <c r="B42" s="220" t="s">
        <v>123</v>
      </c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13"/>
    </row>
    <row r="43" spans="1:48" ht="16.5" x14ac:dyDescent="0.15">
      <c r="B43" s="220" t="s">
        <v>124</v>
      </c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13"/>
    </row>
    <row r="44" spans="1:48" ht="4.5" customHeight="1" thickBot="1" x14ac:dyDescent="0.2">
      <c r="H44" s="3"/>
      <c r="I44" s="3"/>
    </row>
    <row r="45" spans="1:48" ht="4.5" customHeight="1" x14ac:dyDescent="0.1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</row>
    <row r="46" spans="1:48" ht="19.5" customHeight="1" x14ac:dyDescent="0.15">
      <c r="B46" s="268" t="s">
        <v>137</v>
      </c>
      <c r="C46" s="268"/>
      <c r="D46" s="268"/>
      <c r="E46" s="268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</row>
    <row r="47" spans="1:48" ht="18.75" customHeight="1" x14ac:dyDescent="0.15">
      <c r="B47" s="167" t="s">
        <v>139</v>
      </c>
      <c r="C47" s="167"/>
      <c r="D47" s="167"/>
      <c r="E47" s="167"/>
      <c r="F47" s="167"/>
      <c r="G47" s="167"/>
      <c r="H47" s="267"/>
      <c r="I47" s="267"/>
      <c r="J47" s="167" t="s">
        <v>0</v>
      </c>
      <c r="K47" s="167"/>
      <c r="L47" s="167"/>
      <c r="M47" s="167" t="s">
        <v>1</v>
      </c>
      <c r="N47" s="267" t="s">
        <v>133</v>
      </c>
      <c r="O47" s="267"/>
      <c r="P47" s="167"/>
      <c r="Q47" s="167"/>
      <c r="R47" s="167"/>
      <c r="S47" s="167"/>
      <c r="T47" s="167"/>
      <c r="U47" s="167"/>
      <c r="V47" s="167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</row>
    <row r="48" spans="1:48" ht="18.75" customHeight="1" x14ac:dyDescent="0.15">
      <c r="B48" s="167" t="s">
        <v>131</v>
      </c>
      <c r="C48" s="167"/>
      <c r="D48" s="167"/>
      <c r="E48" s="167"/>
      <c r="F48" s="167"/>
      <c r="G48" s="167"/>
      <c r="H48" s="267"/>
      <c r="I48" s="267"/>
      <c r="J48" s="167" t="s">
        <v>0</v>
      </c>
      <c r="K48" s="167"/>
      <c r="L48" s="167"/>
      <c r="M48" s="167" t="s">
        <v>1</v>
      </c>
      <c r="N48" s="267" t="s">
        <v>133</v>
      </c>
      <c r="O48" s="267"/>
      <c r="P48" s="167"/>
      <c r="Q48" s="168" t="s">
        <v>134</v>
      </c>
      <c r="R48" s="168"/>
      <c r="S48" s="168"/>
      <c r="T48" s="168"/>
      <c r="U48" s="168"/>
      <c r="V48" s="168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</row>
    <row r="49" spans="2:48" ht="18.75" customHeight="1" x14ac:dyDescent="0.15">
      <c r="B49" s="167" t="s">
        <v>132</v>
      </c>
      <c r="C49" s="167"/>
      <c r="D49" s="167"/>
      <c r="E49" s="167"/>
      <c r="F49" s="167"/>
      <c r="G49" s="167"/>
      <c r="H49" s="267"/>
      <c r="I49" s="267"/>
      <c r="J49" s="167" t="s">
        <v>0</v>
      </c>
      <c r="K49" s="167"/>
      <c r="L49" s="167"/>
      <c r="M49" s="167" t="s">
        <v>1</v>
      </c>
      <c r="N49" s="267" t="s">
        <v>133</v>
      </c>
      <c r="O49" s="267"/>
      <c r="P49" s="167"/>
      <c r="Q49" s="168" t="s">
        <v>135</v>
      </c>
      <c r="R49" s="168"/>
      <c r="S49" s="168"/>
      <c r="T49" s="168"/>
      <c r="U49" s="168"/>
      <c r="V49" s="168"/>
      <c r="AB49" s="192"/>
      <c r="AC49" s="192"/>
      <c r="AD49" s="192"/>
      <c r="AE49" s="192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70"/>
      <c r="AS49" s="170"/>
      <c r="AT49" s="170"/>
      <c r="AU49" s="170"/>
      <c r="AV49" s="170"/>
    </row>
    <row r="50" spans="2:48" ht="19.5" x14ac:dyDescent="0.15"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8" t="s">
        <v>136</v>
      </c>
      <c r="R50" s="168"/>
      <c r="S50" s="168"/>
      <c r="T50" s="168"/>
      <c r="U50" s="168"/>
      <c r="V50" s="168"/>
      <c r="AB50" s="192"/>
      <c r="AC50" s="192"/>
      <c r="AD50" s="192"/>
      <c r="AE50" s="192"/>
      <c r="AF50" s="174"/>
      <c r="AG50" s="174"/>
      <c r="AH50" s="174"/>
      <c r="AI50" s="174"/>
      <c r="AJ50" s="54"/>
      <c r="AK50" s="54"/>
      <c r="AL50" s="54"/>
      <c r="AM50" s="54"/>
      <c r="AN50" s="55"/>
      <c r="AO50" s="54"/>
      <c r="AP50" s="54"/>
      <c r="AQ50" s="54"/>
      <c r="AR50" s="170"/>
      <c r="AS50" s="170"/>
      <c r="AT50" s="170"/>
      <c r="AU50" s="170"/>
      <c r="AV50" s="170"/>
    </row>
    <row r="51" spans="2:48" ht="3.75" customHeight="1" x14ac:dyDescent="0.15">
      <c r="AB51" s="56"/>
      <c r="AC51" s="53"/>
      <c r="AD51" s="171"/>
      <c r="AE51" s="171"/>
      <c r="AF51" s="172"/>
      <c r="AG51" s="172"/>
      <c r="AH51" s="58"/>
      <c r="AI51" s="57"/>
      <c r="AJ51" s="172"/>
      <c r="AK51" s="172"/>
      <c r="AL51" s="58"/>
      <c r="AM51" s="57"/>
      <c r="AN51" s="172"/>
      <c r="AO51" s="172"/>
      <c r="AP51" s="58"/>
      <c r="AQ51" s="57"/>
      <c r="AR51" s="169"/>
      <c r="AS51" s="169"/>
      <c r="AT51" s="173"/>
      <c r="AU51" s="173"/>
      <c r="AV51" s="59"/>
    </row>
    <row r="52" spans="2:48" ht="19.5" x14ac:dyDescent="0.15">
      <c r="AB52" s="56"/>
      <c r="AC52" s="53"/>
      <c r="AD52" s="171"/>
      <c r="AE52" s="171"/>
      <c r="AF52" s="172"/>
      <c r="AG52" s="172"/>
      <c r="AH52" s="58"/>
      <c r="AI52" s="57"/>
      <c r="AJ52" s="172"/>
      <c r="AK52" s="172"/>
      <c r="AL52" s="58"/>
      <c r="AM52" s="57"/>
      <c r="AN52" s="172"/>
      <c r="AO52" s="172"/>
      <c r="AP52" s="58"/>
      <c r="AQ52" s="57"/>
      <c r="AR52" s="169"/>
      <c r="AS52" s="169"/>
      <c r="AT52" s="182"/>
      <c r="AU52" s="182"/>
      <c r="AV52" s="59"/>
    </row>
    <row r="53" spans="2:48" ht="19.5" x14ac:dyDescent="0.15">
      <c r="AB53" s="56"/>
      <c r="AC53" s="53"/>
      <c r="AD53" s="171"/>
      <c r="AE53" s="171"/>
      <c r="AF53" s="172"/>
      <c r="AG53" s="172"/>
      <c r="AH53" s="58"/>
      <c r="AI53" s="57"/>
      <c r="AJ53" s="172"/>
      <c r="AK53" s="172"/>
      <c r="AL53" s="58"/>
      <c r="AM53" s="57"/>
      <c r="AN53" s="172"/>
      <c r="AO53" s="172"/>
      <c r="AP53" s="58"/>
      <c r="AQ53" s="57"/>
      <c r="AR53" s="169"/>
      <c r="AS53" s="169"/>
      <c r="AT53" s="173"/>
      <c r="AU53" s="173"/>
      <c r="AV53" s="59"/>
    </row>
    <row r="54" spans="2:48" ht="19.5" x14ac:dyDescent="0.15">
      <c r="AB54" s="56"/>
      <c r="AC54" s="53"/>
      <c r="AD54" s="171"/>
      <c r="AE54" s="171"/>
      <c r="AF54" s="172"/>
      <c r="AG54" s="172"/>
      <c r="AH54" s="58"/>
      <c r="AI54" s="57"/>
      <c r="AJ54" s="172"/>
      <c r="AK54" s="172"/>
      <c r="AL54" s="58"/>
      <c r="AM54" s="57"/>
      <c r="AN54" s="172"/>
      <c r="AO54" s="172"/>
      <c r="AP54" s="58"/>
      <c r="AQ54" s="57"/>
      <c r="AR54" s="169"/>
      <c r="AS54" s="169"/>
      <c r="AT54" s="183"/>
      <c r="AU54" s="183"/>
      <c r="AV54" s="183"/>
    </row>
    <row r="55" spans="2:48" ht="19.5" x14ac:dyDescent="0.15">
      <c r="AB55" s="56"/>
      <c r="AC55" s="53"/>
      <c r="AD55" s="171"/>
      <c r="AE55" s="171"/>
      <c r="AF55" s="172"/>
      <c r="AG55" s="172"/>
      <c r="AH55" s="58"/>
      <c r="AI55" s="57"/>
      <c r="AJ55" s="172"/>
      <c r="AK55" s="172"/>
      <c r="AL55" s="58"/>
      <c r="AM55" s="57"/>
      <c r="AN55" s="172"/>
      <c r="AO55" s="172"/>
      <c r="AP55" s="58"/>
      <c r="AQ55" s="57"/>
      <c r="AR55" s="169"/>
      <c r="AS55" s="169"/>
      <c r="AT55" s="60"/>
      <c r="AU55" s="61"/>
      <c r="AV55" s="184"/>
    </row>
    <row r="56" spans="2:48" ht="19.5" x14ac:dyDescent="0.15">
      <c r="AB56" s="56"/>
      <c r="AC56" s="53"/>
      <c r="AD56" s="171"/>
      <c r="AE56" s="171"/>
      <c r="AF56" s="172"/>
      <c r="AG56" s="172"/>
      <c r="AH56" s="58"/>
      <c r="AI56" s="57"/>
      <c r="AJ56" s="172"/>
      <c r="AK56" s="172"/>
      <c r="AL56" s="58"/>
      <c r="AM56" s="57"/>
      <c r="AN56" s="172"/>
      <c r="AO56" s="172"/>
      <c r="AP56" s="58"/>
      <c r="AQ56" s="57"/>
      <c r="AR56" s="169"/>
      <c r="AS56" s="169"/>
      <c r="AT56" s="60"/>
      <c r="AU56" s="62"/>
      <c r="AV56" s="184"/>
    </row>
    <row r="57" spans="2:48" ht="19.5" x14ac:dyDescent="0.15">
      <c r="AB57" s="187"/>
      <c r="AC57" s="187"/>
      <c r="AD57" s="188"/>
      <c r="AE57" s="188"/>
      <c r="AF57" s="181"/>
      <c r="AG57" s="181"/>
      <c r="AH57" s="43"/>
      <c r="AI57" s="63"/>
      <c r="AJ57" s="181"/>
      <c r="AK57" s="181"/>
      <c r="AL57" s="43"/>
      <c r="AM57" s="63"/>
      <c r="AN57" s="181"/>
      <c r="AO57" s="181"/>
      <c r="AP57" s="43"/>
      <c r="AQ57" s="63"/>
      <c r="AR57" s="169"/>
      <c r="AS57" s="169"/>
      <c r="AT57" s="64"/>
      <c r="AU57" s="64"/>
      <c r="AV57" s="65"/>
    </row>
  </sheetData>
  <mergeCells count="118">
    <mergeCell ref="AR56:AS56"/>
    <mergeCell ref="AB57:AC57"/>
    <mergeCell ref="AD57:AE57"/>
    <mergeCell ref="AF57:AG57"/>
    <mergeCell ref="AJ57:AK57"/>
    <mergeCell ref="AN57:AO57"/>
    <mergeCell ref="AR57:AS57"/>
    <mergeCell ref="AD55:AE55"/>
    <mergeCell ref="AF55:AG55"/>
    <mergeCell ref="AJ55:AK55"/>
    <mergeCell ref="AN55:AO55"/>
    <mergeCell ref="AR55:AS55"/>
    <mergeCell ref="AV55:AV56"/>
    <mergeCell ref="AD56:AE56"/>
    <mergeCell ref="AF56:AG56"/>
    <mergeCell ref="AJ56:AK56"/>
    <mergeCell ref="AN56:AO56"/>
    <mergeCell ref="AD54:AE54"/>
    <mergeCell ref="AF54:AG54"/>
    <mergeCell ref="AJ54:AK54"/>
    <mergeCell ref="AN54:AO54"/>
    <mergeCell ref="AR54:AS54"/>
    <mergeCell ref="AT54:AV54"/>
    <mergeCell ref="AD53:AE53"/>
    <mergeCell ref="AF53:AG53"/>
    <mergeCell ref="AJ53:AK53"/>
    <mergeCell ref="AN53:AO53"/>
    <mergeCell ref="AR53:AS53"/>
    <mergeCell ref="AT53:AU53"/>
    <mergeCell ref="AD52:AE52"/>
    <mergeCell ref="AF52:AG52"/>
    <mergeCell ref="AJ52:AK52"/>
    <mergeCell ref="AN52:AO52"/>
    <mergeCell ref="AR52:AS52"/>
    <mergeCell ref="AT52:AU52"/>
    <mergeCell ref="AD51:AE51"/>
    <mergeCell ref="AF51:AG51"/>
    <mergeCell ref="AJ51:AK51"/>
    <mergeCell ref="AN51:AO51"/>
    <mergeCell ref="AR51:AS51"/>
    <mergeCell ref="AT51:AU51"/>
    <mergeCell ref="H48:I48"/>
    <mergeCell ref="N48:O48"/>
    <mergeCell ref="AB48:AV48"/>
    <mergeCell ref="H49:I49"/>
    <mergeCell ref="N49:O49"/>
    <mergeCell ref="AB49:AE50"/>
    <mergeCell ref="AF49:AQ49"/>
    <mergeCell ref="AR49:AV50"/>
    <mergeCell ref="AF50:AI50"/>
    <mergeCell ref="B42:V42"/>
    <mergeCell ref="B43:V43"/>
    <mergeCell ref="B46:E46"/>
    <mergeCell ref="H47:I47"/>
    <mergeCell ref="N47:O47"/>
    <mergeCell ref="AB47:AV47"/>
    <mergeCell ref="B36:E36"/>
    <mergeCell ref="B37:V37"/>
    <mergeCell ref="B38:V38"/>
    <mergeCell ref="B39:V39"/>
    <mergeCell ref="B40:V40"/>
    <mergeCell ref="B41:V41"/>
    <mergeCell ref="B26:V26"/>
    <mergeCell ref="B27:V30"/>
    <mergeCell ref="B31:V31"/>
    <mergeCell ref="B32:V32"/>
    <mergeCell ref="B33:V33"/>
    <mergeCell ref="B34:V34"/>
    <mergeCell ref="B20:V20"/>
    <mergeCell ref="B22:I22"/>
    <mergeCell ref="J22:M22"/>
    <mergeCell ref="N22:V22"/>
    <mergeCell ref="B23:V23"/>
    <mergeCell ref="B25:V25"/>
    <mergeCell ref="B15:G15"/>
    <mergeCell ref="H15:J15"/>
    <mergeCell ref="U15:V15"/>
    <mergeCell ref="B16:V16"/>
    <mergeCell ref="B17:V17"/>
    <mergeCell ref="B19:G19"/>
    <mergeCell ref="H19:J19"/>
    <mergeCell ref="U19:V19"/>
    <mergeCell ref="R10:S10"/>
    <mergeCell ref="U10:V10"/>
    <mergeCell ref="B11:H11"/>
    <mergeCell ref="I11:J11"/>
    <mergeCell ref="L11:M11"/>
    <mergeCell ref="O11:R11"/>
    <mergeCell ref="S11:V11"/>
    <mergeCell ref="B9:D9"/>
    <mergeCell ref="I9:J9"/>
    <mergeCell ref="P9:Q9"/>
    <mergeCell ref="B10:E10"/>
    <mergeCell ref="F10:G10"/>
    <mergeCell ref="I10:J10"/>
    <mergeCell ref="K10:M10"/>
    <mergeCell ref="B6:E6"/>
    <mergeCell ref="F6:G6"/>
    <mergeCell ref="H6:J6"/>
    <mergeCell ref="K6:P6"/>
    <mergeCell ref="Q6:V6"/>
    <mergeCell ref="B7:E7"/>
    <mergeCell ref="F7:J7"/>
    <mergeCell ref="K7:P7"/>
    <mergeCell ref="Q7:V7"/>
    <mergeCell ref="B3:F3"/>
    <mergeCell ref="O3:Q3"/>
    <mergeCell ref="R3:V3"/>
    <mergeCell ref="B5:E5"/>
    <mergeCell ref="F5:V5"/>
    <mergeCell ref="G3:K3"/>
    <mergeCell ref="L3:M3"/>
    <mergeCell ref="B1:H1"/>
    <mergeCell ref="L1:O1"/>
    <mergeCell ref="B2:F2"/>
    <mergeCell ref="G2:J2"/>
    <mergeCell ref="L2:Q2"/>
    <mergeCell ref="R2:V2"/>
  </mergeCells>
  <phoneticPr fontId="1"/>
  <dataValidations count="3">
    <dataValidation allowBlank="1" showErrorMessage="1" sqref="R9" xr:uid="{68AA73E7-BEB7-47E6-AE70-5A62F29E9BA8}"/>
    <dataValidation showDropDown="1" showInputMessage="1" showErrorMessage="1" sqref="G9:I9 P9" xr:uid="{904EAC1F-B7E3-4CA4-9935-2C0086BBF1EB}"/>
    <dataValidation showDropDown="1" showErrorMessage="1" sqref="E9 U9 O9 L9" xr:uid="{74E1F69B-26F3-4827-B475-3D6A979710BF}"/>
  </dataValidations>
  <printOptions horizontalCentered="1" verticalCentered="1"/>
  <pageMargins left="0.39370078740157483" right="0" top="0" bottom="0" header="0" footer="0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7"/>
  <sheetViews>
    <sheetView view="pageBreakPreview" zoomScaleNormal="100" zoomScaleSheetLayoutView="100" workbookViewId="0">
      <selection activeCell="AA13" sqref="AA13"/>
    </sheetView>
  </sheetViews>
  <sheetFormatPr defaultRowHeight="12" x14ac:dyDescent="0.15"/>
  <cols>
    <col min="1" max="1" width="1.140625" customWidth="1"/>
    <col min="2" max="2" width="5.85546875" customWidth="1"/>
    <col min="3" max="5" width="4.7109375" customWidth="1"/>
    <col min="6" max="6" width="5.5703125" customWidth="1"/>
    <col min="7" max="22" width="4.7109375" customWidth="1"/>
    <col min="23" max="23" width="9.140625" style="5"/>
    <col min="24" max="24" width="4.7109375" customWidth="1"/>
  </cols>
  <sheetData>
    <row r="1" spans="2:22" ht="24" customHeight="1" x14ac:dyDescent="0.15">
      <c r="B1" s="209" t="s">
        <v>103</v>
      </c>
      <c r="C1" s="209"/>
      <c r="D1" s="209"/>
      <c r="E1" s="209"/>
      <c r="F1" s="209"/>
      <c r="G1" s="209"/>
      <c r="H1" s="209"/>
      <c r="L1" s="210"/>
      <c r="M1" s="210"/>
      <c r="N1" s="210"/>
      <c r="O1" s="210"/>
      <c r="Q1" s="10"/>
      <c r="R1" s="8"/>
      <c r="S1" s="8"/>
      <c r="T1" s="8"/>
      <c r="U1" s="8"/>
    </row>
    <row r="2" spans="2:22" ht="23.25" customHeight="1" x14ac:dyDescent="0.15">
      <c r="B2" s="239" t="s">
        <v>38</v>
      </c>
      <c r="C2" s="240"/>
      <c r="D2" s="240"/>
      <c r="E2" s="240"/>
      <c r="F2" s="241"/>
      <c r="G2" s="358"/>
      <c r="H2" s="359"/>
      <c r="I2" s="359"/>
      <c r="J2" s="359"/>
      <c r="K2" s="130" t="s">
        <v>28</v>
      </c>
      <c r="L2" s="360"/>
      <c r="M2" s="360"/>
      <c r="N2" s="360"/>
      <c r="O2" s="360"/>
      <c r="P2" s="360"/>
      <c r="Q2" s="361"/>
      <c r="R2" s="175" t="s">
        <v>121</v>
      </c>
      <c r="S2" s="176"/>
      <c r="T2" s="176"/>
      <c r="U2" s="176"/>
      <c r="V2" s="177"/>
    </row>
    <row r="3" spans="2:22" ht="22.5" customHeight="1" x14ac:dyDescent="0.15">
      <c r="B3" s="239" t="s">
        <v>12</v>
      </c>
      <c r="C3" s="240"/>
      <c r="D3" s="240"/>
      <c r="E3" s="240"/>
      <c r="F3" s="241"/>
      <c r="G3" s="131" t="s">
        <v>104</v>
      </c>
      <c r="H3" s="362"/>
      <c r="I3" s="362"/>
      <c r="J3" s="132" t="s">
        <v>111</v>
      </c>
      <c r="K3" s="362"/>
      <c r="L3" s="362"/>
      <c r="M3" s="362"/>
      <c r="N3" s="132" t="s">
        <v>14</v>
      </c>
      <c r="O3" s="362"/>
      <c r="P3" s="362"/>
      <c r="Q3" s="363"/>
      <c r="R3" s="178" t="s">
        <v>119</v>
      </c>
      <c r="S3" s="179"/>
      <c r="T3" s="179"/>
      <c r="U3" s="179"/>
      <c r="V3" s="180"/>
    </row>
    <row r="4" spans="2:22" ht="14.25" customHeight="1" x14ac:dyDescent="0.15"/>
    <row r="5" spans="2:22" ht="24.75" customHeight="1" x14ac:dyDescent="0.15">
      <c r="B5" s="211" t="s">
        <v>31</v>
      </c>
      <c r="C5" s="212"/>
      <c r="D5" s="212"/>
      <c r="E5" s="213"/>
      <c r="F5" s="244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6"/>
    </row>
    <row r="6" spans="2:22" ht="23.25" customHeight="1" x14ac:dyDescent="0.15">
      <c r="B6" s="214" t="s">
        <v>10</v>
      </c>
      <c r="C6" s="215"/>
      <c r="D6" s="215"/>
      <c r="E6" s="216"/>
      <c r="F6" s="262" t="s">
        <v>126</v>
      </c>
      <c r="G6" s="263"/>
      <c r="H6" s="264" t="s">
        <v>105</v>
      </c>
      <c r="I6" s="264"/>
      <c r="J6" s="265"/>
      <c r="K6" s="217" t="s">
        <v>37</v>
      </c>
      <c r="L6" s="218"/>
      <c r="M6" s="218"/>
      <c r="N6" s="218"/>
      <c r="O6" s="218"/>
      <c r="P6" s="219"/>
      <c r="Q6" s="202" t="s">
        <v>105</v>
      </c>
      <c r="R6" s="203"/>
      <c r="S6" s="203"/>
      <c r="T6" s="203"/>
      <c r="U6" s="203"/>
      <c r="V6" s="204"/>
    </row>
    <row r="7" spans="2:22" ht="23.25" customHeight="1" x14ac:dyDescent="0.15">
      <c r="B7" s="214" t="s">
        <v>129</v>
      </c>
      <c r="C7" s="215"/>
      <c r="D7" s="215"/>
      <c r="E7" s="215"/>
      <c r="F7" s="336"/>
      <c r="G7" s="337"/>
      <c r="H7" s="337"/>
      <c r="I7" s="337"/>
      <c r="J7" s="338"/>
      <c r="K7" s="214" t="s">
        <v>130</v>
      </c>
      <c r="L7" s="215"/>
      <c r="M7" s="215"/>
      <c r="N7" s="215"/>
      <c r="O7" s="215"/>
      <c r="P7" s="266"/>
      <c r="Q7" s="203"/>
      <c r="R7" s="203"/>
      <c r="S7" s="203"/>
      <c r="T7" s="203"/>
      <c r="U7" s="203"/>
      <c r="V7" s="204"/>
    </row>
    <row r="8" spans="2:22" ht="22.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2" ht="24.75" customHeight="1" x14ac:dyDescent="0.15">
      <c r="B9" s="194" t="s">
        <v>32</v>
      </c>
      <c r="C9" s="195"/>
      <c r="D9" s="196"/>
      <c r="E9" s="134"/>
      <c r="F9" s="133" t="s">
        <v>0</v>
      </c>
      <c r="G9" s="134"/>
      <c r="H9" s="133" t="s">
        <v>1</v>
      </c>
      <c r="I9" s="260" t="s">
        <v>145</v>
      </c>
      <c r="J9" s="261"/>
      <c r="K9" s="133" t="s">
        <v>4</v>
      </c>
      <c r="L9" s="134"/>
      <c r="M9" s="133" t="s">
        <v>0</v>
      </c>
      <c r="N9" s="134"/>
      <c r="O9" s="133" t="s">
        <v>1</v>
      </c>
      <c r="P9" s="260" t="s">
        <v>145</v>
      </c>
      <c r="Q9" s="261"/>
      <c r="R9" s="135"/>
      <c r="S9" s="136"/>
      <c r="T9" s="137" t="s">
        <v>9</v>
      </c>
      <c r="U9" s="138"/>
      <c r="V9" s="40" t="s">
        <v>1</v>
      </c>
    </row>
    <row r="10" spans="2:22" ht="24" customHeight="1" x14ac:dyDescent="0.15">
      <c r="B10" s="197" t="s">
        <v>33</v>
      </c>
      <c r="C10" s="198"/>
      <c r="D10" s="198"/>
      <c r="E10" s="198"/>
      <c r="F10" s="367"/>
      <c r="G10" s="368"/>
      <c r="H10" s="139" t="s">
        <v>5</v>
      </c>
      <c r="I10" s="347"/>
      <c r="J10" s="348"/>
      <c r="K10" s="206"/>
      <c r="L10" s="207"/>
      <c r="M10" s="208"/>
      <c r="N10" s="140" t="s">
        <v>34</v>
      </c>
      <c r="O10" s="141"/>
      <c r="P10" s="141"/>
      <c r="Q10" s="141"/>
      <c r="R10" s="345"/>
      <c r="S10" s="346"/>
      <c r="T10" s="139" t="s">
        <v>5</v>
      </c>
      <c r="U10" s="347"/>
      <c r="V10" s="348"/>
    </row>
    <row r="11" spans="2:22" ht="27.75" customHeight="1" x14ac:dyDescent="0.15">
      <c r="B11" s="249" t="s">
        <v>99</v>
      </c>
      <c r="C11" s="250"/>
      <c r="D11" s="250"/>
      <c r="E11" s="250"/>
      <c r="F11" s="250"/>
      <c r="G11" s="250"/>
      <c r="H11" s="257"/>
      <c r="I11" s="349"/>
      <c r="J11" s="350"/>
      <c r="K11" s="163" t="s">
        <v>97</v>
      </c>
      <c r="L11" s="349"/>
      <c r="M11" s="350"/>
      <c r="N11" s="164" t="s">
        <v>6</v>
      </c>
      <c r="O11" s="258" t="s">
        <v>100</v>
      </c>
      <c r="P11" s="259"/>
      <c r="Q11" s="259"/>
      <c r="R11" s="259"/>
      <c r="S11" s="269" t="s">
        <v>138</v>
      </c>
      <c r="T11" s="270"/>
      <c r="U11" s="270"/>
      <c r="V11" s="271"/>
    </row>
    <row r="12" spans="2:22" ht="16.5" x14ac:dyDescent="0.4">
      <c r="B12" s="46" t="s">
        <v>90</v>
      </c>
      <c r="C12" s="151"/>
      <c r="D12" s="151"/>
      <c r="E12" s="151"/>
      <c r="F12" s="152"/>
      <c r="G12" s="152"/>
      <c r="H12" s="152"/>
      <c r="I12" s="153"/>
      <c r="J12" s="154"/>
      <c r="K12" s="155"/>
      <c r="L12" s="155"/>
      <c r="M12" s="155"/>
      <c r="N12" s="155"/>
      <c r="O12" s="152"/>
      <c r="P12" s="152"/>
      <c r="S12" s="156"/>
      <c r="T12" s="154"/>
      <c r="U12" s="156"/>
      <c r="V12" s="154"/>
    </row>
    <row r="13" spans="2:22" ht="16.5" x14ac:dyDescent="0.4">
      <c r="B13" s="47" t="s">
        <v>89</v>
      </c>
      <c r="C13" s="151"/>
      <c r="D13" s="151"/>
      <c r="E13" s="151"/>
      <c r="F13" s="152"/>
      <c r="G13" s="152"/>
      <c r="H13" s="152"/>
      <c r="I13" s="153"/>
      <c r="J13" s="154"/>
      <c r="K13" s="155"/>
      <c r="L13" s="155"/>
      <c r="M13" s="155"/>
      <c r="N13" s="155"/>
      <c r="O13" s="152"/>
      <c r="P13" s="152"/>
    </row>
    <row r="14" spans="2:22" s="5" customFormat="1" ht="12" customHeight="1" x14ac:dyDescent="0.15">
      <c r="B14" s="49"/>
      <c r="C14" s="49"/>
      <c r="D14" s="49"/>
      <c r="E14" s="49"/>
      <c r="F14" s="49"/>
      <c r="G14" s="49"/>
      <c r="H14" s="49"/>
      <c r="I14" s="49"/>
      <c r="J14" s="50"/>
      <c r="K14" s="42"/>
      <c r="L14" s="51"/>
      <c r="M14" s="42"/>
      <c r="N14" s="52"/>
      <c r="O14" s="52"/>
      <c r="P14" s="52"/>
      <c r="Q14" s="52"/>
      <c r="R14" s="52"/>
      <c r="S14" s="52"/>
      <c r="T14" s="52"/>
      <c r="U14" s="52"/>
      <c r="V14" s="52"/>
    </row>
    <row r="15" spans="2:22" ht="21.75" customHeight="1" x14ac:dyDescent="0.45">
      <c r="B15" s="258" t="s">
        <v>127</v>
      </c>
      <c r="C15" s="259"/>
      <c r="D15" s="259"/>
      <c r="E15" s="259"/>
      <c r="F15" s="259"/>
      <c r="G15" s="272"/>
      <c r="H15" s="254" t="s">
        <v>125</v>
      </c>
      <c r="I15" s="255"/>
      <c r="J15" s="256"/>
      <c r="K15" s="364"/>
      <c r="L15" s="365"/>
      <c r="M15" s="351"/>
      <c r="N15" s="160" t="s">
        <v>78</v>
      </c>
      <c r="O15" s="352"/>
      <c r="P15" s="161" t="s">
        <v>4</v>
      </c>
      <c r="Q15" s="366"/>
      <c r="R15" s="351"/>
      <c r="S15" s="160" t="s">
        <v>78</v>
      </c>
      <c r="T15" s="352"/>
      <c r="U15" s="273" t="s">
        <v>79</v>
      </c>
      <c r="V15" s="274"/>
    </row>
    <row r="16" spans="2:22" s="45" customFormat="1" ht="16.5" x14ac:dyDescent="0.15">
      <c r="B16" s="190" t="s">
        <v>39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</row>
    <row r="17" spans="1:23" ht="16.5" x14ac:dyDescent="0.15">
      <c r="B17" s="189" t="s">
        <v>92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3" ht="15" customHeight="1" x14ac:dyDescent="0.1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3" ht="24" customHeight="1" x14ac:dyDescent="0.45">
      <c r="B19" s="249" t="s">
        <v>93</v>
      </c>
      <c r="C19" s="250"/>
      <c r="D19" s="250"/>
      <c r="E19" s="250"/>
      <c r="F19" s="250"/>
      <c r="G19" s="257"/>
      <c r="H19" s="254" t="s">
        <v>125</v>
      </c>
      <c r="I19" s="255"/>
      <c r="J19" s="256"/>
      <c r="K19" s="364"/>
      <c r="L19" s="365"/>
      <c r="M19" s="351"/>
      <c r="N19" s="160" t="s">
        <v>78</v>
      </c>
      <c r="O19" s="352"/>
      <c r="P19" s="161" t="s">
        <v>4</v>
      </c>
      <c r="Q19" s="366"/>
      <c r="R19" s="351"/>
      <c r="S19" s="160" t="s">
        <v>78</v>
      </c>
      <c r="T19" s="352"/>
      <c r="U19" s="273" t="s">
        <v>79</v>
      </c>
      <c r="V19" s="274"/>
    </row>
    <row r="20" spans="1:23" s="5" customFormat="1" ht="16.5" x14ac:dyDescent="0.15">
      <c r="B20" s="190" t="s">
        <v>128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</row>
    <row r="21" spans="1:23" s="5" customFormat="1" ht="15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3" ht="22.5" customHeight="1" x14ac:dyDescent="0.45">
      <c r="B22" s="249" t="s">
        <v>94</v>
      </c>
      <c r="C22" s="250"/>
      <c r="D22" s="250"/>
      <c r="E22" s="250"/>
      <c r="F22" s="250"/>
      <c r="G22" s="250"/>
      <c r="H22" s="250"/>
      <c r="I22" s="250"/>
      <c r="J22" s="254" t="s">
        <v>125</v>
      </c>
      <c r="K22" s="255"/>
      <c r="L22" s="255"/>
      <c r="M22" s="256"/>
      <c r="N22" s="251" t="s">
        <v>95</v>
      </c>
      <c r="O22" s="252"/>
      <c r="P22" s="252"/>
      <c r="Q22" s="252"/>
      <c r="R22" s="252"/>
      <c r="S22" s="252"/>
      <c r="T22" s="252"/>
      <c r="U22" s="252"/>
      <c r="V22" s="253"/>
    </row>
    <row r="23" spans="1:23" s="5" customFormat="1" ht="16.5" x14ac:dyDescent="0.15">
      <c r="B23" s="190" t="s">
        <v>77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</row>
    <row r="24" spans="1:23" ht="20.25" customHeight="1" x14ac:dyDescent="0.15"/>
    <row r="25" spans="1:23" ht="21" customHeight="1" x14ac:dyDescent="0.15">
      <c r="B25" s="233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5"/>
      <c r="W25" s="14"/>
    </row>
    <row r="26" spans="1:23" ht="15" customHeight="1" x14ac:dyDescent="0.15"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2"/>
      <c r="W26" s="14"/>
    </row>
    <row r="27" spans="1:23" s="1" customFormat="1" ht="15" customHeight="1" x14ac:dyDescent="0.15">
      <c r="B27" s="275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7"/>
      <c r="W27" s="15"/>
    </row>
    <row r="28" spans="1:23" ht="15" customHeight="1" x14ac:dyDescent="0.15">
      <c r="B28" s="275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7"/>
    </row>
    <row r="29" spans="1:23" ht="15" customHeight="1" x14ac:dyDescent="0.15">
      <c r="B29" s="275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7"/>
    </row>
    <row r="30" spans="1:23" s="5" customFormat="1" ht="15" customHeight="1" x14ac:dyDescent="0.15">
      <c r="B30" s="278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80"/>
      <c r="W30" s="16"/>
    </row>
    <row r="31" spans="1:23" ht="11.25" customHeight="1" thickBot="1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</row>
    <row r="32" spans="1:23" ht="27" customHeight="1" x14ac:dyDescent="0.15">
      <c r="A32" s="5"/>
      <c r="B32" s="221" t="s">
        <v>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3"/>
    </row>
    <row r="33" spans="1:48" ht="21.75" customHeight="1" x14ac:dyDescent="0.15">
      <c r="A33" s="5"/>
      <c r="B33" s="224" t="s">
        <v>114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6"/>
    </row>
    <row r="34" spans="1:48" ht="20.25" thickBot="1" x14ac:dyDescent="0.2">
      <c r="A34" s="5"/>
      <c r="B34" s="227" t="s">
        <v>35</v>
      </c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9"/>
    </row>
    <row r="35" spans="1:48" s="5" customFormat="1" ht="6.75" customHeight="1" x14ac:dyDescent="0.1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48" s="5" customFormat="1" ht="28.5" customHeight="1" x14ac:dyDescent="0.55000000000000004">
      <c r="B36" s="238" t="s">
        <v>113</v>
      </c>
      <c r="C36" s="238"/>
      <c r="D36" s="238"/>
      <c r="E36" s="238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48" s="5" customFormat="1" ht="16.5" x14ac:dyDescent="0.15">
      <c r="B37" s="236" t="s">
        <v>115</v>
      </c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</row>
    <row r="38" spans="1:48" s="5" customFormat="1" ht="15.75" customHeight="1" x14ac:dyDescent="0.15">
      <c r="B38" s="237" t="s">
        <v>116</v>
      </c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</row>
    <row r="39" spans="1:48" ht="18.75" customHeight="1" x14ac:dyDescent="0.15">
      <c r="B39" s="186" t="s">
        <v>41</v>
      </c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3"/>
    </row>
    <row r="40" spans="1:48" ht="18.75" customHeight="1" x14ac:dyDescent="0.15">
      <c r="B40" s="186" t="s">
        <v>96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3"/>
    </row>
    <row r="41" spans="1:48" ht="18.75" customHeight="1" x14ac:dyDescent="0.15">
      <c r="B41" s="186" t="s">
        <v>122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3"/>
    </row>
    <row r="42" spans="1:48" ht="18.75" customHeight="1" x14ac:dyDescent="0.15">
      <c r="B42" s="220" t="s">
        <v>123</v>
      </c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13"/>
    </row>
    <row r="43" spans="1:48" ht="16.5" x14ac:dyDescent="0.15">
      <c r="B43" s="220" t="s">
        <v>124</v>
      </c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13"/>
    </row>
    <row r="44" spans="1:48" ht="4.5" customHeight="1" thickBot="1" x14ac:dyDescent="0.2">
      <c r="H44" s="3"/>
      <c r="I44" s="3"/>
    </row>
    <row r="45" spans="1:48" ht="4.5" customHeight="1" x14ac:dyDescent="0.1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</row>
    <row r="46" spans="1:48" ht="19.5" customHeight="1" x14ac:dyDescent="0.15">
      <c r="B46" s="268" t="s">
        <v>137</v>
      </c>
      <c r="C46" s="268"/>
      <c r="D46" s="268"/>
      <c r="E46" s="268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</row>
    <row r="47" spans="1:48" ht="18.75" customHeight="1" x14ac:dyDescent="0.15">
      <c r="B47" s="167" t="s">
        <v>139</v>
      </c>
      <c r="C47" s="167"/>
      <c r="D47" s="167"/>
      <c r="E47" s="167"/>
      <c r="F47" s="167"/>
      <c r="G47" s="167"/>
      <c r="H47" s="267"/>
      <c r="I47" s="267"/>
      <c r="J47" s="167" t="s">
        <v>0</v>
      </c>
      <c r="K47" s="167"/>
      <c r="L47" s="167"/>
      <c r="M47" s="167" t="s">
        <v>1</v>
      </c>
      <c r="N47" s="267" t="s">
        <v>133</v>
      </c>
      <c r="O47" s="267"/>
      <c r="P47" s="167"/>
      <c r="Q47" s="167"/>
      <c r="R47" s="167"/>
      <c r="S47" s="167"/>
      <c r="T47" s="167"/>
      <c r="U47" s="167"/>
      <c r="V47" s="167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</row>
    <row r="48" spans="1:48" ht="18.75" customHeight="1" x14ac:dyDescent="0.15">
      <c r="B48" s="167" t="s">
        <v>131</v>
      </c>
      <c r="C48" s="167"/>
      <c r="D48" s="167"/>
      <c r="E48" s="167"/>
      <c r="F48" s="167"/>
      <c r="G48" s="167"/>
      <c r="H48" s="267"/>
      <c r="I48" s="267"/>
      <c r="J48" s="167" t="s">
        <v>0</v>
      </c>
      <c r="K48" s="167"/>
      <c r="L48" s="167"/>
      <c r="M48" s="167" t="s">
        <v>1</v>
      </c>
      <c r="N48" s="267" t="s">
        <v>133</v>
      </c>
      <c r="O48" s="267"/>
      <c r="P48" s="167"/>
      <c r="Q48" s="168" t="s">
        <v>134</v>
      </c>
      <c r="R48" s="168"/>
      <c r="S48" s="168"/>
      <c r="T48" s="168"/>
      <c r="U48" s="168"/>
      <c r="V48" s="168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</row>
    <row r="49" spans="2:48" ht="18.75" customHeight="1" x14ac:dyDescent="0.15">
      <c r="B49" s="167" t="s">
        <v>132</v>
      </c>
      <c r="C49" s="167"/>
      <c r="D49" s="167"/>
      <c r="E49" s="167"/>
      <c r="F49" s="167"/>
      <c r="G49" s="167"/>
      <c r="H49" s="267"/>
      <c r="I49" s="267"/>
      <c r="J49" s="167" t="s">
        <v>0</v>
      </c>
      <c r="K49" s="167"/>
      <c r="L49" s="167"/>
      <c r="M49" s="167" t="s">
        <v>1</v>
      </c>
      <c r="N49" s="267" t="s">
        <v>133</v>
      </c>
      <c r="O49" s="267"/>
      <c r="P49" s="167"/>
      <c r="Q49" s="168" t="s">
        <v>135</v>
      </c>
      <c r="R49" s="168"/>
      <c r="S49" s="168"/>
      <c r="T49" s="168"/>
      <c r="U49" s="168"/>
      <c r="V49" s="168"/>
      <c r="AB49" s="192"/>
      <c r="AC49" s="192"/>
      <c r="AD49" s="192"/>
      <c r="AE49" s="192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70"/>
      <c r="AS49" s="170"/>
      <c r="AT49" s="170"/>
      <c r="AU49" s="170"/>
      <c r="AV49" s="170"/>
    </row>
    <row r="50" spans="2:48" ht="19.5" x14ac:dyDescent="0.15"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8" t="s">
        <v>136</v>
      </c>
      <c r="R50" s="168"/>
      <c r="S50" s="168"/>
      <c r="T50" s="168"/>
      <c r="U50" s="168"/>
      <c r="V50" s="168"/>
      <c r="AB50" s="192"/>
      <c r="AC50" s="192"/>
      <c r="AD50" s="192"/>
      <c r="AE50" s="192"/>
      <c r="AF50" s="174"/>
      <c r="AG50" s="174"/>
      <c r="AH50" s="174"/>
      <c r="AI50" s="174"/>
      <c r="AJ50" s="54"/>
      <c r="AK50" s="54"/>
      <c r="AL50" s="54"/>
      <c r="AM50" s="54"/>
      <c r="AN50" s="55"/>
      <c r="AO50" s="54"/>
      <c r="AP50" s="54"/>
      <c r="AQ50" s="54"/>
      <c r="AR50" s="170"/>
      <c r="AS50" s="170"/>
      <c r="AT50" s="170"/>
      <c r="AU50" s="170"/>
      <c r="AV50" s="170"/>
    </row>
    <row r="51" spans="2:48" ht="3.75" customHeight="1" x14ac:dyDescent="0.15">
      <c r="AB51" s="56"/>
      <c r="AC51" s="53"/>
      <c r="AD51" s="171"/>
      <c r="AE51" s="171"/>
      <c r="AF51" s="172"/>
      <c r="AG51" s="172"/>
      <c r="AH51" s="58"/>
      <c r="AI51" s="57"/>
      <c r="AJ51" s="172"/>
      <c r="AK51" s="172"/>
      <c r="AL51" s="58"/>
      <c r="AM51" s="57"/>
      <c r="AN51" s="172"/>
      <c r="AO51" s="172"/>
      <c r="AP51" s="58"/>
      <c r="AQ51" s="57"/>
      <c r="AR51" s="169"/>
      <c r="AS51" s="169"/>
      <c r="AT51" s="173"/>
      <c r="AU51" s="173"/>
      <c r="AV51" s="59"/>
    </row>
    <row r="52" spans="2:48" ht="19.5" x14ac:dyDescent="0.15">
      <c r="AB52" s="56"/>
      <c r="AC52" s="53"/>
      <c r="AD52" s="171"/>
      <c r="AE52" s="171"/>
      <c r="AF52" s="172"/>
      <c r="AG52" s="172"/>
      <c r="AH52" s="58"/>
      <c r="AI52" s="57"/>
      <c r="AJ52" s="172"/>
      <c r="AK52" s="172"/>
      <c r="AL52" s="58"/>
      <c r="AM52" s="57"/>
      <c r="AN52" s="172"/>
      <c r="AO52" s="172"/>
      <c r="AP52" s="58"/>
      <c r="AQ52" s="57"/>
      <c r="AR52" s="169"/>
      <c r="AS52" s="169"/>
      <c r="AT52" s="182"/>
      <c r="AU52" s="182"/>
      <c r="AV52" s="59"/>
    </row>
    <row r="53" spans="2:48" ht="19.5" x14ac:dyDescent="0.15">
      <c r="AB53" s="56"/>
      <c r="AC53" s="53"/>
      <c r="AD53" s="171"/>
      <c r="AE53" s="171"/>
      <c r="AF53" s="172"/>
      <c r="AG53" s="172"/>
      <c r="AH53" s="58"/>
      <c r="AI53" s="57"/>
      <c r="AJ53" s="172"/>
      <c r="AK53" s="172"/>
      <c r="AL53" s="58"/>
      <c r="AM53" s="57"/>
      <c r="AN53" s="172"/>
      <c r="AO53" s="172"/>
      <c r="AP53" s="58"/>
      <c r="AQ53" s="57"/>
      <c r="AR53" s="169"/>
      <c r="AS53" s="169"/>
      <c r="AT53" s="173"/>
      <c r="AU53" s="173"/>
      <c r="AV53" s="59"/>
    </row>
    <row r="54" spans="2:48" ht="19.5" x14ac:dyDescent="0.15">
      <c r="AB54" s="56"/>
      <c r="AC54" s="53"/>
      <c r="AD54" s="171"/>
      <c r="AE54" s="171"/>
      <c r="AF54" s="172"/>
      <c r="AG54" s="172"/>
      <c r="AH54" s="58"/>
      <c r="AI54" s="57"/>
      <c r="AJ54" s="172"/>
      <c r="AK54" s="172"/>
      <c r="AL54" s="58"/>
      <c r="AM54" s="57"/>
      <c r="AN54" s="172"/>
      <c r="AO54" s="172"/>
      <c r="AP54" s="58"/>
      <c r="AQ54" s="57"/>
      <c r="AR54" s="169"/>
      <c r="AS54" s="169"/>
      <c r="AT54" s="183"/>
      <c r="AU54" s="183"/>
      <c r="AV54" s="183"/>
    </row>
    <row r="55" spans="2:48" ht="19.5" x14ac:dyDescent="0.15">
      <c r="AB55" s="56"/>
      <c r="AC55" s="53"/>
      <c r="AD55" s="171"/>
      <c r="AE55" s="171"/>
      <c r="AF55" s="172"/>
      <c r="AG55" s="172"/>
      <c r="AH55" s="58"/>
      <c r="AI55" s="57"/>
      <c r="AJ55" s="172"/>
      <c r="AK55" s="172"/>
      <c r="AL55" s="58"/>
      <c r="AM55" s="57"/>
      <c r="AN55" s="172"/>
      <c r="AO55" s="172"/>
      <c r="AP55" s="58"/>
      <c r="AQ55" s="57"/>
      <c r="AR55" s="169"/>
      <c r="AS55" s="169"/>
      <c r="AT55" s="60"/>
      <c r="AU55" s="61"/>
      <c r="AV55" s="184"/>
    </row>
    <row r="56" spans="2:48" ht="19.5" x14ac:dyDescent="0.15">
      <c r="AB56" s="56"/>
      <c r="AC56" s="53"/>
      <c r="AD56" s="171"/>
      <c r="AE56" s="171"/>
      <c r="AF56" s="172"/>
      <c r="AG56" s="172"/>
      <c r="AH56" s="58"/>
      <c r="AI56" s="57"/>
      <c r="AJ56" s="172"/>
      <c r="AK56" s="172"/>
      <c r="AL56" s="58"/>
      <c r="AM56" s="57"/>
      <c r="AN56" s="172"/>
      <c r="AO56" s="172"/>
      <c r="AP56" s="58"/>
      <c r="AQ56" s="57"/>
      <c r="AR56" s="169"/>
      <c r="AS56" s="169"/>
      <c r="AT56" s="60"/>
      <c r="AU56" s="62"/>
      <c r="AV56" s="184"/>
    </row>
    <row r="57" spans="2:48" ht="19.5" x14ac:dyDescent="0.15">
      <c r="AB57" s="187"/>
      <c r="AC57" s="187"/>
      <c r="AD57" s="188"/>
      <c r="AE57" s="188"/>
      <c r="AF57" s="181"/>
      <c r="AG57" s="181"/>
      <c r="AH57" s="43"/>
      <c r="AI57" s="63"/>
      <c r="AJ57" s="181"/>
      <c r="AK57" s="181"/>
      <c r="AL57" s="43"/>
      <c r="AM57" s="63"/>
      <c r="AN57" s="181"/>
      <c r="AO57" s="181"/>
      <c r="AP57" s="43"/>
      <c r="AQ57" s="63"/>
      <c r="AR57" s="169"/>
      <c r="AS57" s="169"/>
      <c r="AT57" s="64"/>
      <c r="AU57" s="64"/>
      <c r="AV57" s="65"/>
    </row>
  </sheetData>
  <mergeCells count="118">
    <mergeCell ref="H15:J15"/>
    <mergeCell ref="U15:V15"/>
    <mergeCell ref="B19:G19"/>
    <mergeCell ref="H19:J19"/>
    <mergeCell ref="U19:V19"/>
    <mergeCell ref="B31:V31"/>
    <mergeCell ref="B32:V32"/>
    <mergeCell ref="B33:V33"/>
    <mergeCell ref="B34:V34"/>
    <mergeCell ref="B26:V26"/>
    <mergeCell ref="B27:V30"/>
    <mergeCell ref="AR57:AS57"/>
    <mergeCell ref="AB57:AC57"/>
    <mergeCell ref="AD57:AE57"/>
    <mergeCell ref="AF57:AG57"/>
    <mergeCell ref="AJ57:AK57"/>
    <mergeCell ref="AN57:AO57"/>
    <mergeCell ref="AV55:AV56"/>
    <mergeCell ref="AD56:AE56"/>
    <mergeCell ref="AF56:AG56"/>
    <mergeCell ref="AJ56:AK56"/>
    <mergeCell ref="AN56:AO56"/>
    <mergeCell ref="AR56:AS56"/>
    <mergeCell ref="AD55:AE55"/>
    <mergeCell ref="AF55:AG55"/>
    <mergeCell ref="AJ55:AK55"/>
    <mergeCell ref="AN55:AO55"/>
    <mergeCell ref="AR55:AS55"/>
    <mergeCell ref="AT54:AV54"/>
    <mergeCell ref="AD53:AE53"/>
    <mergeCell ref="AF53:AG53"/>
    <mergeCell ref="AJ53:AK53"/>
    <mergeCell ref="AN53:AO53"/>
    <mergeCell ref="AR53:AS53"/>
    <mergeCell ref="AT51:AU51"/>
    <mergeCell ref="AD52:AE52"/>
    <mergeCell ref="AF52:AG52"/>
    <mergeCell ref="AJ52:AK52"/>
    <mergeCell ref="AN52:AO52"/>
    <mergeCell ref="AR52:AS52"/>
    <mergeCell ref="AT52:AU52"/>
    <mergeCell ref="AD51:AE51"/>
    <mergeCell ref="AF51:AG51"/>
    <mergeCell ref="AJ51:AK51"/>
    <mergeCell ref="AN51:AO51"/>
    <mergeCell ref="AR51:AS51"/>
    <mergeCell ref="AT53:AU53"/>
    <mergeCell ref="AD54:AE54"/>
    <mergeCell ref="AF54:AG54"/>
    <mergeCell ref="AJ54:AK54"/>
    <mergeCell ref="AN54:AO54"/>
    <mergeCell ref="AR54:AS54"/>
    <mergeCell ref="AB48:AV48"/>
    <mergeCell ref="AB49:AE50"/>
    <mergeCell ref="AF49:AQ49"/>
    <mergeCell ref="AR49:AV50"/>
    <mergeCell ref="AF50:AI50"/>
    <mergeCell ref="B39:V39"/>
    <mergeCell ref="B40:V40"/>
    <mergeCell ref="B41:V41"/>
    <mergeCell ref="B42:V42"/>
    <mergeCell ref="B43:V43"/>
    <mergeCell ref="AB47:AV47"/>
    <mergeCell ref="H48:I48"/>
    <mergeCell ref="H49:I49"/>
    <mergeCell ref="N48:O48"/>
    <mergeCell ref="N49:O49"/>
    <mergeCell ref="B46:E46"/>
    <mergeCell ref="H47:I47"/>
    <mergeCell ref="N47:O47"/>
    <mergeCell ref="B20:V20"/>
    <mergeCell ref="B22:I22"/>
    <mergeCell ref="N22:V22"/>
    <mergeCell ref="B23:V23"/>
    <mergeCell ref="B25:V25"/>
    <mergeCell ref="J22:M22"/>
    <mergeCell ref="B16:V16"/>
    <mergeCell ref="B17:V17"/>
    <mergeCell ref="H3:I3"/>
    <mergeCell ref="B11:H11"/>
    <mergeCell ref="I11:J11"/>
    <mergeCell ref="L11:M11"/>
    <mergeCell ref="O11:R11"/>
    <mergeCell ref="B5:E5"/>
    <mergeCell ref="I9:J9"/>
    <mergeCell ref="P9:Q9"/>
    <mergeCell ref="F6:G6"/>
    <mergeCell ref="H6:J6"/>
    <mergeCell ref="B7:E7"/>
    <mergeCell ref="F7:J7"/>
    <mergeCell ref="K7:P7"/>
    <mergeCell ref="Q7:V7"/>
    <mergeCell ref="S11:V11"/>
    <mergeCell ref="B15:G15"/>
    <mergeCell ref="B36:E36"/>
    <mergeCell ref="B37:V37"/>
    <mergeCell ref="B38:V38"/>
    <mergeCell ref="B1:H1"/>
    <mergeCell ref="L1:O1"/>
    <mergeCell ref="B2:F2"/>
    <mergeCell ref="L2:Q2"/>
    <mergeCell ref="R2:V2"/>
    <mergeCell ref="B9:D9"/>
    <mergeCell ref="B10:E10"/>
    <mergeCell ref="R10:S10"/>
    <mergeCell ref="I10:J10"/>
    <mergeCell ref="F10:G10"/>
    <mergeCell ref="B6:E6"/>
    <mergeCell ref="K6:P6"/>
    <mergeCell ref="Q6:V6"/>
    <mergeCell ref="F5:V5"/>
    <mergeCell ref="B3:F3"/>
    <mergeCell ref="O3:Q3"/>
    <mergeCell ref="R3:V3"/>
    <mergeCell ref="K10:M10"/>
    <mergeCell ref="U10:V10"/>
    <mergeCell ref="G2:J2"/>
    <mergeCell ref="K3:M3"/>
  </mergeCells>
  <phoneticPr fontId="1"/>
  <dataValidations count="3">
    <dataValidation showDropDown="1" showErrorMessage="1" sqref="E9 U9 O9 L9" xr:uid="{14119588-79E6-4167-A4DF-9E2F83CFF9ED}"/>
    <dataValidation showDropDown="1" showInputMessage="1" showErrorMessage="1" sqref="G9:I9 P9" xr:uid="{DAEF6AC0-77E1-42F3-9566-088CEB29DD17}"/>
    <dataValidation allowBlank="1" showErrorMessage="1" sqref="R9" xr:uid="{B55A4749-5154-4898-8B5E-63D250AA465C}"/>
  </dataValidations>
  <printOptions horizontalCentered="1" verticalCentered="1"/>
  <pageMargins left="0.39370078740157483" right="0" top="0" bottom="0" header="0" footer="0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627E-C9B8-4EC9-953E-764AB970418B}">
  <dimension ref="A1:W81"/>
  <sheetViews>
    <sheetView tabSelected="1" view="pageBreakPreview" zoomScaleNormal="100" zoomScaleSheetLayoutView="100" workbookViewId="0">
      <selection activeCell="Q14" sqref="Q14"/>
    </sheetView>
  </sheetViews>
  <sheetFormatPr defaultRowHeight="12" x14ac:dyDescent="0.15"/>
  <cols>
    <col min="1" max="1" width="3.7109375" bestFit="1" customWidth="1"/>
    <col min="2" max="2" width="10.28515625" customWidth="1"/>
    <col min="3" max="9" width="9.140625" style="4"/>
    <col min="10" max="10" width="1.7109375" customWidth="1"/>
    <col min="12" max="12" width="7.140625" customWidth="1"/>
  </cols>
  <sheetData>
    <row r="1" spans="1:12" ht="17.25" customHeight="1" x14ac:dyDescent="0.15">
      <c r="B1" s="299" t="s">
        <v>64</v>
      </c>
    </row>
    <row r="2" spans="1:12" x14ac:dyDescent="0.15">
      <c r="B2" s="299"/>
    </row>
    <row r="3" spans="1:12" ht="19.5" customHeight="1" x14ac:dyDescent="0.15">
      <c r="B3" s="66" t="s">
        <v>102</v>
      </c>
      <c r="F3" s="37"/>
      <c r="G3" s="294" t="s">
        <v>74</v>
      </c>
      <c r="H3" s="294"/>
      <c r="I3" s="295" t="s">
        <v>120</v>
      </c>
      <c r="J3" s="295"/>
      <c r="K3" s="295"/>
      <c r="L3" s="295"/>
    </row>
    <row r="4" spans="1:12" ht="2.25" customHeight="1" x14ac:dyDescent="0.15">
      <c r="F4" s="37"/>
      <c r="G4" s="143"/>
      <c r="H4" s="143"/>
      <c r="I4" s="144"/>
      <c r="J4" s="144"/>
      <c r="K4" s="144"/>
      <c r="L4" s="144"/>
    </row>
    <row r="5" spans="1:12" ht="19.5" customHeight="1" x14ac:dyDescent="0.15">
      <c r="B5" s="296" t="s">
        <v>118</v>
      </c>
      <c r="C5" s="296"/>
      <c r="D5" s="296"/>
      <c r="E5" s="296"/>
      <c r="F5" s="296"/>
      <c r="G5" s="296"/>
      <c r="H5" s="296"/>
      <c r="I5" s="148"/>
      <c r="J5" s="144"/>
      <c r="K5" s="144"/>
      <c r="L5" s="144"/>
    </row>
    <row r="6" spans="1:12" ht="19.5" customHeight="1" x14ac:dyDescent="0.15">
      <c r="B6" s="296" t="s">
        <v>117</v>
      </c>
      <c r="C6" s="296"/>
      <c r="D6" s="296"/>
      <c r="E6" s="296"/>
      <c r="F6" s="296"/>
      <c r="G6" s="296"/>
      <c r="H6" s="296"/>
      <c r="I6" s="148"/>
      <c r="J6" s="144"/>
      <c r="K6" s="144"/>
      <c r="L6" s="144"/>
    </row>
    <row r="7" spans="1:12" ht="6" customHeight="1" thickBot="1" x14ac:dyDescent="0.2"/>
    <row r="8" spans="1:12" ht="18" thickBot="1" x14ac:dyDescent="0.2">
      <c r="B8" s="369" t="s">
        <v>13</v>
      </c>
      <c r="C8" s="293" t="s">
        <v>43</v>
      </c>
      <c r="D8" s="293"/>
      <c r="E8" s="88" t="s">
        <v>44</v>
      </c>
      <c r="F8" s="37"/>
      <c r="G8" s="37"/>
      <c r="H8" s="37"/>
      <c r="I8" s="37"/>
      <c r="J8" s="37"/>
      <c r="K8" s="283" t="s">
        <v>101</v>
      </c>
      <c r="L8" s="284"/>
    </row>
    <row r="9" spans="1:12" ht="12.75" thickBot="1" x14ac:dyDescent="0.2">
      <c r="F9" s="37"/>
      <c r="G9" s="37"/>
      <c r="H9" s="37"/>
      <c r="I9" s="37"/>
      <c r="K9" s="285"/>
      <c r="L9" s="286"/>
    </row>
    <row r="10" spans="1:12" ht="15.95" customHeight="1" thickTop="1" x14ac:dyDescent="0.15">
      <c r="B10" s="115" t="s">
        <v>108</v>
      </c>
      <c r="C10" s="89" t="s">
        <v>45</v>
      </c>
      <c r="D10" s="93" t="s">
        <v>46</v>
      </c>
      <c r="E10" s="94" t="s">
        <v>47</v>
      </c>
      <c r="F10" s="95" t="s">
        <v>48</v>
      </c>
      <c r="G10" s="96" t="s">
        <v>47</v>
      </c>
      <c r="H10" s="97" t="s">
        <v>49</v>
      </c>
      <c r="I10" s="98" t="s">
        <v>47</v>
      </c>
      <c r="K10" s="291" t="s">
        <v>84</v>
      </c>
      <c r="L10" s="281"/>
    </row>
    <row r="11" spans="1:12" ht="15.95" customHeight="1" x14ac:dyDescent="0.15">
      <c r="A11">
        <v>1</v>
      </c>
      <c r="B11" s="116"/>
      <c r="C11" s="89">
        <f>SUM(D11:I11)</f>
        <v>1</v>
      </c>
      <c r="D11" s="99">
        <v>1</v>
      </c>
      <c r="E11" s="100"/>
      <c r="F11" s="101"/>
      <c r="G11" s="35"/>
      <c r="H11" s="89"/>
      <c r="I11" s="102"/>
      <c r="K11" s="285" t="s">
        <v>91</v>
      </c>
      <c r="L11" s="286"/>
    </row>
    <row r="12" spans="1:12" ht="15.95" customHeight="1" x14ac:dyDescent="0.15">
      <c r="A12">
        <v>2</v>
      </c>
      <c r="B12" s="116"/>
      <c r="C12" s="89">
        <f t="shared" ref="C12:C28" si="0">SUM(D12:I12)</f>
        <v>1</v>
      </c>
      <c r="D12" s="99">
        <v>1</v>
      </c>
      <c r="E12" s="100"/>
      <c r="F12" s="101"/>
      <c r="G12" s="35"/>
      <c r="H12" s="89"/>
      <c r="I12" s="102"/>
      <c r="K12" s="109" t="s">
        <v>2</v>
      </c>
      <c r="L12" s="110" t="s">
        <v>42</v>
      </c>
    </row>
    <row r="13" spans="1:12" ht="15.95" customHeight="1" x14ac:dyDescent="0.15">
      <c r="A13">
        <v>3</v>
      </c>
      <c r="B13" s="116"/>
      <c r="C13" s="89">
        <f t="shared" si="0"/>
        <v>1</v>
      </c>
      <c r="D13" s="99">
        <v>1</v>
      </c>
      <c r="E13" s="100"/>
      <c r="F13" s="101"/>
      <c r="G13" s="35"/>
      <c r="H13" s="89"/>
      <c r="I13" s="102"/>
      <c r="K13" s="287" t="s">
        <v>85</v>
      </c>
      <c r="L13" s="288"/>
    </row>
    <row r="14" spans="1:12" ht="15.95" customHeight="1" thickBot="1" x14ac:dyDescent="0.2">
      <c r="A14">
        <v>4</v>
      </c>
      <c r="B14" s="116"/>
      <c r="C14" s="89">
        <f t="shared" si="0"/>
        <v>1</v>
      </c>
      <c r="D14" s="99">
        <v>1</v>
      </c>
      <c r="E14" s="100"/>
      <c r="F14" s="101"/>
      <c r="G14" s="35"/>
      <c r="H14" s="89"/>
      <c r="I14" s="102"/>
      <c r="K14" s="111" t="s">
        <v>2</v>
      </c>
      <c r="L14" s="112" t="s">
        <v>42</v>
      </c>
    </row>
    <row r="15" spans="1:12" ht="15.95" customHeight="1" thickBot="1" x14ac:dyDescent="0.2">
      <c r="A15">
        <v>5</v>
      </c>
      <c r="B15" s="116"/>
      <c r="C15" s="89">
        <f t="shared" si="0"/>
        <v>1</v>
      </c>
      <c r="D15" s="99">
        <v>1</v>
      </c>
      <c r="E15" s="100"/>
      <c r="F15" s="101"/>
      <c r="G15" s="35"/>
      <c r="H15" s="89"/>
      <c r="I15" s="102"/>
    </row>
    <row r="16" spans="1:12" ht="15.95" customHeight="1" x14ac:dyDescent="0.15">
      <c r="A16">
        <v>6</v>
      </c>
      <c r="B16" s="116"/>
      <c r="C16" s="89">
        <f t="shared" si="0"/>
        <v>2</v>
      </c>
      <c r="D16" s="99">
        <v>2</v>
      </c>
      <c r="E16" s="100"/>
      <c r="F16" s="101"/>
      <c r="G16" s="35"/>
      <c r="H16" s="89"/>
      <c r="I16" s="102"/>
      <c r="K16" s="289" t="s">
        <v>86</v>
      </c>
      <c r="L16" s="290"/>
    </row>
    <row r="17" spans="1:12" ht="15.95" customHeight="1" x14ac:dyDescent="0.15">
      <c r="A17">
        <v>7</v>
      </c>
      <c r="B17" s="116"/>
      <c r="C17" s="89">
        <f t="shared" si="0"/>
        <v>2</v>
      </c>
      <c r="D17" s="99">
        <v>2</v>
      </c>
      <c r="E17" s="100"/>
      <c r="F17" s="101"/>
      <c r="G17" s="35"/>
      <c r="H17" s="89"/>
      <c r="I17" s="102"/>
      <c r="K17" s="285" t="s">
        <v>91</v>
      </c>
      <c r="L17" s="286"/>
    </row>
    <row r="18" spans="1:12" ht="15.95" customHeight="1" x14ac:dyDescent="0.15">
      <c r="A18">
        <v>8</v>
      </c>
      <c r="B18" s="116"/>
      <c r="C18" s="89">
        <f t="shared" si="0"/>
        <v>3</v>
      </c>
      <c r="D18" s="99">
        <v>1</v>
      </c>
      <c r="E18" s="100"/>
      <c r="F18" s="101">
        <v>1</v>
      </c>
      <c r="G18" s="35"/>
      <c r="H18" s="89">
        <v>1</v>
      </c>
      <c r="I18" s="102"/>
      <c r="K18" s="109" t="s">
        <v>2</v>
      </c>
      <c r="L18" s="110" t="s">
        <v>42</v>
      </c>
    </row>
    <row r="19" spans="1:12" ht="15.95" customHeight="1" x14ac:dyDescent="0.15">
      <c r="A19">
        <v>9</v>
      </c>
      <c r="B19" s="116"/>
      <c r="C19" s="89">
        <f t="shared" si="0"/>
        <v>2</v>
      </c>
      <c r="D19" s="99">
        <v>1</v>
      </c>
      <c r="E19" s="100"/>
      <c r="F19" s="101"/>
      <c r="G19" s="35">
        <v>1</v>
      </c>
      <c r="H19" s="89"/>
      <c r="I19" s="102"/>
      <c r="K19" s="287" t="s">
        <v>85</v>
      </c>
      <c r="L19" s="288"/>
    </row>
    <row r="20" spans="1:12" ht="15.95" customHeight="1" thickBot="1" x14ac:dyDescent="0.2">
      <c r="A20">
        <v>10</v>
      </c>
      <c r="B20" s="116"/>
      <c r="C20" s="89">
        <f t="shared" si="0"/>
        <v>2</v>
      </c>
      <c r="D20" s="99">
        <v>1</v>
      </c>
      <c r="E20" s="100"/>
      <c r="F20" s="101"/>
      <c r="G20" s="35">
        <v>1</v>
      </c>
      <c r="H20" s="89"/>
      <c r="I20" s="102"/>
      <c r="K20" s="111" t="s">
        <v>2</v>
      </c>
      <c r="L20" s="112" t="s">
        <v>42</v>
      </c>
    </row>
    <row r="21" spans="1:12" ht="15.95" customHeight="1" thickBot="1" x14ac:dyDescent="0.2">
      <c r="A21">
        <v>11</v>
      </c>
      <c r="B21" s="116"/>
      <c r="C21" s="89">
        <f t="shared" si="0"/>
        <v>2</v>
      </c>
      <c r="D21" s="99">
        <v>1</v>
      </c>
      <c r="E21" s="100"/>
      <c r="F21" s="101"/>
      <c r="G21" s="35">
        <v>1</v>
      </c>
      <c r="H21" s="89"/>
      <c r="I21" s="102"/>
      <c r="K21" s="4"/>
      <c r="L21" s="4"/>
    </row>
    <row r="22" spans="1:12" ht="15.95" customHeight="1" x14ac:dyDescent="0.15">
      <c r="A22">
        <v>12</v>
      </c>
      <c r="B22" s="116"/>
      <c r="C22" s="149">
        <f t="shared" si="0"/>
        <v>2</v>
      </c>
      <c r="D22" s="147">
        <v>1</v>
      </c>
      <c r="E22" s="100"/>
      <c r="F22" s="101"/>
      <c r="G22" s="35">
        <v>1</v>
      </c>
      <c r="H22" s="89"/>
      <c r="I22" s="102"/>
      <c r="K22" s="289" t="s">
        <v>87</v>
      </c>
      <c r="L22" s="290"/>
    </row>
    <row r="23" spans="1:12" ht="15.95" customHeight="1" x14ac:dyDescent="0.15">
      <c r="A23">
        <v>13</v>
      </c>
      <c r="B23" s="116"/>
      <c r="C23" s="89">
        <f t="shared" si="0"/>
        <v>2</v>
      </c>
      <c r="D23" s="99">
        <v>1</v>
      </c>
      <c r="E23" s="100">
        <v>1</v>
      </c>
      <c r="F23" s="101"/>
      <c r="G23" s="35"/>
      <c r="H23" s="89"/>
      <c r="I23" s="102"/>
      <c r="K23" s="285" t="s">
        <v>91</v>
      </c>
      <c r="L23" s="286"/>
    </row>
    <row r="24" spans="1:12" ht="15.95" customHeight="1" x14ac:dyDescent="0.15">
      <c r="A24">
        <v>14</v>
      </c>
      <c r="B24" s="116"/>
      <c r="C24" s="89">
        <f t="shared" si="0"/>
        <v>2</v>
      </c>
      <c r="D24" s="99">
        <v>1</v>
      </c>
      <c r="E24" s="100">
        <v>1</v>
      </c>
      <c r="F24" s="101"/>
      <c r="G24" s="35"/>
      <c r="H24" s="89"/>
      <c r="I24" s="102"/>
      <c r="K24" s="109" t="s">
        <v>2</v>
      </c>
      <c r="L24" s="110" t="s">
        <v>42</v>
      </c>
    </row>
    <row r="25" spans="1:12" ht="15.95" customHeight="1" x14ac:dyDescent="0.15">
      <c r="A25">
        <v>15</v>
      </c>
      <c r="B25" s="116"/>
      <c r="C25" s="89">
        <f t="shared" si="0"/>
        <v>2</v>
      </c>
      <c r="D25" s="99"/>
      <c r="E25" s="100"/>
      <c r="F25" s="101">
        <v>1</v>
      </c>
      <c r="G25" s="35">
        <v>1</v>
      </c>
      <c r="H25" s="89"/>
      <c r="I25" s="102"/>
      <c r="K25" s="287" t="s">
        <v>85</v>
      </c>
      <c r="L25" s="288"/>
    </row>
    <row r="26" spans="1:12" ht="15.95" customHeight="1" thickBot="1" x14ac:dyDescent="0.2">
      <c r="A26">
        <v>16</v>
      </c>
      <c r="B26" s="116"/>
      <c r="C26" s="89">
        <f t="shared" si="0"/>
        <v>2</v>
      </c>
      <c r="D26" s="99"/>
      <c r="E26" s="100"/>
      <c r="F26" s="101">
        <v>1</v>
      </c>
      <c r="G26" s="35">
        <v>1</v>
      </c>
      <c r="H26" s="89"/>
      <c r="I26" s="102"/>
      <c r="K26" s="111" t="s">
        <v>2</v>
      </c>
      <c r="L26" s="112" t="s">
        <v>42</v>
      </c>
    </row>
    <row r="27" spans="1:12" ht="15.95" customHeight="1" thickBot="1" x14ac:dyDescent="0.2">
      <c r="A27">
        <v>17</v>
      </c>
      <c r="B27" s="116"/>
      <c r="C27" s="89">
        <f t="shared" si="0"/>
        <v>2</v>
      </c>
      <c r="D27" s="99"/>
      <c r="E27" s="100"/>
      <c r="F27" s="101">
        <v>1</v>
      </c>
      <c r="G27" s="35">
        <v>1</v>
      </c>
      <c r="H27" s="89"/>
      <c r="I27" s="102"/>
      <c r="K27" s="44"/>
      <c r="L27" s="44"/>
    </row>
    <row r="28" spans="1:12" ht="15.95" customHeight="1" x14ac:dyDescent="0.15">
      <c r="A28">
        <v>18</v>
      </c>
      <c r="B28" s="116"/>
      <c r="C28" s="149">
        <f t="shared" si="0"/>
        <v>0</v>
      </c>
      <c r="D28" s="147">
        <v>0</v>
      </c>
      <c r="E28" s="100"/>
      <c r="F28" s="150">
        <v>0</v>
      </c>
      <c r="G28" s="35"/>
      <c r="H28" s="89"/>
      <c r="I28" s="102"/>
      <c r="K28" s="289" t="s">
        <v>88</v>
      </c>
      <c r="L28" s="290"/>
    </row>
    <row r="29" spans="1:12" ht="15.95" customHeight="1" x14ac:dyDescent="0.15">
      <c r="A29">
        <v>19</v>
      </c>
      <c r="B29" s="116"/>
      <c r="C29" s="89"/>
      <c r="D29" s="99"/>
      <c r="E29" s="100"/>
      <c r="F29" s="101"/>
      <c r="G29" s="35"/>
      <c r="H29" s="89"/>
      <c r="I29" s="102"/>
      <c r="K29" s="285" t="s">
        <v>91</v>
      </c>
      <c r="L29" s="286"/>
    </row>
    <row r="30" spans="1:12" ht="15.95" customHeight="1" x14ac:dyDescent="0.15">
      <c r="A30">
        <v>20</v>
      </c>
      <c r="B30" s="116"/>
      <c r="C30" s="89"/>
      <c r="D30" s="99"/>
      <c r="E30" s="100"/>
      <c r="F30" s="101"/>
      <c r="G30" s="35"/>
      <c r="H30" s="89"/>
      <c r="I30" s="102"/>
      <c r="K30" s="109" t="s">
        <v>2</v>
      </c>
      <c r="L30" s="110" t="s">
        <v>42</v>
      </c>
    </row>
    <row r="31" spans="1:12" ht="15.95" customHeight="1" thickBot="1" x14ac:dyDescent="0.2">
      <c r="A31">
        <v>21</v>
      </c>
      <c r="B31" s="116"/>
      <c r="C31" s="89"/>
      <c r="D31" s="103"/>
      <c r="E31" s="104"/>
      <c r="F31" s="105"/>
      <c r="G31" s="106"/>
      <c r="H31" s="107"/>
      <c r="I31" s="108"/>
      <c r="K31" s="287" t="s">
        <v>85</v>
      </c>
      <c r="L31" s="288"/>
    </row>
    <row r="32" spans="1:12" s="5" customFormat="1" ht="7.5" customHeight="1" thickTop="1" x14ac:dyDescent="0.15">
      <c r="A32"/>
      <c r="C32" s="24"/>
      <c r="D32" s="24"/>
      <c r="E32" s="24"/>
      <c r="F32" s="24"/>
      <c r="G32" s="24"/>
      <c r="H32" s="24"/>
      <c r="I32" s="24"/>
      <c r="K32" s="291" t="s">
        <v>2</v>
      </c>
      <c r="L32" s="281" t="s">
        <v>42</v>
      </c>
    </row>
    <row r="33" spans="1:12" s="5" customFormat="1" ht="20.25" customHeight="1" thickBot="1" x14ac:dyDescent="0.2">
      <c r="A33"/>
      <c r="C33" s="298"/>
      <c r="D33" s="298"/>
      <c r="E33" s="298"/>
      <c r="F33" s="24"/>
      <c r="G33" s="24"/>
      <c r="H33" s="24"/>
      <c r="I33" s="24"/>
      <c r="K33" s="292"/>
      <c r="L33" s="282"/>
    </row>
    <row r="34" spans="1:12" ht="15.95" customHeight="1" thickTop="1" x14ac:dyDescent="0.15">
      <c r="B34" s="115" t="s">
        <v>108</v>
      </c>
      <c r="C34" s="89"/>
      <c r="D34" s="93"/>
      <c r="E34" s="94"/>
      <c r="F34" s="95"/>
      <c r="G34" s="96"/>
      <c r="H34" s="97"/>
      <c r="I34" s="98"/>
    </row>
    <row r="35" spans="1:12" ht="15.95" customHeight="1" x14ac:dyDescent="0.15">
      <c r="A35">
        <v>22</v>
      </c>
      <c r="B35" s="116"/>
      <c r="C35" s="89"/>
      <c r="D35" s="99"/>
      <c r="E35" s="100"/>
      <c r="F35" s="101"/>
      <c r="G35" s="35"/>
      <c r="H35" s="89"/>
      <c r="I35" s="102"/>
    </row>
    <row r="36" spans="1:12" ht="15.95" customHeight="1" x14ac:dyDescent="0.15">
      <c r="A36">
        <v>23</v>
      </c>
      <c r="B36" s="116"/>
      <c r="C36" s="89"/>
      <c r="D36" s="99"/>
      <c r="E36" s="100"/>
      <c r="F36" s="101"/>
      <c r="G36" s="35"/>
      <c r="H36" s="89"/>
      <c r="I36" s="102"/>
    </row>
    <row r="37" spans="1:12" ht="15.95" customHeight="1" x14ac:dyDescent="0.15">
      <c r="A37">
        <v>24</v>
      </c>
      <c r="B37" s="116"/>
      <c r="C37" s="89"/>
      <c r="D37" s="99"/>
      <c r="E37" s="100"/>
      <c r="F37" s="101"/>
      <c r="G37" s="35"/>
      <c r="H37" s="89"/>
      <c r="I37" s="102"/>
    </row>
    <row r="38" spans="1:12" ht="15.95" customHeight="1" x14ac:dyDescent="0.15">
      <c r="A38">
        <v>25</v>
      </c>
      <c r="B38" s="116"/>
      <c r="C38" s="89"/>
      <c r="D38" s="99"/>
      <c r="E38" s="100"/>
      <c r="F38" s="101"/>
      <c r="G38" s="35"/>
      <c r="H38" s="89"/>
      <c r="I38" s="102"/>
    </row>
    <row r="39" spans="1:12" ht="15.95" customHeight="1" x14ac:dyDescent="0.15">
      <c r="A39">
        <v>26</v>
      </c>
      <c r="B39" s="116"/>
      <c r="C39" s="89"/>
      <c r="D39" s="99"/>
      <c r="E39" s="100"/>
      <c r="F39" s="101"/>
      <c r="G39" s="35"/>
      <c r="H39" s="89"/>
      <c r="I39" s="102"/>
    </row>
    <row r="40" spans="1:12" ht="15.95" customHeight="1" x14ac:dyDescent="0.15">
      <c r="A40">
        <v>27</v>
      </c>
      <c r="B40" s="116"/>
      <c r="C40" s="89"/>
      <c r="D40" s="99"/>
      <c r="E40" s="100"/>
      <c r="F40" s="101"/>
      <c r="G40" s="35"/>
      <c r="H40" s="89"/>
      <c r="I40" s="102"/>
    </row>
    <row r="41" spans="1:12" ht="15.95" customHeight="1" x14ac:dyDescent="0.15">
      <c r="A41">
        <v>28</v>
      </c>
      <c r="B41" s="116"/>
      <c r="C41" s="89"/>
      <c r="D41" s="99"/>
      <c r="E41" s="100"/>
      <c r="F41" s="101"/>
      <c r="G41" s="35"/>
      <c r="H41" s="89"/>
      <c r="I41" s="102"/>
    </row>
    <row r="42" spans="1:12" ht="15.95" customHeight="1" x14ac:dyDescent="0.15">
      <c r="A42">
        <v>29</v>
      </c>
      <c r="B42" s="116"/>
      <c r="C42" s="89"/>
      <c r="D42" s="99"/>
      <c r="E42" s="100"/>
      <c r="F42" s="101"/>
      <c r="G42" s="35"/>
      <c r="H42" s="89"/>
      <c r="I42" s="102"/>
    </row>
    <row r="43" spans="1:12" ht="15.95" customHeight="1" x14ac:dyDescent="0.15">
      <c r="A43">
        <v>30</v>
      </c>
      <c r="B43" s="116"/>
      <c r="C43" s="89"/>
      <c r="D43" s="99"/>
      <c r="E43" s="100"/>
      <c r="F43" s="101"/>
      <c r="G43" s="35"/>
      <c r="H43" s="89"/>
      <c r="I43" s="102"/>
    </row>
    <row r="44" spans="1:12" ht="15.95" customHeight="1" x14ac:dyDescent="0.15">
      <c r="A44">
        <v>31</v>
      </c>
      <c r="B44" s="116"/>
      <c r="C44" s="89"/>
      <c r="D44" s="99"/>
      <c r="E44" s="100"/>
      <c r="F44" s="101"/>
      <c r="G44" s="35"/>
      <c r="H44" s="89"/>
      <c r="I44" s="102"/>
    </row>
    <row r="45" spans="1:12" ht="15.95" customHeight="1" x14ac:dyDescent="0.15">
      <c r="A45">
        <v>32</v>
      </c>
      <c r="B45" s="116"/>
      <c r="C45" s="89"/>
      <c r="D45" s="99"/>
      <c r="E45" s="100"/>
      <c r="F45" s="101"/>
      <c r="G45" s="35"/>
      <c r="H45" s="89"/>
      <c r="I45" s="102"/>
    </row>
    <row r="46" spans="1:12" ht="15.95" customHeight="1" x14ac:dyDescent="0.15">
      <c r="A46">
        <v>33</v>
      </c>
      <c r="B46" s="116"/>
      <c r="C46" s="89"/>
      <c r="D46" s="99"/>
      <c r="E46" s="100"/>
      <c r="F46" s="101"/>
      <c r="G46" s="35"/>
      <c r="H46" s="89"/>
      <c r="I46" s="102"/>
    </row>
    <row r="47" spans="1:12" ht="15.95" customHeight="1" x14ac:dyDescent="0.15">
      <c r="A47">
        <v>34</v>
      </c>
      <c r="B47" s="116"/>
      <c r="C47" s="89"/>
      <c r="D47" s="99"/>
      <c r="E47" s="100"/>
      <c r="F47" s="101"/>
      <c r="G47" s="35"/>
      <c r="H47" s="89"/>
      <c r="I47" s="102"/>
    </row>
    <row r="48" spans="1:12" ht="15.95" customHeight="1" x14ac:dyDescent="0.15">
      <c r="A48">
        <v>35</v>
      </c>
      <c r="B48" s="116"/>
      <c r="C48" s="89"/>
      <c r="D48" s="99"/>
      <c r="E48" s="100"/>
      <c r="F48" s="101"/>
      <c r="G48" s="35"/>
      <c r="H48" s="89"/>
      <c r="I48" s="102"/>
    </row>
    <row r="49" spans="1:23" ht="15.95" customHeight="1" thickBot="1" x14ac:dyDescent="0.2">
      <c r="A49">
        <v>36</v>
      </c>
      <c r="B49" s="116"/>
      <c r="C49" s="89"/>
      <c r="D49" s="99"/>
      <c r="E49" s="100"/>
      <c r="F49" s="101"/>
      <c r="G49" s="35"/>
      <c r="H49" s="89"/>
      <c r="I49" s="102"/>
    </row>
    <row r="50" spans="1:23" ht="15.95" customHeight="1" x14ac:dyDescent="0.15">
      <c r="A50">
        <v>37</v>
      </c>
      <c r="B50" s="116"/>
      <c r="C50" s="89"/>
      <c r="D50" s="99"/>
      <c r="E50" s="100"/>
      <c r="F50" s="101"/>
      <c r="G50" s="35"/>
      <c r="H50" s="89"/>
      <c r="I50" s="102"/>
      <c r="K50" s="306" t="s">
        <v>107</v>
      </c>
      <c r="L50" s="307"/>
    </row>
    <row r="51" spans="1:23" ht="15.95" customHeight="1" thickBot="1" x14ac:dyDescent="0.2">
      <c r="A51">
        <v>38</v>
      </c>
      <c r="B51" s="116"/>
      <c r="C51" s="89"/>
      <c r="D51" s="99"/>
      <c r="E51" s="100"/>
      <c r="F51" s="101"/>
      <c r="G51" s="35"/>
      <c r="H51" s="89"/>
      <c r="I51" s="102"/>
      <c r="K51" s="308"/>
      <c r="L51" s="309"/>
    </row>
    <row r="52" spans="1:23" ht="15.95" customHeight="1" x14ac:dyDescent="0.15">
      <c r="A52">
        <v>39</v>
      </c>
      <c r="B52" s="116"/>
      <c r="C52" s="89"/>
      <c r="D52" s="99"/>
      <c r="E52" s="100"/>
      <c r="F52" s="101"/>
      <c r="G52" s="35"/>
      <c r="H52" s="89"/>
      <c r="I52" s="102"/>
      <c r="K52" s="306">
        <v>17</v>
      </c>
      <c r="L52" s="307" t="s">
        <v>97</v>
      </c>
    </row>
    <row r="53" spans="1:23" ht="15.95" customHeight="1" thickBot="1" x14ac:dyDescent="0.2">
      <c r="A53">
        <v>40</v>
      </c>
      <c r="B53" s="116"/>
      <c r="C53" s="89"/>
      <c r="D53" s="99"/>
      <c r="E53" s="100"/>
      <c r="F53" s="101"/>
      <c r="G53" s="35"/>
      <c r="H53" s="89"/>
      <c r="I53" s="102"/>
      <c r="K53" s="311"/>
      <c r="L53" s="310"/>
    </row>
    <row r="54" spans="1:23" ht="15.95" customHeight="1" x14ac:dyDescent="0.15">
      <c r="A54">
        <v>41</v>
      </c>
      <c r="B54" s="116"/>
      <c r="C54" s="89"/>
      <c r="D54" s="99"/>
      <c r="E54" s="100"/>
      <c r="F54" s="101"/>
      <c r="G54" s="35"/>
      <c r="H54" s="89"/>
      <c r="I54" s="102"/>
      <c r="K54" s="306">
        <v>30</v>
      </c>
      <c r="L54" s="307" t="s">
        <v>6</v>
      </c>
    </row>
    <row r="55" spans="1:23" ht="15.95" customHeight="1" thickBot="1" x14ac:dyDescent="0.2">
      <c r="A55">
        <v>42</v>
      </c>
      <c r="B55" s="116"/>
      <c r="C55" s="89"/>
      <c r="D55" s="103"/>
      <c r="E55" s="104"/>
      <c r="F55" s="105"/>
      <c r="G55" s="106"/>
      <c r="H55" s="107"/>
      <c r="I55" s="108"/>
      <c r="K55" s="311"/>
      <c r="L55" s="310"/>
    </row>
    <row r="56" spans="1:23" ht="6.75" customHeight="1" thickTop="1" x14ac:dyDescent="0.15">
      <c r="A56" s="5"/>
      <c r="W56" s="5"/>
    </row>
    <row r="57" spans="1:23" s="5" customFormat="1" ht="20.25" customHeight="1" x14ac:dyDescent="0.15">
      <c r="C57" s="298"/>
      <c r="D57" s="298"/>
      <c r="E57" s="298"/>
      <c r="F57" s="165"/>
      <c r="G57" s="81"/>
      <c r="H57" s="81"/>
      <c r="I57" s="81"/>
      <c r="J57" s="124"/>
      <c r="K57" s="124"/>
      <c r="L57" s="124"/>
    </row>
    <row r="58" spans="1:23" ht="15.75" customHeight="1" x14ac:dyDescent="0.15">
      <c r="A58" s="5"/>
      <c r="C58" s="81"/>
      <c r="D58" s="81"/>
      <c r="E58" s="81"/>
      <c r="F58" s="81"/>
      <c r="G58" s="81"/>
      <c r="H58" s="81"/>
      <c r="I58" s="81"/>
      <c r="J58" s="125"/>
      <c r="K58" s="125"/>
      <c r="L58" s="125"/>
      <c r="W58" s="5"/>
    </row>
    <row r="59" spans="1:23" s="5" customFormat="1" ht="19.5" customHeight="1" x14ac:dyDescent="0.15">
      <c r="C59" s="298"/>
      <c r="D59" s="298"/>
      <c r="E59" s="298"/>
      <c r="F59" s="81"/>
      <c r="G59" s="81"/>
      <c r="H59" s="81"/>
      <c r="I59" s="81"/>
      <c r="J59" s="124"/>
      <c r="K59" s="124"/>
      <c r="L59" s="124"/>
    </row>
    <row r="60" spans="1:23" s="5" customFormat="1" ht="5.25" customHeight="1" x14ac:dyDescent="0.15">
      <c r="C60" s="121"/>
      <c r="D60" s="121"/>
      <c r="E60" s="121"/>
      <c r="F60" s="33"/>
      <c r="G60" s="24"/>
      <c r="H60" s="33"/>
      <c r="I60" s="24"/>
      <c r="J60" s="124"/>
      <c r="K60" s="124"/>
      <c r="L60" s="124"/>
    </row>
    <row r="61" spans="1:23" ht="24" customHeight="1" x14ac:dyDescent="0.15">
      <c r="C61" s="81"/>
      <c r="D61" s="81"/>
      <c r="E61" s="81"/>
      <c r="F61" s="81"/>
      <c r="G61" s="81"/>
      <c r="H61" s="81"/>
      <c r="I61" s="81"/>
      <c r="J61" s="125"/>
      <c r="K61" s="125"/>
      <c r="L61" s="125"/>
      <c r="W61" s="5"/>
    </row>
    <row r="62" spans="1:23" ht="25.5" customHeight="1" x14ac:dyDescent="0.15">
      <c r="B62" s="122" t="s">
        <v>40</v>
      </c>
      <c r="C62" s="123"/>
      <c r="D62" s="123"/>
      <c r="E62" s="123"/>
      <c r="F62" s="123"/>
      <c r="G62" s="123"/>
      <c r="H62" s="123"/>
      <c r="I62" s="126"/>
      <c r="J62" s="125"/>
      <c r="K62" s="125"/>
      <c r="L62" s="125"/>
    </row>
    <row r="63" spans="1:23" s="5" customFormat="1" ht="17.25" customHeight="1" x14ac:dyDescent="0.15">
      <c r="A63"/>
      <c r="B63" s="127">
        <f>COUNTIF(C11:C31,"=1")</f>
        <v>5</v>
      </c>
      <c r="C63" s="127">
        <f>COUNTIF(C34:C55,"=1")</f>
        <v>0</v>
      </c>
      <c r="D63" s="127">
        <f>COUNTIF(C11:C31,"=2")</f>
        <v>11</v>
      </c>
      <c r="E63" s="127">
        <f>COUNTIF(C34:C55,"=2")</f>
        <v>0</v>
      </c>
      <c r="F63" s="127">
        <f>COUNTIF(C11:C31,"=3")</f>
        <v>1</v>
      </c>
      <c r="G63" s="127">
        <f>COUNTIF(C34:C55,"=3")</f>
        <v>0</v>
      </c>
      <c r="H63" s="127">
        <f>COUNTIF(C11:C31,"=4")</f>
        <v>0</v>
      </c>
      <c r="I63" s="127">
        <f>COUNTIF(C34:C55,"=4")</f>
        <v>0</v>
      </c>
      <c r="J63" s="124"/>
      <c r="K63" s="124"/>
      <c r="L63" s="124"/>
    </row>
    <row r="64" spans="1:23" s="5" customFormat="1" ht="28.5" customHeight="1" x14ac:dyDescent="0.15">
      <c r="A64"/>
      <c r="B64" s="89" t="s">
        <v>80</v>
      </c>
      <c r="C64" s="90">
        <f>+B63+C63</f>
        <v>5</v>
      </c>
      <c r="D64" s="89" t="s">
        <v>82</v>
      </c>
      <c r="E64" s="91">
        <f>+D63+E63</f>
        <v>11</v>
      </c>
      <c r="F64" s="34" t="s">
        <v>81</v>
      </c>
      <c r="G64" s="90">
        <f>+F63+G63</f>
        <v>1</v>
      </c>
      <c r="H64" s="89" t="s">
        <v>83</v>
      </c>
      <c r="I64" s="91">
        <f>+H63+I63</f>
        <v>0</v>
      </c>
      <c r="J64" s="124"/>
      <c r="K64" s="72">
        <f>+C64+E64+G64+I64</f>
        <v>17</v>
      </c>
      <c r="L64" s="128" t="s">
        <v>97</v>
      </c>
    </row>
    <row r="65" spans="1:23" s="5" customFormat="1" ht="19.5" customHeight="1" x14ac:dyDescent="0.15">
      <c r="A65"/>
      <c r="C65" s="129"/>
      <c r="D65" s="24"/>
      <c r="E65" s="129"/>
      <c r="F65" s="24"/>
      <c r="G65" s="129"/>
      <c r="H65" s="24"/>
      <c r="I65" s="129"/>
      <c r="J65" s="124"/>
      <c r="K65" s="124"/>
      <c r="L65" s="124"/>
    </row>
    <row r="66" spans="1:23" s="5" customFormat="1" ht="19.5" customHeight="1" x14ac:dyDescent="0.15">
      <c r="A66"/>
      <c r="B66" s="300" t="s">
        <v>106</v>
      </c>
      <c r="C66" s="301"/>
      <c r="D66" s="75" t="s">
        <v>46</v>
      </c>
      <c r="E66" s="19" t="s">
        <v>47</v>
      </c>
      <c r="F66" s="74" t="s">
        <v>48</v>
      </c>
      <c r="G66" s="76" t="s">
        <v>47</v>
      </c>
      <c r="H66" s="20" t="s">
        <v>49</v>
      </c>
      <c r="I66" s="73" t="s">
        <v>47</v>
      </c>
      <c r="J66" s="124"/>
      <c r="K66" s="124"/>
      <c r="L66" s="124"/>
    </row>
    <row r="67" spans="1:23" s="5" customFormat="1" ht="29.25" customHeight="1" x14ac:dyDescent="0.15">
      <c r="A67"/>
      <c r="B67" s="302"/>
      <c r="C67" s="303"/>
      <c r="D67" s="21">
        <f>SUM(D11:D55)</f>
        <v>16</v>
      </c>
      <c r="E67" s="22">
        <f>SUM(E11:E55)</f>
        <v>2</v>
      </c>
      <c r="F67" s="77">
        <f>SUM(F11:F55)</f>
        <v>4</v>
      </c>
      <c r="G67" s="70">
        <f>SUM(G11:G55)</f>
        <v>7</v>
      </c>
      <c r="H67" s="25">
        <f>SUM(H11:H55)</f>
        <v>1</v>
      </c>
      <c r="I67" s="38">
        <f>SUM(I11:I55)</f>
        <v>0</v>
      </c>
      <c r="J67" s="124"/>
      <c r="K67" s="71">
        <f>SUM(D67:I67)</f>
        <v>30</v>
      </c>
      <c r="L67" s="128" t="s">
        <v>6</v>
      </c>
    </row>
    <row r="68" spans="1:23" ht="24" customHeight="1" x14ac:dyDescent="0.15">
      <c r="W68" s="5"/>
    </row>
    <row r="69" spans="1:23" ht="24.95" customHeight="1" x14ac:dyDescent="0.15">
      <c r="B69" s="78" t="s">
        <v>50</v>
      </c>
      <c r="C69" s="79"/>
    </row>
    <row r="70" spans="1:23" ht="24.95" customHeight="1" x14ac:dyDescent="0.15">
      <c r="B70" s="80" t="s">
        <v>3</v>
      </c>
      <c r="C70" s="81"/>
      <c r="D70" s="84">
        <v>10</v>
      </c>
      <c r="E70" s="80" t="s">
        <v>51</v>
      </c>
      <c r="F70" s="85" t="s">
        <v>52</v>
      </c>
      <c r="G70" s="86">
        <v>3000</v>
      </c>
      <c r="H70" s="297">
        <f>+D70*G70</f>
        <v>30000</v>
      </c>
      <c r="I70" s="297"/>
    </row>
    <row r="71" spans="1:23" ht="24.95" customHeight="1" x14ac:dyDescent="0.15">
      <c r="B71" s="80" t="s">
        <v>54</v>
      </c>
      <c r="C71" s="81"/>
      <c r="D71" s="84">
        <v>2</v>
      </c>
      <c r="E71" s="80" t="s">
        <v>51</v>
      </c>
      <c r="F71" s="85" t="s">
        <v>52</v>
      </c>
      <c r="G71" s="86">
        <v>1500</v>
      </c>
      <c r="H71" s="297">
        <f t="shared" ref="H71:H75" si="1">+D71*G71</f>
        <v>3000</v>
      </c>
      <c r="I71" s="297"/>
    </row>
    <row r="72" spans="1:23" ht="24.95" customHeight="1" x14ac:dyDescent="0.15">
      <c r="B72" s="80" t="s">
        <v>55</v>
      </c>
      <c r="C72" s="81"/>
      <c r="D72" s="84">
        <v>6</v>
      </c>
      <c r="E72" s="80" t="s">
        <v>51</v>
      </c>
      <c r="F72" s="85" t="s">
        <v>52</v>
      </c>
      <c r="G72" s="86">
        <v>1500</v>
      </c>
      <c r="H72" s="297">
        <f t="shared" si="1"/>
        <v>9000</v>
      </c>
      <c r="I72" s="297"/>
    </row>
    <row r="73" spans="1:23" ht="24.95" customHeight="1" x14ac:dyDescent="0.15">
      <c r="B73" s="80" t="s">
        <v>53</v>
      </c>
      <c r="C73" s="81"/>
      <c r="D73" s="84">
        <v>0</v>
      </c>
      <c r="E73" s="80" t="s">
        <v>51</v>
      </c>
      <c r="F73" s="85" t="s">
        <v>52</v>
      </c>
      <c r="G73" s="86">
        <v>2000</v>
      </c>
      <c r="H73" s="297">
        <f t="shared" si="1"/>
        <v>0</v>
      </c>
      <c r="I73" s="297"/>
    </row>
    <row r="74" spans="1:23" ht="24.95" customHeight="1" x14ac:dyDescent="0.15">
      <c r="B74" s="80" t="s">
        <v>75</v>
      </c>
      <c r="C74" s="81"/>
      <c r="D74" s="84">
        <v>0</v>
      </c>
      <c r="E74" s="80" t="s">
        <v>51</v>
      </c>
      <c r="F74" s="85" t="s">
        <v>52</v>
      </c>
      <c r="G74" s="86">
        <v>1000</v>
      </c>
      <c r="H74" s="297">
        <f t="shared" si="1"/>
        <v>0</v>
      </c>
      <c r="I74" s="297"/>
    </row>
    <row r="75" spans="1:23" ht="24.95" customHeight="1" x14ac:dyDescent="0.15">
      <c r="B75" s="80" t="s">
        <v>76</v>
      </c>
      <c r="C75" s="81"/>
      <c r="D75" s="84">
        <v>0</v>
      </c>
      <c r="E75" s="80" t="s">
        <v>51</v>
      </c>
      <c r="F75" s="85" t="s">
        <v>52</v>
      </c>
      <c r="G75" s="86">
        <v>1000</v>
      </c>
      <c r="H75" s="297">
        <f t="shared" si="1"/>
        <v>0</v>
      </c>
      <c r="I75" s="297"/>
    </row>
    <row r="76" spans="1:23" ht="24.95" customHeight="1" x14ac:dyDescent="0.15">
      <c r="B76" s="80" t="s">
        <v>56</v>
      </c>
      <c r="C76" s="81"/>
      <c r="D76" s="84">
        <v>1</v>
      </c>
      <c r="E76" s="80" t="s">
        <v>51</v>
      </c>
      <c r="F76" s="85" t="s">
        <v>52</v>
      </c>
      <c r="G76" s="86">
        <v>1500</v>
      </c>
      <c r="H76" s="297">
        <f t="shared" ref="H76:H80" si="2">+D76*G76</f>
        <v>1500</v>
      </c>
      <c r="I76" s="297"/>
    </row>
    <row r="77" spans="1:23" ht="24.95" customHeight="1" x14ac:dyDescent="0.15">
      <c r="B77" s="80" t="s">
        <v>57</v>
      </c>
      <c r="C77" s="81"/>
      <c r="D77" s="84">
        <v>7</v>
      </c>
      <c r="E77" s="80" t="s">
        <v>51</v>
      </c>
      <c r="F77" s="85" t="s">
        <v>52</v>
      </c>
      <c r="G77" s="86">
        <v>750</v>
      </c>
      <c r="H77" s="297">
        <f t="shared" si="2"/>
        <v>5250</v>
      </c>
      <c r="I77" s="297"/>
    </row>
    <row r="78" spans="1:23" ht="24.95" customHeight="1" x14ac:dyDescent="0.15">
      <c r="B78" s="80" t="s">
        <v>58</v>
      </c>
      <c r="C78" s="81"/>
      <c r="D78" s="84">
        <v>3</v>
      </c>
      <c r="E78" s="80" t="s">
        <v>51</v>
      </c>
      <c r="F78" s="85" t="s">
        <v>52</v>
      </c>
      <c r="G78" s="86">
        <v>750</v>
      </c>
      <c r="H78" s="297">
        <f t="shared" si="2"/>
        <v>2250</v>
      </c>
      <c r="I78" s="297"/>
    </row>
    <row r="79" spans="1:23" ht="24.95" customHeight="1" x14ac:dyDescent="0.15">
      <c r="B79" s="80" t="s">
        <v>59</v>
      </c>
      <c r="C79" s="81"/>
      <c r="D79" s="84">
        <v>1</v>
      </c>
      <c r="E79" s="80" t="s">
        <v>51</v>
      </c>
      <c r="F79" s="85" t="s">
        <v>52</v>
      </c>
      <c r="G79" s="86">
        <v>800</v>
      </c>
      <c r="H79" s="297">
        <f t="shared" si="2"/>
        <v>800</v>
      </c>
      <c r="I79" s="297"/>
    </row>
    <row r="80" spans="1:23" ht="24.95" customHeight="1" thickBot="1" x14ac:dyDescent="0.2">
      <c r="B80" s="166" t="s">
        <v>60</v>
      </c>
      <c r="C80" s="81"/>
      <c r="D80" s="84">
        <v>0</v>
      </c>
      <c r="E80" s="80" t="s">
        <v>51</v>
      </c>
      <c r="F80" s="85" t="s">
        <v>52</v>
      </c>
      <c r="G80" s="86">
        <v>400</v>
      </c>
      <c r="H80" s="304">
        <f t="shared" si="2"/>
        <v>0</v>
      </c>
      <c r="I80" s="304"/>
    </row>
    <row r="81" spans="3:9" ht="31.5" customHeight="1" thickTop="1" x14ac:dyDescent="0.15">
      <c r="C81" s="82"/>
      <c r="D81" s="83">
        <f>SUM(D70:D80)</f>
        <v>30</v>
      </c>
      <c r="E81" s="82"/>
      <c r="F81" s="82"/>
      <c r="G81" s="87" t="s">
        <v>11</v>
      </c>
      <c r="H81" s="305">
        <f>SUM(H70:H80)</f>
        <v>51800</v>
      </c>
      <c r="I81" s="305"/>
    </row>
  </sheetData>
  <mergeCells count="42">
    <mergeCell ref="B1:B2"/>
    <mergeCell ref="B66:C67"/>
    <mergeCell ref="H80:I80"/>
    <mergeCell ref="H81:I81"/>
    <mergeCell ref="K50:L51"/>
    <mergeCell ref="L52:L53"/>
    <mergeCell ref="K52:K53"/>
    <mergeCell ref="K54:K55"/>
    <mergeCell ref="L54:L55"/>
    <mergeCell ref="H75:I75"/>
    <mergeCell ref="H76:I76"/>
    <mergeCell ref="H77:I77"/>
    <mergeCell ref="H78:I78"/>
    <mergeCell ref="H79:I79"/>
    <mergeCell ref="H70:I70"/>
    <mergeCell ref="H71:I71"/>
    <mergeCell ref="H72:I72"/>
    <mergeCell ref="H73:I73"/>
    <mergeCell ref="H74:I74"/>
    <mergeCell ref="C33:E33"/>
    <mergeCell ref="C57:E57"/>
    <mergeCell ref="C59:E59"/>
    <mergeCell ref="C8:D8"/>
    <mergeCell ref="G3:H3"/>
    <mergeCell ref="I3:L3"/>
    <mergeCell ref="B5:H5"/>
    <mergeCell ref="B6:H6"/>
    <mergeCell ref="L32:L33"/>
    <mergeCell ref="K8:L9"/>
    <mergeCell ref="K23:L23"/>
    <mergeCell ref="K25:L25"/>
    <mergeCell ref="K28:L28"/>
    <mergeCell ref="K32:K33"/>
    <mergeCell ref="K10:L10"/>
    <mergeCell ref="K11:L11"/>
    <mergeCell ref="K29:L29"/>
    <mergeCell ref="K31:L31"/>
    <mergeCell ref="K13:L13"/>
    <mergeCell ref="K16:L16"/>
    <mergeCell ref="K17:L17"/>
    <mergeCell ref="K19:L19"/>
    <mergeCell ref="K22:L22"/>
  </mergeCells>
  <phoneticPr fontId="1"/>
  <printOptions horizontalCentered="1" verticalCentered="1"/>
  <pageMargins left="0" right="0" top="0.39370078740157483" bottom="0.39370078740157483" header="0" footer="0"/>
  <pageSetup paperSize="9" scale="92" fitToHeight="2" orientation="portrait" r:id="rId1"/>
  <rowBreaks count="1" manualBreakCount="1">
    <brk id="59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7"/>
  <sheetViews>
    <sheetView showZeros="0" view="pageBreakPreview" zoomScaleNormal="100" zoomScaleSheetLayoutView="100" workbookViewId="0">
      <selection activeCell="F22" sqref="F22"/>
    </sheetView>
  </sheetViews>
  <sheetFormatPr defaultRowHeight="12" x14ac:dyDescent="0.15"/>
  <cols>
    <col min="1" max="1" width="3.7109375" bestFit="1" customWidth="1"/>
    <col min="2" max="2" width="10.28515625" customWidth="1"/>
    <col min="3" max="3" width="9.42578125" style="4" bestFit="1" customWidth="1"/>
    <col min="4" max="9" width="9.140625" style="4"/>
    <col min="10" max="10" width="1.7109375" customWidth="1"/>
    <col min="12" max="12" width="7.140625" customWidth="1"/>
  </cols>
  <sheetData>
    <row r="1" spans="1:15" ht="22.5" customHeight="1" x14ac:dyDescent="0.15">
      <c r="B1" s="66" t="s">
        <v>102</v>
      </c>
      <c r="F1" s="37"/>
      <c r="G1" s="294" t="s">
        <v>74</v>
      </c>
      <c r="H1" s="294"/>
      <c r="I1" s="295" t="s">
        <v>119</v>
      </c>
      <c r="J1" s="295"/>
      <c r="K1" s="295"/>
      <c r="L1" s="295"/>
      <c r="M1" s="142"/>
      <c r="N1" s="142"/>
      <c r="O1" s="142"/>
    </row>
    <row r="2" spans="1:15" ht="3" customHeight="1" x14ac:dyDescent="0.15">
      <c r="F2" s="37"/>
      <c r="G2" s="143"/>
      <c r="H2" s="143"/>
      <c r="I2" s="144"/>
      <c r="J2" s="144"/>
      <c r="K2" s="144"/>
      <c r="L2" s="144"/>
      <c r="M2" s="142"/>
      <c r="N2" s="142"/>
      <c r="O2" s="142"/>
    </row>
    <row r="3" spans="1:15" ht="15" x14ac:dyDescent="0.15">
      <c r="B3" s="314" t="s">
        <v>118</v>
      </c>
      <c r="C3" s="314"/>
      <c r="D3" s="314"/>
      <c r="E3" s="314"/>
      <c r="F3" s="314"/>
      <c r="G3" s="314"/>
      <c r="H3" s="314"/>
      <c r="I3" s="314"/>
      <c r="J3" s="145"/>
    </row>
    <row r="4" spans="1:15" ht="14.25" x14ac:dyDescent="0.15">
      <c r="B4" s="296" t="s">
        <v>140</v>
      </c>
      <c r="C4" s="296"/>
      <c r="D4" s="296"/>
      <c r="E4" s="296"/>
      <c r="F4" s="296"/>
      <c r="G4" s="296"/>
      <c r="H4" s="296"/>
      <c r="I4" s="296"/>
      <c r="J4" s="145"/>
    </row>
    <row r="5" spans="1:15" ht="6" customHeight="1" thickBot="1" x14ac:dyDescent="0.2"/>
    <row r="6" spans="1:15" ht="20.100000000000001" customHeight="1" thickBot="1" x14ac:dyDescent="0.2">
      <c r="B6" s="369" t="s">
        <v>110</v>
      </c>
      <c r="C6" s="293" t="s">
        <v>112</v>
      </c>
      <c r="D6" s="293"/>
      <c r="E6" s="88" t="s">
        <v>109</v>
      </c>
      <c r="F6" s="37"/>
      <c r="G6" s="37"/>
      <c r="H6" s="37"/>
      <c r="I6" s="37"/>
      <c r="J6" s="37"/>
      <c r="K6" s="283" t="s">
        <v>101</v>
      </c>
      <c r="L6" s="284"/>
    </row>
    <row r="7" spans="1:15" ht="6.75" customHeight="1" thickBot="1" x14ac:dyDescent="0.2">
      <c r="F7" s="37"/>
      <c r="G7" s="37"/>
      <c r="H7" s="37"/>
      <c r="I7" s="37"/>
      <c r="K7" s="285"/>
      <c r="L7" s="286"/>
    </row>
    <row r="8" spans="1:15" ht="18.75" customHeight="1" thickTop="1" x14ac:dyDescent="0.15">
      <c r="B8" s="115" t="s">
        <v>108</v>
      </c>
      <c r="C8" s="89" t="s">
        <v>45</v>
      </c>
      <c r="D8" s="93" t="s">
        <v>46</v>
      </c>
      <c r="E8" s="94" t="s">
        <v>47</v>
      </c>
      <c r="F8" s="95" t="s">
        <v>48</v>
      </c>
      <c r="G8" s="96" t="s">
        <v>47</v>
      </c>
      <c r="H8" s="97" t="s">
        <v>49</v>
      </c>
      <c r="I8" s="98" t="s">
        <v>47</v>
      </c>
      <c r="K8" s="291" t="s">
        <v>84</v>
      </c>
      <c r="L8" s="281"/>
    </row>
    <row r="9" spans="1:15" ht="18.75" customHeight="1" x14ac:dyDescent="0.15">
      <c r="A9">
        <v>1</v>
      </c>
      <c r="B9" s="116"/>
      <c r="C9" s="89">
        <f>SUM(D9:I9)</f>
        <v>0</v>
      </c>
      <c r="D9" s="99"/>
      <c r="E9" s="100"/>
      <c r="F9" s="101"/>
      <c r="G9" s="35"/>
      <c r="H9" s="89"/>
      <c r="I9" s="102"/>
      <c r="K9" s="285" t="s">
        <v>91</v>
      </c>
      <c r="L9" s="286"/>
    </row>
    <row r="10" spans="1:15" ht="18.75" customHeight="1" x14ac:dyDescent="0.15">
      <c r="A10">
        <v>2</v>
      </c>
      <c r="B10" s="116"/>
      <c r="C10" s="89">
        <f t="shared" ref="C10:C29" si="0">SUM(D10:I10)</f>
        <v>0</v>
      </c>
      <c r="D10" s="99"/>
      <c r="E10" s="100"/>
      <c r="F10" s="101"/>
      <c r="G10" s="35"/>
      <c r="H10" s="89"/>
      <c r="I10" s="102"/>
      <c r="K10" s="109" t="s">
        <v>2</v>
      </c>
      <c r="L10" s="110" t="s">
        <v>42</v>
      </c>
    </row>
    <row r="11" spans="1:15" ht="18.75" customHeight="1" x14ac:dyDescent="0.15">
      <c r="A11">
        <v>3</v>
      </c>
      <c r="B11" s="116"/>
      <c r="C11" s="89">
        <f t="shared" si="0"/>
        <v>0</v>
      </c>
      <c r="D11" s="99"/>
      <c r="E11" s="100"/>
      <c r="F11" s="101"/>
      <c r="G11" s="35"/>
      <c r="H11" s="89"/>
      <c r="I11" s="102"/>
      <c r="K11" s="287" t="s">
        <v>85</v>
      </c>
      <c r="L11" s="288"/>
    </row>
    <row r="12" spans="1:15" ht="18.75" customHeight="1" thickBot="1" x14ac:dyDescent="0.2">
      <c r="A12">
        <v>4</v>
      </c>
      <c r="B12" s="116"/>
      <c r="C12" s="89">
        <f t="shared" si="0"/>
        <v>0</v>
      </c>
      <c r="D12" s="99"/>
      <c r="E12" s="100"/>
      <c r="F12" s="101"/>
      <c r="G12" s="35"/>
      <c r="H12" s="89"/>
      <c r="I12" s="102"/>
      <c r="K12" s="111" t="s">
        <v>2</v>
      </c>
      <c r="L12" s="112" t="s">
        <v>42</v>
      </c>
    </row>
    <row r="13" spans="1:15" ht="18.75" customHeight="1" thickBot="1" x14ac:dyDescent="0.2">
      <c r="A13">
        <v>5</v>
      </c>
      <c r="B13" s="116"/>
      <c r="C13" s="89">
        <f t="shared" si="0"/>
        <v>0</v>
      </c>
      <c r="D13" s="99"/>
      <c r="E13" s="100"/>
      <c r="F13" s="101"/>
      <c r="G13" s="35"/>
      <c r="H13" s="89"/>
      <c r="I13" s="102"/>
    </row>
    <row r="14" spans="1:15" ht="18.75" customHeight="1" x14ac:dyDescent="0.15">
      <c r="A14">
        <v>6</v>
      </c>
      <c r="B14" s="116"/>
      <c r="C14" s="89">
        <f t="shared" si="0"/>
        <v>0</v>
      </c>
      <c r="D14" s="99"/>
      <c r="E14" s="100"/>
      <c r="F14" s="101"/>
      <c r="G14" s="35"/>
      <c r="H14" s="89"/>
      <c r="I14" s="102"/>
      <c r="K14" s="289" t="s">
        <v>86</v>
      </c>
      <c r="L14" s="290"/>
    </row>
    <row r="15" spans="1:15" ht="18.75" customHeight="1" x14ac:dyDescent="0.15">
      <c r="A15">
        <v>7</v>
      </c>
      <c r="B15" s="116"/>
      <c r="C15" s="89">
        <f t="shared" si="0"/>
        <v>0</v>
      </c>
      <c r="D15" s="99"/>
      <c r="E15" s="100"/>
      <c r="F15" s="101"/>
      <c r="G15" s="35"/>
      <c r="H15" s="89"/>
      <c r="I15" s="102"/>
      <c r="K15" s="285" t="s">
        <v>91</v>
      </c>
      <c r="L15" s="286"/>
    </row>
    <row r="16" spans="1:15" ht="18.75" customHeight="1" x14ac:dyDescent="0.15">
      <c r="A16">
        <v>8</v>
      </c>
      <c r="B16" s="116"/>
      <c r="C16" s="89">
        <f t="shared" si="0"/>
        <v>0</v>
      </c>
      <c r="D16" s="99"/>
      <c r="E16" s="100"/>
      <c r="F16" s="101"/>
      <c r="G16" s="35"/>
      <c r="H16" s="89"/>
      <c r="I16" s="102"/>
      <c r="K16" s="109" t="s">
        <v>2</v>
      </c>
      <c r="L16" s="110" t="s">
        <v>42</v>
      </c>
    </row>
    <row r="17" spans="1:12" ht="18.75" customHeight="1" x14ac:dyDescent="0.15">
      <c r="A17">
        <v>9</v>
      </c>
      <c r="B17" s="116"/>
      <c r="C17" s="89">
        <f t="shared" si="0"/>
        <v>0</v>
      </c>
      <c r="D17" s="99"/>
      <c r="E17" s="100"/>
      <c r="F17" s="101"/>
      <c r="G17" s="35"/>
      <c r="H17" s="89"/>
      <c r="I17" s="102"/>
      <c r="K17" s="287" t="s">
        <v>85</v>
      </c>
      <c r="L17" s="288"/>
    </row>
    <row r="18" spans="1:12" ht="18.75" customHeight="1" thickBot="1" x14ac:dyDescent="0.2">
      <c r="A18">
        <v>10</v>
      </c>
      <c r="B18" s="116"/>
      <c r="C18" s="89">
        <f t="shared" si="0"/>
        <v>0</v>
      </c>
      <c r="D18" s="99"/>
      <c r="E18" s="100"/>
      <c r="F18" s="101"/>
      <c r="G18" s="35"/>
      <c r="H18" s="89"/>
      <c r="I18" s="102"/>
      <c r="K18" s="111" t="s">
        <v>2</v>
      </c>
      <c r="L18" s="112" t="s">
        <v>42</v>
      </c>
    </row>
    <row r="19" spans="1:12" ht="18.75" customHeight="1" thickBot="1" x14ac:dyDescent="0.2">
      <c r="A19">
        <v>11</v>
      </c>
      <c r="B19" s="116"/>
      <c r="C19" s="89">
        <f t="shared" si="0"/>
        <v>0</v>
      </c>
      <c r="D19" s="99"/>
      <c r="E19" s="100"/>
      <c r="F19" s="101"/>
      <c r="G19" s="35"/>
      <c r="H19" s="89"/>
      <c r="I19" s="102"/>
      <c r="K19" s="4"/>
      <c r="L19" s="4"/>
    </row>
    <row r="20" spans="1:12" ht="18.75" customHeight="1" x14ac:dyDescent="0.15">
      <c r="A20">
        <v>12</v>
      </c>
      <c r="B20" s="116"/>
      <c r="C20" s="89">
        <f t="shared" si="0"/>
        <v>0</v>
      </c>
      <c r="D20" s="99"/>
      <c r="E20" s="100"/>
      <c r="F20" s="101"/>
      <c r="G20" s="35"/>
      <c r="H20" s="89"/>
      <c r="I20" s="102"/>
      <c r="K20" s="289" t="s">
        <v>87</v>
      </c>
      <c r="L20" s="290"/>
    </row>
    <row r="21" spans="1:12" ht="18.75" customHeight="1" x14ac:dyDescent="0.15">
      <c r="A21">
        <v>13</v>
      </c>
      <c r="B21" s="116"/>
      <c r="C21" s="89">
        <f t="shared" si="0"/>
        <v>0</v>
      </c>
      <c r="D21" s="99"/>
      <c r="E21" s="100"/>
      <c r="F21" s="101"/>
      <c r="G21" s="35"/>
      <c r="H21" s="89"/>
      <c r="I21" s="102"/>
      <c r="K21" s="285" t="s">
        <v>91</v>
      </c>
      <c r="L21" s="286"/>
    </row>
    <row r="22" spans="1:12" ht="18.75" customHeight="1" x14ac:dyDescent="0.15">
      <c r="A22">
        <v>14</v>
      </c>
      <c r="B22" s="116"/>
      <c r="C22" s="89">
        <f t="shared" si="0"/>
        <v>0</v>
      </c>
      <c r="D22" s="99"/>
      <c r="E22" s="100"/>
      <c r="F22" s="101"/>
      <c r="G22" s="35"/>
      <c r="H22" s="89"/>
      <c r="I22" s="102"/>
      <c r="K22" s="109" t="s">
        <v>2</v>
      </c>
      <c r="L22" s="110" t="s">
        <v>42</v>
      </c>
    </row>
    <row r="23" spans="1:12" ht="18.75" customHeight="1" x14ac:dyDescent="0.15">
      <c r="A23">
        <v>15</v>
      </c>
      <c r="B23" s="116"/>
      <c r="C23" s="89">
        <f t="shared" si="0"/>
        <v>0</v>
      </c>
      <c r="D23" s="99"/>
      <c r="E23" s="100"/>
      <c r="F23" s="101"/>
      <c r="G23" s="35"/>
      <c r="H23" s="89"/>
      <c r="I23" s="102"/>
      <c r="K23" s="287" t="s">
        <v>85</v>
      </c>
      <c r="L23" s="288"/>
    </row>
    <row r="24" spans="1:12" ht="18.75" customHeight="1" thickBot="1" x14ac:dyDescent="0.2">
      <c r="A24">
        <v>16</v>
      </c>
      <c r="B24" s="116"/>
      <c r="C24" s="89">
        <f t="shared" si="0"/>
        <v>0</v>
      </c>
      <c r="D24" s="99"/>
      <c r="E24" s="100"/>
      <c r="F24" s="101"/>
      <c r="G24" s="35"/>
      <c r="H24" s="89"/>
      <c r="I24" s="102"/>
      <c r="K24" s="111" t="s">
        <v>2</v>
      </c>
      <c r="L24" s="112" t="s">
        <v>42</v>
      </c>
    </row>
    <row r="25" spans="1:12" ht="18.75" customHeight="1" thickBot="1" x14ac:dyDescent="0.2">
      <c r="A25">
        <v>17</v>
      </c>
      <c r="B25" s="116"/>
      <c r="C25" s="89">
        <f t="shared" si="0"/>
        <v>0</v>
      </c>
      <c r="D25" s="99"/>
      <c r="E25" s="100"/>
      <c r="F25" s="101"/>
      <c r="G25" s="35"/>
      <c r="H25" s="89"/>
      <c r="I25" s="102"/>
      <c r="K25" s="44"/>
      <c r="L25" s="44"/>
    </row>
    <row r="26" spans="1:12" ht="18.75" customHeight="1" x14ac:dyDescent="0.15">
      <c r="A26">
        <v>18</v>
      </c>
      <c r="B26" s="116"/>
      <c r="C26" s="89">
        <f t="shared" si="0"/>
        <v>0</v>
      </c>
      <c r="D26" s="99"/>
      <c r="E26" s="100"/>
      <c r="F26" s="101"/>
      <c r="G26" s="35"/>
      <c r="H26" s="89"/>
      <c r="I26" s="102"/>
      <c r="K26" s="289" t="s">
        <v>88</v>
      </c>
      <c r="L26" s="290"/>
    </row>
    <row r="27" spans="1:12" ht="18.75" customHeight="1" x14ac:dyDescent="0.15">
      <c r="A27">
        <v>19</v>
      </c>
      <c r="B27" s="116"/>
      <c r="C27" s="89">
        <f t="shared" si="0"/>
        <v>0</v>
      </c>
      <c r="D27" s="99"/>
      <c r="E27" s="100"/>
      <c r="F27" s="101"/>
      <c r="G27" s="35"/>
      <c r="H27" s="89"/>
      <c r="I27" s="102"/>
      <c r="K27" s="285" t="s">
        <v>91</v>
      </c>
      <c r="L27" s="286"/>
    </row>
    <row r="28" spans="1:12" ht="18.75" customHeight="1" x14ac:dyDescent="0.15">
      <c r="A28">
        <v>20</v>
      </c>
      <c r="B28" s="116"/>
      <c r="C28" s="89">
        <f t="shared" si="0"/>
        <v>0</v>
      </c>
      <c r="D28" s="99"/>
      <c r="E28" s="100"/>
      <c r="F28" s="101"/>
      <c r="G28" s="35"/>
      <c r="H28" s="89"/>
      <c r="I28" s="102"/>
      <c r="K28" s="109" t="s">
        <v>2</v>
      </c>
      <c r="L28" s="110" t="s">
        <v>42</v>
      </c>
    </row>
    <row r="29" spans="1:12" s="5" customFormat="1" ht="18.75" customHeight="1" thickBot="1" x14ac:dyDescent="0.2">
      <c r="A29">
        <v>21</v>
      </c>
      <c r="B29" s="116"/>
      <c r="C29" s="89">
        <f t="shared" si="0"/>
        <v>0</v>
      </c>
      <c r="D29" s="103"/>
      <c r="E29" s="104"/>
      <c r="F29" s="105"/>
      <c r="G29" s="106"/>
      <c r="H29" s="107"/>
      <c r="I29" s="108"/>
      <c r="J29"/>
      <c r="K29" s="287" t="s">
        <v>85</v>
      </c>
      <c r="L29" s="288"/>
    </row>
    <row r="30" spans="1:12" s="5" customFormat="1" ht="7.5" customHeight="1" thickTop="1" x14ac:dyDescent="0.15">
      <c r="C30" s="24"/>
      <c r="D30" s="24"/>
      <c r="E30" s="24"/>
      <c r="F30" s="24"/>
      <c r="G30" s="24"/>
      <c r="H30" s="24"/>
      <c r="I30" s="24"/>
      <c r="K30" s="291" t="s">
        <v>2</v>
      </c>
      <c r="L30" s="281" t="s">
        <v>42</v>
      </c>
    </row>
    <row r="31" spans="1:12" s="5" customFormat="1" ht="18.75" customHeight="1" thickBot="1" x14ac:dyDescent="0.2">
      <c r="C31" s="298"/>
      <c r="D31" s="298"/>
      <c r="E31" s="298"/>
      <c r="F31" s="81"/>
      <c r="G31" s="81"/>
      <c r="H31" s="81"/>
      <c r="I31" s="81"/>
      <c r="K31" s="292"/>
      <c r="L31" s="282"/>
    </row>
    <row r="32" spans="1:12" ht="18.75" customHeight="1" thickTop="1" x14ac:dyDescent="0.15">
      <c r="A32">
        <v>22</v>
      </c>
      <c r="B32" s="146"/>
      <c r="C32" s="89">
        <f t="shared" ref="C32:C52" si="1">SUM(D32:I32)</f>
        <v>0</v>
      </c>
      <c r="D32" s="93"/>
      <c r="E32" s="94"/>
      <c r="F32" s="95"/>
      <c r="G32" s="96"/>
      <c r="H32" s="97"/>
      <c r="I32" s="98"/>
    </row>
    <row r="33" spans="1:12" ht="18.75" customHeight="1" x14ac:dyDescent="0.15">
      <c r="A33">
        <v>23</v>
      </c>
      <c r="B33" s="116"/>
      <c r="C33" s="89">
        <f t="shared" si="1"/>
        <v>0</v>
      </c>
      <c r="D33" s="99"/>
      <c r="E33" s="100"/>
      <c r="F33" s="101"/>
      <c r="G33" s="35"/>
      <c r="H33" s="89"/>
      <c r="I33" s="102"/>
    </row>
    <row r="34" spans="1:12" ht="18.75" customHeight="1" x14ac:dyDescent="0.15">
      <c r="A34">
        <v>24</v>
      </c>
      <c r="B34" s="116"/>
      <c r="C34" s="89">
        <f t="shared" si="1"/>
        <v>0</v>
      </c>
      <c r="D34" s="99"/>
      <c r="E34" s="100"/>
      <c r="F34" s="101"/>
      <c r="G34" s="35"/>
      <c r="H34" s="89"/>
      <c r="I34" s="102"/>
    </row>
    <row r="35" spans="1:12" ht="18.75" customHeight="1" x14ac:dyDescent="0.15">
      <c r="A35">
        <v>25</v>
      </c>
      <c r="B35" s="116"/>
      <c r="C35" s="89">
        <f t="shared" si="1"/>
        <v>0</v>
      </c>
      <c r="D35" s="99"/>
      <c r="E35" s="100"/>
      <c r="F35" s="101"/>
      <c r="G35" s="35"/>
      <c r="H35" s="89"/>
      <c r="I35" s="102"/>
    </row>
    <row r="36" spans="1:12" ht="18.75" customHeight="1" x14ac:dyDescent="0.15">
      <c r="A36">
        <v>26</v>
      </c>
      <c r="B36" s="116"/>
      <c r="C36" s="89">
        <f t="shared" si="1"/>
        <v>0</v>
      </c>
      <c r="D36" s="99"/>
      <c r="E36" s="100"/>
      <c r="F36" s="101"/>
      <c r="G36" s="35"/>
      <c r="H36" s="89"/>
      <c r="I36" s="102"/>
    </row>
    <row r="37" spans="1:12" ht="18.75" customHeight="1" x14ac:dyDescent="0.15">
      <c r="A37">
        <v>27</v>
      </c>
      <c r="B37" s="116"/>
      <c r="C37" s="89">
        <f t="shared" si="1"/>
        <v>0</v>
      </c>
      <c r="D37" s="99"/>
      <c r="E37" s="100"/>
      <c r="F37" s="101"/>
      <c r="G37" s="35"/>
      <c r="H37" s="89"/>
      <c r="I37" s="102"/>
    </row>
    <row r="38" spans="1:12" ht="18.75" customHeight="1" x14ac:dyDescent="0.15">
      <c r="A38">
        <v>28</v>
      </c>
      <c r="B38" s="116"/>
      <c r="C38" s="89">
        <f t="shared" si="1"/>
        <v>0</v>
      </c>
      <c r="D38" s="99"/>
      <c r="E38" s="100"/>
      <c r="F38" s="101"/>
      <c r="G38" s="35"/>
      <c r="H38" s="89"/>
      <c r="I38" s="102"/>
    </row>
    <row r="39" spans="1:12" ht="18.75" customHeight="1" x14ac:dyDescent="0.15">
      <c r="A39">
        <v>29</v>
      </c>
      <c r="B39" s="116"/>
      <c r="C39" s="89">
        <f t="shared" si="1"/>
        <v>0</v>
      </c>
      <c r="D39" s="99"/>
      <c r="E39" s="100"/>
      <c r="F39" s="101"/>
      <c r="G39" s="35"/>
      <c r="H39" s="89"/>
      <c r="I39" s="102"/>
    </row>
    <row r="40" spans="1:12" ht="18.75" customHeight="1" x14ac:dyDescent="0.15">
      <c r="A40">
        <v>30</v>
      </c>
      <c r="B40" s="116"/>
      <c r="C40" s="89">
        <f t="shared" si="1"/>
        <v>0</v>
      </c>
      <c r="D40" s="99"/>
      <c r="E40" s="100"/>
      <c r="F40" s="101"/>
      <c r="G40" s="35"/>
      <c r="H40" s="89"/>
      <c r="I40" s="102"/>
    </row>
    <row r="41" spans="1:12" ht="18.75" customHeight="1" x14ac:dyDescent="0.15">
      <c r="A41">
        <v>31</v>
      </c>
      <c r="B41" s="116"/>
      <c r="C41" s="89">
        <f t="shared" si="1"/>
        <v>0</v>
      </c>
      <c r="D41" s="99"/>
      <c r="E41" s="100"/>
      <c r="F41" s="101"/>
      <c r="G41" s="35"/>
      <c r="H41" s="89"/>
      <c r="I41" s="102"/>
    </row>
    <row r="42" spans="1:12" ht="18.75" customHeight="1" x14ac:dyDescent="0.15">
      <c r="A42">
        <v>32</v>
      </c>
      <c r="B42" s="116"/>
      <c r="C42" s="89">
        <f t="shared" si="1"/>
        <v>0</v>
      </c>
      <c r="D42" s="99"/>
      <c r="E42" s="100"/>
      <c r="F42" s="101"/>
      <c r="G42" s="35"/>
      <c r="H42" s="89"/>
      <c r="I42" s="102"/>
    </row>
    <row r="43" spans="1:12" ht="18.75" customHeight="1" x14ac:dyDescent="0.15">
      <c r="A43">
        <v>33</v>
      </c>
      <c r="B43" s="116"/>
      <c r="C43" s="89">
        <f t="shared" si="1"/>
        <v>0</v>
      </c>
      <c r="D43" s="99"/>
      <c r="E43" s="100"/>
      <c r="F43" s="101"/>
      <c r="G43" s="35"/>
      <c r="H43" s="89"/>
      <c r="I43" s="102"/>
    </row>
    <row r="44" spans="1:12" ht="18.75" customHeight="1" x14ac:dyDescent="0.15">
      <c r="A44">
        <v>34</v>
      </c>
      <c r="B44" s="116"/>
      <c r="C44" s="89">
        <f t="shared" si="1"/>
        <v>0</v>
      </c>
      <c r="D44" s="99"/>
      <c r="E44" s="100"/>
      <c r="F44" s="101"/>
      <c r="G44" s="35"/>
      <c r="H44" s="89"/>
      <c r="I44" s="102"/>
    </row>
    <row r="45" spans="1:12" ht="18.75" customHeight="1" x14ac:dyDescent="0.15">
      <c r="A45">
        <v>35</v>
      </c>
      <c r="B45" s="116"/>
      <c r="C45" s="89">
        <f t="shared" si="1"/>
        <v>0</v>
      </c>
      <c r="D45" s="99"/>
      <c r="E45" s="100"/>
      <c r="F45" s="101"/>
      <c r="G45" s="35"/>
      <c r="H45" s="89"/>
      <c r="I45" s="102"/>
    </row>
    <row r="46" spans="1:12" ht="18.75" customHeight="1" thickBot="1" x14ac:dyDescent="0.2">
      <c r="A46">
        <v>36</v>
      </c>
      <c r="B46" s="116"/>
      <c r="C46" s="89">
        <f t="shared" si="1"/>
        <v>0</v>
      </c>
      <c r="D46" s="99"/>
      <c r="E46" s="100"/>
      <c r="F46" s="101"/>
      <c r="G46" s="35"/>
      <c r="H46" s="89"/>
      <c r="I46" s="102"/>
    </row>
    <row r="47" spans="1:12" ht="18.75" customHeight="1" x14ac:dyDescent="0.15">
      <c r="A47">
        <v>37</v>
      </c>
      <c r="B47" s="116"/>
      <c r="C47" s="89">
        <f t="shared" si="1"/>
        <v>0</v>
      </c>
      <c r="D47" s="99"/>
      <c r="E47" s="100"/>
      <c r="F47" s="101"/>
      <c r="G47" s="35"/>
      <c r="H47" s="89"/>
      <c r="I47" s="102"/>
      <c r="K47" s="306" t="s">
        <v>107</v>
      </c>
      <c r="L47" s="307"/>
    </row>
    <row r="48" spans="1:12" ht="18.75" customHeight="1" thickBot="1" x14ac:dyDescent="0.2">
      <c r="A48">
        <v>38</v>
      </c>
      <c r="B48" s="116"/>
      <c r="C48" s="89">
        <f t="shared" si="1"/>
        <v>0</v>
      </c>
      <c r="D48" s="99"/>
      <c r="E48" s="100"/>
      <c r="F48" s="101"/>
      <c r="G48" s="35"/>
      <c r="H48" s="89"/>
      <c r="I48" s="102"/>
      <c r="K48" s="308"/>
      <c r="L48" s="309"/>
    </row>
    <row r="49" spans="1:23" ht="18.75" customHeight="1" x14ac:dyDescent="0.15">
      <c r="A49">
        <v>39</v>
      </c>
      <c r="B49" s="116"/>
      <c r="C49" s="89">
        <f t="shared" si="1"/>
        <v>0</v>
      </c>
      <c r="D49" s="99"/>
      <c r="E49" s="100"/>
      <c r="F49" s="101"/>
      <c r="G49" s="35"/>
      <c r="H49" s="89"/>
      <c r="I49" s="102"/>
      <c r="K49" s="312"/>
      <c r="L49" s="307" t="s">
        <v>97</v>
      </c>
    </row>
    <row r="50" spans="1:23" ht="18.75" customHeight="1" thickBot="1" x14ac:dyDescent="0.2">
      <c r="A50">
        <v>40</v>
      </c>
      <c r="B50" s="116"/>
      <c r="C50" s="89">
        <f t="shared" si="1"/>
        <v>0</v>
      </c>
      <c r="D50" s="99"/>
      <c r="E50" s="100"/>
      <c r="F50" s="101"/>
      <c r="G50" s="35"/>
      <c r="H50" s="89"/>
      <c r="I50" s="102"/>
      <c r="K50" s="313"/>
      <c r="L50" s="310"/>
    </row>
    <row r="51" spans="1:23" ht="18.75" customHeight="1" x14ac:dyDescent="0.15">
      <c r="A51">
        <v>41</v>
      </c>
      <c r="B51" s="116"/>
      <c r="C51" s="89">
        <f t="shared" si="1"/>
        <v>0</v>
      </c>
      <c r="D51" s="99"/>
      <c r="E51" s="100"/>
      <c r="F51" s="101"/>
      <c r="G51" s="35"/>
      <c r="H51" s="89"/>
      <c r="I51" s="102"/>
      <c r="K51" s="312"/>
      <c r="L51" s="307" t="s">
        <v>6</v>
      </c>
    </row>
    <row r="52" spans="1:23" ht="18.75" customHeight="1" thickBot="1" x14ac:dyDescent="0.2">
      <c r="A52">
        <v>42</v>
      </c>
      <c r="B52" s="116"/>
      <c r="C52" s="89">
        <f t="shared" si="1"/>
        <v>0</v>
      </c>
      <c r="D52" s="103"/>
      <c r="E52" s="104"/>
      <c r="F52" s="105"/>
      <c r="G52" s="106"/>
      <c r="H52" s="107"/>
      <c r="I52" s="108"/>
      <c r="K52" s="313"/>
      <c r="L52" s="310"/>
      <c r="W52" s="5"/>
    </row>
    <row r="53" spans="1:23" s="5" customFormat="1" ht="24.75" customHeight="1" thickTop="1" x14ac:dyDescent="0.15">
      <c r="B53"/>
      <c r="C53" s="4"/>
      <c r="D53" s="4"/>
      <c r="E53" s="4"/>
      <c r="F53" s="4"/>
      <c r="G53" s="4"/>
      <c r="H53" s="4"/>
      <c r="I53" s="4"/>
      <c r="J53"/>
      <c r="K53"/>
      <c r="L53"/>
    </row>
    <row r="54" spans="1:23" s="5" customFormat="1" ht="3.75" customHeight="1" x14ac:dyDescent="0.15">
      <c r="C54" s="121"/>
      <c r="D54" s="121"/>
      <c r="E54" s="121"/>
      <c r="F54" s="33"/>
      <c r="G54" s="24"/>
      <c r="H54" s="33"/>
      <c r="I54" s="24"/>
    </row>
    <row r="55" spans="1:23" s="5" customFormat="1" ht="15" customHeight="1" x14ac:dyDescent="0.15">
      <c r="B55"/>
      <c r="C55" s="81"/>
      <c r="D55" s="81"/>
      <c r="E55" s="81"/>
      <c r="F55" s="4"/>
      <c r="G55" s="4"/>
      <c r="H55" s="4"/>
      <c r="I55" s="4"/>
      <c r="J55"/>
      <c r="K55"/>
      <c r="L55"/>
      <c r="W55"/>
    </row>
    <row r="56" spans="1:23" s="5" customFormat="1" ht="15" customHeight="1" x14ac:dyDescent="0.15">
      <c r="B56"/>
      <c r="C56" s="81"/>
      <c r="D56" s="81"/>
      <c r="E56" s="81"/>
      <c r="F56" s="4"/>
      <c r="G56" s="4"/>
      <c r="H56" s="4"/>
      <c r="I56" s="4"/>
      <c r="J56"/>
      <c r="K56"/>
      <c r="L56"/>
      <c r="W56"/>
    </row>
    <row r="57" spans="1:23" s="5" customFormat="1" ht="24.75" customHeight="1" x14ac:dyDescent="0.15">
      <c r="B57" s="122" t="s">
        <v>40</v>
      </c>
      <c r="C57" s="123"/>
      <c r="D57" s="123"/>
      <c r="E57" s="123"/>
      <c r="F57" s="68"/>
      <c r="G57" s="68"/>
      <c r="H57" s="68"/>
      <c r="I57" s="69"/>
      <c r="J57"/>
      <c r="K57"/>
      <c r="L57"/>
    </row>
    <row r="58" spans="1:23" s="5" customFormat="1" ht="19.5" customHeight="1" x14ac:dyDescent="0.15">
      <c r="B58" s="92">
        <f>COUNTIF(C9:C29,"=1")</f>
        <v>0</v>
      </c>
      <c r="C58" s="92">
        <f>COUNTIF(C32:C52,"=1")</f>
        <v>0</v>
      </c>
      <c r="D58" s="92">
        <f>COUNTIF(C9:C29,"=2")</f>
        <v>0</v>
      </c>
      <c r="E58" s="92">
        <f>COUNTIF(C32:C52,"=2")</f>
        <v>0</v>
      </c>
      <c r="F58" s="92">
        <f>COUNTIF(C9:C29,"=3")</f>
        <v>0</v>
      </c>
      <c r="G58" s="92">
        <f>COUNTIF(C32:C52,"=3")</f>
        <v>0</v>
      </c>
      <c r="H58" s="92">
        <f>COUNTIF(C9:C29,"=4")</f>
        <v>0</v>
      </c>
      <c r="I58" s="92">
        <f>COUNTIF(C32:C52,"=4")</f>
        <v>0</v>
      </c>
    </row>
    <row r="59" spans="1:23" s="5" customFormat="1" ht="30" customHeight="1" x14ac:dyDescent="0.15">
      <c r="B59" s="89" t="s">
        <v>80</v>
      </c>
      <c r="C59" s="90">
        <f>+B58+C58</f>
        <v>0</v>
      </c>
      <c r="D59" s="89" t="s">
        <v>82</v>
      </c>
      <c r="E59" s="91">
        <f>+D58+E58</f>
        <v>0</v>
      </c>
      <c r="F59" s="34" t="s">
        <v>81</v>
      </c>
      <c r="G59" s="90">
        <f>+F58+G58</f>
        <v>0</v>
      </c>
      <c r="H59" s="89" t="s">
        <v>83</v>
      </c>
      <c r="I59" s="36">
        <f>+H58+I58</f>
        <v>0</v>
      </c>
      <c r="K59" s="72">
        <f>+C59+E59+G59+I59</f>
        <v>0</v>
      </c>
      <c r="L59" s="113" t="s">
        <v>97</v>
      </c>
    </row>
    <row r="60" spans="1:23" ht="20.25" customHeight="1" x14ac:dyDescent="0.15">
      <c r="B60" s="5"/>
      <c r="C60" s="67"/>
      <c r="D60" s="23"/>
      <c r="E60" s="67"/>
      <c r="F60" s="23"/>
      <c r="G60" s="67"/>
      <c r="H60" s="23"/>
      <c r="I60" s="67"/>
      <c r="J60" s="5"/>
      <c r="K60" s="5"/>
      <c r="L60" s="5"/>
      <c r="W60" s="5"/>
    </row>
    <row r="61" spans="1:23" ht="24" customHeight="1" x14ac:dyDescent="0.15">
      <c r="B61" s="315" t="s">
        <v>106</v>
      </c>
      <c r="C61" s="315"/>
      <c r="D61" s="75" t="s">
        <v>46</v>
      </c>
      <c r="E61" s="19" t="s">
        <v>47</v>
      </c>
      <c r="F61" s="74" t="s">
        <v>48</v>
      </c>
      <c r="G61" s="76" t="s">
        <v>47</v>
      </c>
      <c r="H61" s="20" t="s">
        <v>49</v>
      </c>
      <c r="I61" s="73" t="s">
        <v>47</v>
      </c>
      <c r="J61" s="5"/>
      <c r="K61" s="5"/>
      <c r="L61" s="5"/>
      <c r="W61" s="5"/>
    </row>
    <row r="62" spans="1:23" ht="24" customHeight="1" x14ac:dyDescent="0.15">
      <c r="B62" s="315"/>
      <c r="C62" s="315"/>
      <c r="D62" s="21">
        <f>SUM(D9:D52)</f>
        <v>0</v>
      </c>
      <c r="E62" s="22">
        <f>SUM(E9:E52)</f>
        <v>0</v>
      </c>
      <c r="F62" s="77">
        <f>SUM(F9:F52)</f>
        <v>0</v>
      </c>
      <c r="G62" s="70">
        <f>SUM(G9:G52)</f>
        <v>0</v>
      </c>
      <c r="H62" s="25">
        <f>SUM(H9:H52)</f>
        <v>0</v>
      </c>
      <c r="I62" s="38">
        <f>SUM(I9:I52)</f>
        <v>0</v>
      </c>
      <c r="J62" s="5"/>
      <c r="K62" s="71">
        <f>SUM(D62:I62)</f>
        <v>0</v>
      </c>
      <c r="L62" s="114" t="s">
        <v>6</v>
      </c>
      <c r="W62" s="5"/>
    </row>
    <row r="63" spans="1:23" ht="18" customHeight="1" x14ac:dyDescent="0.15">
      <c r="M63" s="231"/>
      <c r="N63" s="231"/>
      <c r="O63" s="231"/>
      <c r="P63" s="231"/>
      <c r="Q63" s="231"/>
      <c r="R63" s="231"/>
      <c r="S63" s="231"/>
      <c r="T63" s="231"/>
      <c r="U63" s="231"/>
    </row>
    <row r="64" spans="1:23" ht="24.95" customHeight="1" x14ac:dyDescent="0.15">
      <c r="B64" s="78" t="s">
        <v>50</v>
      </c>
      <c r="C64" s="79"/>
      <c r="M64" s="231"/>
      <c r="N64" s="231"/>
      <c r="O64" s="231"/>
      <c r="P64" s="231"/>
      <c r="Q64" s="231"/>
      <c r="R64" s="231"/>
      <c r="S64" s="231"/>
      <c r="T64" s="231"/>
      <c r="U64" s="231"/>
    </row>
    <row r="65" spans="2:9" ht="24.95" customHeight="1" x14ac:dyDescent="0.15">
      <c r="B65" s="80" t="s">
        <v>3</v>
      </c>
      <c r="C65" s="81"/>
      <c r="D65" s="84">
        <v>0</v>
      </c>
      <c r="E65" s="80" t="s">
        <v>51</v>
      </c>
      <c r="F65" s="85" t="s">
        <v>52</v>
      </c>
      <c r="G65" s="86">
        <v>3000</v>
      </c>
      <c r="H65" s="297">
        <f>+D65*G65</f>
        <v>0</v>
      </c>
      <c r="I65" s="297"/>
    </row>
    <row r="66" spans="2:9" ht="24.95" customHeight="1" x14ac:dyDescent="0.15">
      <c r="B66" s="80" t="s">
        <v>54</v>
      </c>
      <c r="C66" s="81"/>
      <c r="D66" s="84">
        <v>0</v>
      </c>
      <c r="E66" s="80" t="s">
        <v>51</v>
      </c>
      <c r="F66" s="85" t="s">
        <v>52</v>
      </c>
      <c r="G66" s="86">
        <v>1500</v>
      </c>
      <c r="H66" s="297">
        <f t="shared" ref="H66:H75" si="2">+D66*G66</f>
        <v>0</v>
      </c>
      <c r="I66" s="297"/>
    </row>
    <row r="67" spans="2:9" ht="24.95" customHeight="1" x14ac:dyDescent="0.15">
      <c r="B67" s="80" t="s">
        <v>55</v>
      </c>
      <c r="C67" s="81"/>
      <c r="D67" s="84">
        <v>0</v>
      </c>
      <c r="E67" s="80" t="s">
        <v>51</v>
      </c>
      <c r="F67" s="85" t="s">
        <v>52</v>
      </c>
      <c r="G67" s="86">
        <v>1500</v>
      </c>
      <c r="H67" s="297">
        <f t="shared" si="2"/>
        <v>0</v>
      </c>
      <c r="I67" s="297"/>
    </row>
    <row r="68" spans="2:9" ht="24.95" customHeight="1" x14ac:dyDescent="0.15">
      <c r="B68" s="80" t="s">
        <v>53</v>
      </c>
      <c r="C68" s="81"/>
      <c r="D68" s="84">
        <v>0</v>
      </c>
      <c r="E68" s="80" t="s">
        <v>51</v>
      </c>
      <c r="F68" s="85" t="s">
        <v>52</v>
      </c>
      <c r="G68" s="86">
        <v>2000</v>
      </c>
      <c r="H68" s="297">
        <f t="shared" si="2"/>
        <v>0</v>
      </c>
      <c r="I68" s="297"/>
    </row>
    <row r="69" spans="2:9" ht="24.95" customHeight="1" x14ac:dyDescent="0.15">
      <c r="B69" s="80" t="s">
        <v>75</v>
      </c>
      <c r="C69" s="81"/>
      <c r="D69" s="84">
        <v>0</v>
      </c>
      <c r="E69" s="80" t="s">
        <v>51</v>
      </c>
      <c r="F69" s="85" t="s">
        <v>52</v>
      </c>
      <c r="G69" s="86">
        <v>1000</v>
      </c>
      <c r="H69" s="297">
        <f t="shared" si="2"/>
        <v>0</v>
      </c>
      <c r="I69" s="297"/>
    </row>
    <row r="70" spans="2:9" ht="24.95" customHeight="1" x14ac:dyDescent="0.15">
      <c r="B70" s="80" t="s">
        <v>76</v>
      </c>
      <c r="C70" s="81"/>
      <c r="D70" s="84">
        <v>0</v>
      </c>
      <c r="E70" s="80" t="s">
        <v>51</v>
      </c>
      <c r="F70" s="85" t="s">
        <v>52</v>
      </c>
      <c r="G70" s="86">
        <v>1000</v>
      </c>
      <c r="H70" s="297">
        <f t="shared" si="2"/>
        <v>0</v>
      </c>
      <c r="I70" s="297"/>
    </row>
    <row r="71" spans="2:9" ht="24.95" customHeight="1" x14ac:dyDescent="0.15">
      <c r="B71" s="80" t="s">
        <v>56</v>
      </c>
      <c r="C71" s="81"/>
      <c r="D71" s="84">
        <v>0</v>
      </c>
      <c r="E71" s="80" t="s">
        <v>51</v>
      </c>
      <c r="F71" s="85" t="s">
        <v>52</v>
      </c>
      <c r="G71" s="86">
        <v>1500</v>
      </c>
      <c r="H71" s="297">
        <f t="shared" si="2"/>
        <v>0</v>
      </c>
      <c r="I71" s="297"/>
    </row>
    <row r="72" spans="2:9" ht="24.95" customHeight="1" x14ac:dyDescent="0.15">
      <c r="B72" s="80" t="s">
        <v>57</v>
      </c>
      <c r="C72" s="81"/>
      <c r="D72" s="84">
        <v>0</v>
      </c>
      <c r="E72" s="80" t="s">
        <v>51</v>
      </c>
      <c r="F72" s="85" t="s">
        <v>52</v>
      </c>
      <c r="G72" s="86">
        <v>750</v>
      </c>
      <c r="H72" s="297">
        <f t="shared" si="2"/>
        <v>0</v>
      </c>
      <c r="I72" s="297"/>
    </row>
    <row r="73" spans="2:9" ht="24.95" customHeight="1" x14ac:dyDescent="0.15">
      <c r="B73" s="80" t="s">
        <v>58</v>
      </c>
      <c r="C73" s="81"/>
      <c r="D73" s="84">
        <v>0</v>
      </c>
      <c r="E73" s="80" t="s">
        <v>51</v>
      </c>
      <c r="F73" s="85" t="s">
        <v>52</v>
      </c>
      <c r="G73" s="86">
        <v>750</v>
      </c>
      <c r="H73" s="297">
        <f t="shared" si="2"/>
        <v>0</v>
      </c>
      <c r="I73" s="297"/>
    </row>
    <row r="74" spans="2:9" ht="24.95" customHeight="1" x14ac:dyDescent="0.15">
      <c r="B74" s="80" t="s">
        <v>59</v>
      </c>
      <c r="C74" s="81"/>
      <c r="D74" s="84">
        <v>0</v>
      </c>
      <c r="E74" s="80" t="s">
        <v>51</v>
      </c>
      <c r="F74" s="85" t="s">
        <v>52</v>
      </c>
      <c r="G74" s="86">
        <v>800</v>
      </c>
      <c r="H74" s="297">
        <f t="shared" si="2"/>
        <v>0</v>
      </c>
      <c r="I74" s="297"/>
    </row>
    <row r="75" spans="2:9" ht="24.95" customHeight="1" thickBot="1" x14ac:dyDescent="0.2">
      <c r="B75" s="166" t="s">
        <v>60</v>
      </c>
      <c r="C75" s="81"/>
      <c r="D75" s="84">
        <v>0</v>
      </c>
      <c r="E75" s="80" t="s">
        <v>51</v>
      </c>
      <c r="F75" s="85" t="s">
        <v>52</v>
      </c>
      <c r="G75" s="86">
        <v>400</v>
      </c>
      <c r="H75" s="304">
        <f t="shared" si="2"/>
        <v>0</v>
      </c>
      <c r="I75" s="304"/>
    </row>
    <row r="76" spans="2:9" ht="24.95" customHeight="1" thickTop="1" x14ac:dyDescent="0.15">
      <c r="C76" s="82"/>
      <c r="D76" s="83">
        <f>SUM(D65:D75)</f>
        <v>0</v>
      </c>
      <c r="E76" s="82"/>
      <c r="F76" s="82"/>
      <c r="G76" s="87" t="s">
        <v>11</v>
      </c>
      <c r="H76" s="305">
        <f>SUM(H65:H75)</f>
        <v>0</v>
      </c>
      <c r="I76" s="305"/>
    </row>
    <row r="77" spans="2:9" ht="24.95" customHeight="1" x14ac:dyDescent="0.15"/>
  </sheetData>
  <mergeCells count="42">
    <mergeCell ref="B3:I3"/>
    <mergeCell ref="B4:I4"/>
    <mergeCell ref="B61:C62"/>
    <mergeCell ref="I1:L1"/>
    <mergeCell ref="G1:H1"/>
    <mergeCell ref="K27:L27"/>
    <mergeCell ref="L30:L31"/>
    <mergeCell ref="C31:E31"/>
    <mergeCell ref="K26:L26"/>
    <mergeCell ref="K29:L29"/>
    <mergeCell ref="K30:K31"/>
    <mergeCell ref="H67:I67"/>
    <mergeCell ref="H65:I65"/>
    <mergeCell ref="H66:I66"/>
    <mergeCell ref="K47:L48"/>
    <mergeCell ref="K49:K50"/>
    <mergeCell ref="L49:L50"/>
    <mergeCell ref="K51:K52"/>
    <mergeCell ref="L51:L52"/>
    <mergeCell ref="H75:I75"/>
    <mergeCell ref="H76:I76"/>
    <mergeCell ref="H68:I68"/>
    <mergeCell ref="H69:I69"/>
    <mergeCell ref="H70:I70"/>
    <mergeCell ref="H71:I71"/>
    <mergeCell ref="H72:I72"/>
    <mergeCell ref="P63:R64"/>
    <mergeCell ref="H73:I73"/>
    <mergeCell ref="H74:I74"/>
    <mergeCell ref="S63:U64"/>
    <mergeCell ref="C6:D6"/>
    <mergeCell ref="K6:L7"/>
    <mergeCell ref="K8:L8"/>
    <mergeCell ref="M63:O64"/>
    <mergeCell ref="K9:L9"/>
    <mergeCell ref="K11:L11"/>
    <mergeCell ref="K14:L14"/>
    <mergeCell ref="K15:L15"/>
    <mergeCell ref="K17:L17"/>
    <mergeCell ref="K20:L20"/>
    <mergeCell ref="K21:L21"/>
    <mergeCell ref="K23:L23"/>
  </mergeCells>
  <phoneticPr fontId="1"/>
  <printOptions horizontalCentered="1" verticalCentered="1"/>
  <pageMargins left="0.31496062992125984" right="0" top="0" bottom="0" header="0" footer="0"/>
  <pageSetup paperSize="9" scale="87" orientation="portrait" r:id="rId1"/>
  <rowBreaks count="1" manualBreakCount="1">
    <brk id="54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EDB7-1D1A-4353-AA1A-F14F3725A9C3}">
  <sheetPr>
    <pageSetUpPr fitToPage="1"/>
  </sheetPr>
  <dimension ref="A2:L48"/>
  <sheetViews>
    <sheetView view="pageBreakPreview" zoomScaleNormal="100" zoomScaleSheetLayoutView="100" workbookViewId="0">
      <selection activeCell="J14" sqref="J14"/>
    </sheetView>
  </sheetViews>
  <sheetFormatPr defaultRowHeight="12" x14ac:dyDescent="0.15"/>
  <cols>
    <col min="2" max="2" width="11" customWidth="1"/>
    <col min="3" max="12" width="8.7109375" customWidth="1"/>
  </cols>
  <sheetData>
    <row r="2" spans="1:12" ht="13.5" x14ac:dyDescent="0.15">
      <c r="A2" s="335" t="s">
        <v>16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2" ht="20.100000000000001" customHeight="1" x14ac:dyDescent="0.15">
      <c r="I3" t="s">
        <v>74</v>
      </c>
      <c r="L3" s="27" t="s">
        <v>17</v>
      </c>
    </row>
    <row r="4" spans="1:12" ht="9" customHeight="1" x14ac:dyDescent="0.15"/>
    <row r="5" spans="1:12" ht="20.100000000000001" customHeight="1" x14ac:dyDescent="0.15">
      <c r="A5" s="320" t="s">
        <v>71</v>
      </c>
      <c r="B5" s="319"/>
      <c r="C5" s="320"/>
      <c r="D5" s="318"/>
      <c r="E5" s="318"/>
      <c r="F5" s="318"/>
      <c r="G5" s="318"/>
      <c r="H5" s="318"/>
      <c r="I5" s="318"/>
      <c r="J5" s="318" t="s">
        <v>73</v>
      </c>
      <c r="K5" s="318"/>
      <c r="L5" s="319"/>
    </row>
    <row r="6" spans="1:12" ht="20.100000000000001" customHeight="1" x14ac:dyDescent="0.15">
      <c r="A6" s="320" t="s">
        <v>72</v>
      </c>
      <c r="B6" s="319"/>
      <c r="C6" s="320"/>
      <c r="D6" s="318"/>
      <c r="E6" s="318"/>
      <c r="F6" s="318"/>
      <c r="G6" s="318"/>
      <c r="H6" s="318"/>
      <c r="I6" s="318"/>
      <c r="J6" s="318" t="s">
        <v>73</v>
      </c>
      <c r="K6" s="318"/>
      <c r="L6" s="319"/>
    </row>
    <row r="7" spans="1:12" ht="20.100000000000001" customHeight="1" x14ac:dyDescent="0.15">
      <c r="A7" s="320" t="s">
        <v>18</v>
      </c>
      <c r="B7" s="319"/>
      <c r="C7" s="326"/>
      <c r="D7" s="326"/>
      <c r="E7" s="326"/>
      <c r="F7" s="326"/>
      <c r="G7" s="326"/>
      <c r="H7" s="326"/>
      <c r="I7" s="326"/>
      <c r="J7" s="326"/>
      <c r="K7" s="326"/>
      <c r="L7" s="326"/>
    </row>
    <row r="8" spans="1:12" ht="20.100000000000001" customHeight="1" x14ac:dyDescent="0.15">
      <c r="A8" s="320" t="s">
        <v>70</v>
      </c>
      <c r="B8" s="319"/>
      <c r="C8" s="326"/>
      <c r="D8" s="326"/>
      <c r="E8" s="326"/>
      <c r="F8" s="326"/>
      <c r="G8" s="326"/>
      <c r="H8" s="326"/>
      <c r="I8" s="326"/>
      <c r="J8" s="327"/>
      <c r="K8" s="327"/>
      <c r="L8" s="327"/>
    </row>
    <row r="9" spans="1:12" ht="20.100000000000001" customHeight="1" x14ac:dyDescent="0.15">
      <c r="A9" s="328" t="s">
        <v>19</v>
      </c>
      <c r="B9" s="328" t="s">
        <v>20</v>
      </c>
      <c r="C9" s="320" t="s">
        <v>68</v>
      </c>
      <c r="D9" s="319"/>
      <c r="E9" s="320" t="s">
        <v>65</v>
      </c>
      <c r="F9" s="319"/>
      <c r="G9" s="320" t="s">
        <v>67</v>
      </c>
      <c r="H9" s="319"/>
      <c r="I9" s="233" t="s">
        <v>69</v>
      </c>
      <c r="J9" s="235"/>
      <c r="K9" s="233"/>
      <c r="L9" s="235"/>
    </row>
    <row r="10" spans="1:12" ht="20.100000000000001" customHeight="1" x14ac:dyDescent="0.15">
      <c r="A10" s="329"/>
      <c r="B10" s="330"/>
      <c r="C10" s="26"/>
      <c r="D10" s="117" t="s">
        <v>66</v>
      </c>
      <c r="E10" s="26"/>
      <c r="F10" s="117" t="s">
        <v>66</v>
      </c>
      <c r="G10" s="26"/>
      <c r="H10" s="117" t="s">
        <v>66</v>
      </c>
      <c r="I10" s="26"/>
      <c r="J10" s="119" t="s">
        <v>66</v>
      </c>
      <c r="K10" s="230"/>
      <c r="L10" s="232"/>
    </row>
    <row r="11" spans="1:12" ht="20.100000000000001" customHeight="1" x14ac:dyDescent="0.15">
      <c r="A11" s="330"/>
      <c r="B11" s="6" t="s">
        <v>21</v>
      </c>
      <c r="C11" s="26"/>
      <c r="D11" s="118" t="s">
        <v>66</v>
      </c>
      <c r="E11" s="29"/>
      <c r="F11" s="117" t="s">
        <v>66</v>
      </c>
      <c r="G11" s="26"/>
      <c r="H11" s="118" t="s">
        <v>66</v>
      </c>
      <c r="I11" s="29"/>
      <c r="J11" s="120" t="s">
        <v>66</v>
      </c>
      <c r="K11" s="316"/>
      <c r="L11" s="317"/>
    </row>
    <row r="12" spans="1:12" ht="33" customHeight="1" x14ac:dyDescent="0.15">
      <c r="A12" s="331" t="s">
        <v>22</v>
      </c>
      <c r="B12" s="332"/>
      <c r="C12" s="320" t="s">
        <v>23</v>
      </c>
      <c r="D12" s="319"/>
      <c r="E12" s="320" t="s">
        <v>23</v>
      </c>
      <c r="F12" s="319"/>
      <c r="G12" s="320" t="s">
        <v>23</v>
      </c>
      <c r="H12" s="319"/>
      <c r="I12" s="316" t="s">
        <v>23</v>
      </c>
      <c r="J12" s="317"/>
      <c r="K12" s="316" t="s">
        <v>23</v>
      </c>
      <c r="L12" s="317"/>
    </row>
    <row r="13" spans="1:12" ht="17.25" customHeight="1" x14ac:dyDescent="0.15">
      <c r="A13" s="333"/>
      <c r="B13" s="334"/>
      <c r="C13" s="332" t="s">
        <v>24</v>
      </c>
      <c r="D13" s="332"/>
      <c r="E13" s="332"/>
      <c r="F13" s="332"/>
      <c r="G13" s="332"/>
      <c r="H13" s="332"/>
      <c r="I13" s="332"/>
      <c r="J13" s="332"/>
      <c r="K13" s="332"/>
      <c r="L13" s="332"/>
    </row>
    <row r="14" spans="1:12" ht="18" customHeight="1" x14ac:dyDescent="0.15">
      <c r="A14" s="321">
        <v>0.29166666666666669</v>
      </c>
      <c r="B14" s="322"/>
      <c r="C14" s="30"/>
      <c r="D14" s="12"/>
      <c r="E14" s="7"/>
      <c r="F14" s="12"/>
      <c r="G14" s="7"/>
      <c r="H14" s="12"/>
      <c r="I14" s="7"/>
      <c r="J14" s="12"/>
      <c r="K14" s="233"/>
      <c r="L14" s="235"/>
    </row>
    <row r="15" spans="1:12" ht="18" customHeight="1" x14ac:dyDescent="0.15">
      <c r="A15" s="323"/>
      <c r="B15" s="325"/>
      <c r="C15" s="31"/>
      <c r="D15" s="17"/>
      <c r="E15" s="28"/>
      <c r="F15" s="17"/>
      <c r="G15" s="28"/>
      <c r="H15" s="17"/>
      <c r="I15" s="28"/>
      <c r="J15" s="17"/>
      <c r="K15" s="316"/>
      <c r="L15" s="317"/>
    </row>
    <row r="16" spans="1:12" ht="18" customHeight="1" x14ac:dyDescent="0.15">
      <c r="A16" s="321">
        <v>0.33333333333333331</v>
      </c>
      <c r="B16" s="322"/>
      <c r="C16" s="30"/>
      <c r="D16" s="12"/>
      <c r="E16" s="7"/>
      <c r="F16" s="12"/>
      <c r="G16" s="7"/>
      <c r="H16" s="12"/>
      <c r="I16" s="7"/>
      <c r="J16" s="12"/>
      <c r="K16" s="233"/>
      <c r="L16" s="235"/>
    </row>
    <row r="17" spans="1:12" ht="18" customHeight="1" x14ac:dyDescent="0.15">
      <c r="A17" s="323"/>
      <c r="B17" s="325"/>
      <c r="C17" s="31"/>
      <c r="D17" s="17"/>
      <c r="E17" s="28"/>
      <c r="F17" s="17"/>
      <c r="G17" s="28"/>
      <c r="H17" s="17"/>
      <c r="I17" s="28"/>
      <c r="J17" s="17"/>
      <c r="K17" s="316"/>
      <c r="L17" s="317"/>
    </row>
    <row r="18" spans="1:12" ht="18" customHeight="1" x14ac:dyDescent="0.15">
      <c r="A18" s="321">
        <v>0.375</v>
      </c>
      <c r="B18" s="322"/>
      <c r="C18" s="30"/>
      <c r="D18" s="12"/>
      <c r="E18" s="7"/>
      <c r="F18" s="12"/>
      <c r="G18" s="7"/>
      <c r="H18" s="12"/>
      <c r="I18" s="7"/>
      <c r="J18" s="12"/>
      <c r="K18" s="233"/>
      <c r="L18" s="235"/>
    </row>
    <row r="19" spans="1:12" ht="18" customHeight="1" x14ac:dyDescent="0.15">
      <c r="A19" s="323"/>
      <c r="B19" s="325"/>
      <c r="C19" s="31"/>
      <c r="D19" s="17"/>
      <c r="E19" s="28"/>
      <c r="F19" s="17"/>
      <c r="G19" s="28"/>
      <c r="H19" s="17"/>
      <c r="I19" s="28"/>
      <c r="J19" s="17"/>
      <c r="K19" s="316"/>
      <c r="L19" s="317"/>
    </row>
    <row r="20" spans="1:12" ht="18" customHeight="1" x14ac:dyDescent="0.15">
      <c r="A20" s="321">
        <v>0.41666666666666702</v>
      </c>
      <c r="B20" s="322"/>
      <c r="C20" s="30"/>
      <c r="D20" s="12"/>
      <c r="E20" s="7"/>
      <c r="F20" s="12"/>
      <c r="G20" s="7"/>
      <c r="H20" s="12"/>
      <c r="I20" s="7"/>
      <c r="J20" s="12"/>
      <c r="K20" s="233"/>
      <c r="L20" s="235"/>
    </row>
    <row r="21" spans="1:12" ht="18" customHeight="1" x14ac:dyDescent="0.15">
      <c r="A21" s="323"/>
      <c r="B21" s="325"/>
      <c r="C21" s="31"/>
      <c r="D21" s="17"/>
      <c r="E21" s="28"/>
      <c r="F21" s="17"/>
      <c r="G21" s="28"/>
      <c r="H21" s="17"/>
      <c r="I21" s="28"/>
      <c r="J21" s="17"/>
      <c r="K21" s="316"/>
      <c r="L21" s="317"/>
    </row>
    <row r="22" spans="1:12" ht="18" customHeight="1" x14ac:dyDescent="0.15">
      <c r="A22" s="321">
        <v>0.45833333333333398</v>
      </c>
      <c r="B22" s="322"/>
      <c r="C22" s="30"/>
      <c r="D22" s="12"/>
      <c r="E22" s="7"/>
      <c r="F22" s="12"/>
      <c r="G22" s="7"/>
      <c r="H22" s="12"/>
      <c r="I22" s="7"/>
      <c r="J22" s="12"/>
      <c r="K22" s="233"/>
      <c r="L22" s="235"/>
    </row>
    <row r="23" spans="1:12" ht="18" customHeight="1" x14ac:dyDescent="0.15">
      <c r="A23" s="323"/>
      <c r="B23" s="325"/>
      <c r="C23" s="31"/>
      <c r="D23" s="17"/>
      <c r="E23" s="28"/>
      <c r="F23" s="17"/>
      <c r="G23" s="28"/>
      <c r="H23" s="17"/>
      <c r="I23" s="28"/>
      <c r="J23" s="17"/>
      <c r="K23" s="316"/>
      <c r="L23" s="317"/>
    </row>
    <row r="24" spans="1:12" ht="18" customHeight="1" x14ac:dyDescent="0.15">
      <c r="A24" s="321">
        <v>0.5</v>
      </c>
      <c r="B24" s="322"/>
      <c r="C24" s="30"/>
      <c r="D24" s="12"/>
      <c r="E24" s="7"/>
      <c r="F24" s="12"/>
      <c r="G24" s="7"/>
      <c r="H24" s="12"/>
      <c r="I24" s="7"/>
      <c r="J24" s="12"/>
      <c r="K24" s="233"/>
      <c r="L24" s="235"/>
    </row>
    <row r="25" spans="1:12" ht="18" customHeight="1" x14ac:dyDescent="0.15">
      <c r="A25" s="323"/>
      <c r="B25" s="325"/>
      <c r="C25" s="31"/>
      <c r="D25" s="17"/>
      <c r="E25" s="28"/>
      <c r="F25" s="17"/>
      <c r="G25" s="28"/>
      <c r="H25" s="17"/>
      <c r="I25" s="28"/>
      <c r="J25" s="17"/>
      <c r="K25" s="316"/>
      <c r="L25" s="317"/>
    </row>
    <row r="26" spans="1:12" ht="18" customHeight="1" x14ac:dyDescent="0.15">
      <c r="A26" s="321">
        <v>0.54166666666666696</v>
      </c>
      <c r="B26" s="322"/>
      <c r="C26" s="30"/>
      <c r="D26" s="12"/>
      <c r="E26" s="7"/>
      <c r="F26" s="12"/>
      <c r="G26" s="7"/>
      <c r="H26" s="12"/>
      <c r="I26" s="7"/>
      <c r="J26" s="12"/>
      <c r="K26" s="233"/>
      <c r="L26" s="235"/>
    </row>
    <row r="27" spans="1:12" ht="18" customHeight="1" x14ac:dyDescent="0.15">
      <c r="A27" s="323"/>
      <c r="B27" s="325"/>
      <c r="C27" s="31"/>
      <c r="D27" s="17"/>
      <c r="E27" s="28"/>
      <c r="F27" s="17"/>
      <c r="G27" s="28"/>
      <c r="H27" s="17"/>
      <c r="I27" s="28"/>
      <c r="J27" s="17"/>
      <c r="K27" s="316"/>
      <c r="L27" s="317"/>
    </row>
    <row r="28" spans="1:12" ht="18" customHeight="1" x14ac:dyDescent="0.15">
      <c r="A28" s="321">
        <v>0.58333333333333304</v>
      </c>
      <c r="B28" s="322"/>
      <c r="C28" s="30"/>
      <c r="D28" s="12"/>
      <c r="E28" s="7"/>
      <c r="F28" s="12"/>
      <c r="G28" s="7"/>
      <c r="H28" s="12"/>
      <c r="I28" s="7"/>
      <c r="J28" s="12"/>
      <c r="K28" s="233"/>
      <c r="L28" s="235"/>
    </row>
    <row r="29" spans="1:12" ht="18" customHeight="1" x14ac:dyDescent="0.15">
      <c r="A29" s="323"/>
      <c r="B29" s="325"/>
      <c r="C29" s="31"/>
      <c r="D29" s="17"/>
      <c r="E29" s="28"/>
      <c r="F29" s="17"/>
      <c r="G29" s="28"/>
      <c r="H29" s="17"/>
      <c r="I29" s="28"/>
      <c r="J29" s="17"/>
      <c r="K29" s="316"/>
      <c r="L29" s="317"/>
    </row>
    <row r="30" spans="1:12" ht="18" customHeight="1" x14ac:dyDescent="0.15">
      <c r="A30" s="321">
        <v>0.625</v>
      </c>
      <c r="B30" s="322"/>
      <c r="C30" s="30"/>
      <c r="D30" s="12"/>
      <c r="E30" s="7"/>
      <c r="F30" s="12"/>
      <c r="G30" s="7"/>
      <c r="H30" s="12"/>
      <c r="I30" s="7"/>
      <c r="J30" s="12"/>
      <c r="K30" s="233"/>
      <c r="L30" s="235"/>
    </row>
    <row r="31" spans="1:12" ht="18" customHeight="1" x14ac:dyDescent="0.15">
      <c r="A31" s="323"/>
      <c r="B31" s="325"/>
      <c r="C31" s="31"/>
      <c r="D31" s="17"/>
      <c r="E31" s="28"/>
      <c r="F31" s="17"/>
      <c r="G31" s="28"/>
      <c r="H31" s="17"/>
      <c r="I31" s="28"/>
      <c r="J31" s="17"/>
      <c r="K31" s="316"/>
      <c r="L31" s="317"/>
    </row>
    <row r="32" spans="1:12" ht="18" customHeight="1" x14ac:dyDescent="0.15">
      <c r="A32" s="321">
        <v>0.66666666666666696</v>
      </c>
      <c r="B32" s="322"/>
      <c r="C32" s="30"/>
      <c r="D32" s="12"/>
      <c r="E32" s="7"/>
      <c r="F32" s="12"/>
      <c r="G32" s="7"/>
      <c r="H32" s="12"/>
      <c r="I32" s="7"/>
      <c r="J32" s="12"/>
      <c r="K32" s="233"/>
      <c r="L32" s="235"/>
    </row>
    <row r="33" spans="1:12" ht="18" customHeight="1" x14ac:dyDescent="0.15">
      <c r="A33" s="323"/>
      <c r="B33" s="325"/>
      <c r="C33" s="31"/>
      <c r="D33" s="17"/>
      <c r="E33" s="28"/>
      <c r="F33" s="17"/>
      <c r="G33" s="28"/>
      <c r="H33" s="17"/>
      <c r="I33" s="28"/>
      <c r="J33" s="17"/>
      <c r="K33" s="316"/>
      <c r="L33" s="317"/>
    </row>
    <row r="34" spans="1:12" ht="18" customHeight="1" x14ac:dyDescent="0.15">
      <c r="A34" s="321">
        <v>0.70833333333333304</v>
      </c>
      <c r="B34" s="322"/>
      <c r="C34" s="30"/>
      <c r="D34" s="12"/>
      <c r="E34" s="7"/>
      <c r="F34" s="12"/>
      <c r="G34" s="7"/>
      <c r="H34" s="12"/>
      <c r="I34" s="7"/>
      <c r="J34" s="12"/>
      <c r="K34" s="233"/>
      <c r="L34" s="235"/>
    </row>
    <row r="35" spans="1:12" ht="18" customHeight="1" x14ac:dyDescent="0.15">
      <c r="A35" s="323"/>
      <c r="B35" s="325"/>
      <c r="C35" s="31"/>
      <c r="D35" s="17"/>
      <c r="E35" s="28"/>
      <c r="F35" s="17"/>
      <c r="G35" s="28"/>
      <c r="H35" s="17"/>
      <c r="I35" s="28"/>
      <c r="J35" s="17"/>
      <c r="K35" s="316"/>
      <c r="L35" s="317"/>
    </row>
    <row r="36" spans="1:12" ht="18" customHeight="1" x14ac:dyDescent="0.15">
      <c r="A36" s="321">
        <v>0.75</v>
      </c>
      <c r="B36" s="322"/>
      <c r="C36" s="30"/>
      <c r="D36" s="12"/>
      <c r="E36" s="7"/>
      <c r="F36" s="12"/>
      <c r="G36" s="7"/>
      <c r="H36" s="12"/>
      <c r="I36" s="7"/>
      <c r="J36" s="12"/>
      <c r="K36" s="233"/>
      <c r="L36" s="235"/>
    </row>
    <row r="37" spans="1:12" ht="18" customHeight="1" x14ac:dyDescent="0.15">
      <c r="A37" s="323"/>
      <c r="B37" s="325"/>
      <c r="C37" s="31"/>
      <c r="D37" s="17"/>
      <c r="E37" s="28"/>
      <c r="F37" s="17"/>
      <c r="G37" s="28"/>
      <c r="H37" s="17"/>
      <c r="I37" s="28"/>
      <c r="J37" s="17"/>
      <c r="K37" s="316"/>
      <c r="L37" s="317"/>
    </row>
    <row r="38" spans="1:12" ht="18" customHeight="1" x14ac:dyDescent="0.15">
      <c r="A38" s="321">
        <v>0.79166666666666696</v>
      </c>
      <c r="B38" s="322"/>
      <c r="C38" s="30"/>
      <c r="D38" s="12"/>
      <c r="E38" s="7"/>
      <c r="F38" s="12"/>
      <c r="G38" s="7"/>
      <c r="H38" s="12"/>
      <c r="I38" s="7"/>
      <c r="J38" s="12"/>
      <c r="K38" s="233"/>
      <c r="L38" s="235"/>
    </row>
    <row r="39" spans="1:12" ht="18" customHeight="1" x14ac:dyDescent="0.15">
      <c r="A39" s="323"/>
      <c r="B39" s="325"/>
      <c r="C39" s="31"/>
      <c r="D39" s="17"/>
      <c r="E39" s="28"/>
      <c r="F39" s="17"/>
      <c r="G39" s="28"/>
      <c r="H39" s="17"/>
      <c r="I39" s="28"/>
      <c r="J39" s="17"/>
      <c r="K39" s="316"/>
      <c r="L39" s="317"/>
    </row>
    <row r="40" spans="1:12" ht="18" customHeight="1" x14ac:dyDescent="0.15">
      <c r="A40" s="321">
        <v>0.83333333333333304</v>
      </c>
      <c r="B40" s="322"/>
      <c r="C40" s="30"/>
      <c r="D40" s="12"/>
      <c r="E40" s="7"/>
      <c r="F40" s="12"/>
      <c r="G40" s="7"/>
      <c r="H40" s="12"/>
      <c r="I40" s="7"/>
      <c r="J40" s="12"/>
      <c r="K40" s="233"/>
      <c r="L40" s="235"/>
    </row>
    <row r="41" spans="1:12" ht="18" customHeight="1" x14ac:dyDescent="0.15">
      <c r="A41" s="323"/>
      <c r="B41" s="325"/>
      <c r="C41" s="31"/>
      <c r="D41" s="17"/>
      <c r="E41" s="28"/>
      <c r="F41" s="17"/>
      <c r="G41" s="28"/>
      <c r="H41" s="17"/>
      <c r="I41" s="28"/>
      <c r="J41" s="17"/>
      <c r="K41" s="316"/>
      <c r="L41" s="317"/>
    </row>
    <row r="42" spans="1:12" ht="18" customHeight="1" x14ac:dyDescent="0.15">
      <c r="A42" s="321">
        <v>0.875</v>
      </c>
      <c r="B42" s="322"/>
      <c r="C42" s="30"/>
      <c r="D42" s="12"/>
      <c r="E42" s="7"/>
      <c r="F42" s="12"/>
      <c r="G42" s="7"/>
      <c r="H42" s="12"/>
      <c r="I42" s="7"/>
      <c r="J42" s="12"/>
      <c r="K42" s="233"/>
      <c r="L42" s="235"/>
    </row>
    <row r="43" spans="1:12" ht="18" customHeight="1" x14ac:dyDescent="0.15">
      <c r="A43" s="323"/>
      <c r="B43" s="325"/>
      <c r="C43" s="31"/>
      <c r="D43" s="17"/>
      <c r="E43" s="28"/>
      <c r="F43" s="17"/>
      <c r="G43" s="28"/>
      <c r="H43" s="17"/>
      <c r="I43" s="28"/>
      <c r="J43" s="17"/>
      <c r="K43" s="316"/>
      <c r="L43" s="317"/>
    </row>
    <row r="44" spans="1:12" ht="18" customHeight="1" x14ac:dyDescent="0.15">
      <c r="A44" s="321">
        <v>0.91666666666666596</v>
      </c>
      <c r="B44" s="322"/>
      <c r="C44" s="30"/>
      <c r="D44" s="12"/>
      <c r="E44" s="7"/>
      <c r="F44" s="12"/>
      <c r="G44" s="7"/>
      <c r="H44" s="12"/>
      <c r="I44" s="7"/>
      <c r="J44" s="12"/>
      <c r="K44" s="233"/>
      <c r="L44" s="235"/>
    </row>
    <row r="45" spans="1:12" ht="18" customHeight="1" x14ac:dyDescent="0.15">
      <c r="A45" s="323"/>
      <c r="B45" s="325"/>
      <c r="C45" s="31"/>
      <c r="D45" s="17"/>
      <c r="E45" s="28"/>
      <c r="F45" s="17"/>
      <c r="G45" s="28"/>
      <c r="H45" s="17"/>
      <c r="I45" s="28"/>
      <c r="J45" s="17"/>
      <c r="K45" s="316"/>
      <c r="L45" s="317"/>
    </row>
    <row r="46" spans="1:12" ht="18" customHeight="1" x14ac:dyDescent="0.15">
      <c r="A46" s="321">
        <v>0.95833333333333304</v>
      </c>
      <c r="B46" s="322"/>
      <c r="C46" s="30"/>
      <c r="D46" s="12"/>
      <c r="E46" s="7"/>
      <c r="F46" s="12"/>
      <c r="G46" s="7"/>
      <c r="H46" s="12"/>
      <c r="I46" s="7"/>
      <c r="J46" s="12"/>
      <c r="K46" s="233"/>
      <c r="L46" s="235"/>
    </row>
    <row r="47" spans="1:12" ht="18" customHeight="1" x14ac:dyDescent="0.15">
      <c r="A47" s="323"/>
      <c r="B47" s="324"/>
      <c r="C47" s="31"/>
      <c r="D47" s="17"/>
      <c r="E47" s="28"/>
      <c r="F47" s="17"/>
      <c r="G47" s="28"/>
      <c r="H47" s="17"/>
      <c r="I47" s="28"/>
      <c r="J47" s="17"/>
      <c r="K47" s="316"/>
      <c r="L47" s="317"/>
    </row>
    <row r="48" spans="1:12" ht="18.75" customHeight="1" x14ac:dyDescent="0.15">
      <c r="A48" t="s">
        <v>25</v>
      </c>
      <c r="D48" s="4"/>
      <c r="E48" s="4"/>
      <c r="F48" s="4"/>
      <c r="G48" s="4"/>
      <c r="H48" s="4"/>
      <c r="I48" s="4"/>
      <c r="J48" s="4"/>
    </row>
  </sheetData>
  <mergeCells count="77">
    <mergeCell ref="A7:B7"/>
    <mergeCell ref="C7:L7"/>
    <mergeCell ref="A2:L2"/>
    <mergeCell ref="A5:B5"/>
    <mergeCell ref="A6:B6"/>
    <mergeCell ref="A8:B8"/>
    <mergeCell ref="C8:L8"/>
    <mergeCell ref="A9:A11"/>
    <mergeCell ref="A12:B12"/>
    <mergeCell ref="A13:B13"/>
    <mergeCell ref="C13:L13"/>
    <mergeCell ref="B9:B10"/>
    <mergeCell ref="C12:D12"/>
    <mergeCell ref="E12:F12"/>
    <mergeCell ref="G12:H12"/>
    <mergeCell ref="I12:J12"/>
    <mergeCell ref="K12:L12"/>
    <mergeCell ref="C9:D9"/>
    <mergeCell ref="E9:F9"/>
    <mergeCell ref="G9:H9"/>
    <mergeCell ref="I9:J9"/>
    <mergeCell ref="A14:B15"/>
    <mergeCell ref="K14:K15"/>
    <mergeCell ref="L14:L15"/>
    <mergeCell ref="A16:B17"/>
    <mergeCell ref="K16:K17"/>
    <mergeCell ref="L16:L17"/>
    <mergeCell ref="A18:B19"/>
    <mergeCell ref="K18:K19"/>
    <mergeCell ref="L18:L19"/>
    <mergeCell ref="A20:B21"/>
    <mergeCell ref="K20:K21"/>
    <mergeCell ref="L20:L21"/>
    <mergeCell ref="A22:B23"/>
    <mergeCell ref="K22:K23"/>
    <mergeCell ref="L22:L23"/>
    <mergeCell ref="A24:B25"/>
    <mergeCell ref="K24:K25"/>
    <mergeCell ref="L24:L25"/>
    <mergeCell ref="A26:B27"/>
    <mergeCell ref="K26:K27"/>
    <mergeCell ref="L26:L27"/>
    <mergeCell ref="A28:B29"/>
    <mergeCell ref="K28:K29"/>
    <mergeCell ref="L28:L29"/>
    <mergeCell ref="A30:B31"/>
    <mergeCell ref="K30:K31"/>
    <mergeCell ref="L30:L31"/>
    <mergeCell ref="A32:B33"/>
    <mergeCell ref="K32:K33"/>
    <mergeCell ref="L32:L33"/>
    <mergeCell ref="A34:B35"/>
    <mergeCell ref="K34:K35"/>
    <mergeCell ref="L34:L35"/>
    <mergeCell ref="A36:B37"/>
    <mergeCell ref="K36:K37"/>
    <mergeCell ref="L36:L37"/>
    <mergeCell ref="A38:B39"/>
    <mergeCell ref="K38:K39"/>
    <mergeCell ref="L38:L39"/>
    <mergeCell ref="A40:B41"/>
    <mergeCell ref="K40:K41"/>
    <mergeCell ref="L40:L41"/>
    <mergeCell ref="A46:B47"/>
    <mergeCell ref="K46:K47"/>
    <mergeCell ref="L46:L47"/>
    <mergeCell ref="A42:B43"/>
    <mergeCell ref="K42:K43"/>
    <mergeCell ref="L42:L43"/>
    <mergeCell ref="A44:B45"/>
    <mergeCell ref="K44:K45"/>
    <mergeCell ref="L44:L45"/>
    <mergeCell ref="K9:L11"/>
    <mergeCell ref="J5:L5"/>
    <mergeCell ref="J6:L6"/>
    <mergeCell ref="C5:I5"/>
    <mergeCell ref="C6:I6"/>
  </mergeCells>
  <phoneticPr fontId="1"/>
  <printOptions horizontalCentered="1" verticalCentered="1"/>
  <pageMargins left="0.70866141732283472" right="0.70866141732283472" top="0.74803149606299213" bottom="0.74803149606299213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①詳細シート記入例 </vt:lpstr>
      <vt:lpstr>①詳細シート(記入用)</vt:lpstr>
      <vt:lpstr>②内訳シート記入例</vt:lpstr>
      <vt:lpstr>②内訳シート(記入用)</vt:lpstr>
      <vt:lpstr>合宿計画書</vt:lpstr>
      <vt:lpstr>'①詳細シート(記入用)'!Print_Area</vt:lpstr>
      <vt:lpstr>'①詳細シート記入例 '!Print_Area</vt:lpstr>
      <vt:lpstr>'②内訳シート(記入用)'!Print_Area</vt:lpstr>
      <vt:lpstr>②内訳シート記入例!Print_Area</vt:lpstr>
      <vt:lpstr>合宿計画書!Print_Area</vt:lpstr>
    </vt:vector>
  </TitlesOfParts>
  <Company>MIZUNO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X9PX00USER</dc:creator>
  <cp:lastModifiedBy>watanabe</cp:lastModifiedBy>
  <cp:lastPrinted>2026-06-18T00:52:45Z</cp:lastPrinted>
  <dcterms:created xsi:type="dcterms:W3CDTF">2021-04-24T06:05:07Z</dcterms:created>
  <dcterms:modified xsi:type="dcterms:W3CDTF">2026-06-18T00:54:25Z</dcterms:modified>
</cp:coreProperties>
</file>