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kfs01\s1393\03福祉施設Ｇ\07_介護ロボット・ICT\01_要綱・要領・申請実績様式\02_県（国庫）（令和８年度事業分）\05_施行\02_申請様式（記載例）\"/>
    </mc:Choice>
  </mc:AlternateContent>
  <xr:revisionPtr revIDLastSave="0" documentId="13_ncr:1_{EAF3FDB3-929C-4971-823D-4281B2F976FB}" xr6:coauthVersionLast="47" xr6:coauthVersionMax="47" xr10:uidLastSave="{00000000-0000-0000-0000-000000000000}"/>
  <bookViews>
    <workbookView xWindow="-110" yWindow="-110" windowWidth="19420" windowHeight="11500" tabRatio="940" activeTab="4" xr2:uid="{00000000-000D-0000-FFFF-FFFF00000000}"/>
  </bookViews>
  <sheets>
    <sheet name="交付申請書（様式１）" sheetId="47" r:id="rId1"/>
    <sheet name="様式１　付表" sheetId="45" r:id="rId2"/>
    <sheet name="【パッケージ型】所要額調書(様式２) " sheetId="55" r:id="rId3"/>
    <sheet name="事業計画書（様式３）" sheetId="54" r:id="rId4"/>
    <sheet name="予算書抄本" sheetId="49" r:id="rId5"/>
    <sheet name="データ" sheetId="53" state="hidden" r:id="rId6"/>
  </sheets>
  <definedNames>
    <definedName name="_xlnm.Print_Area" localSheetId="2">'【パッケージ型】所要額調書(様式２) '!$A$1:$T$17</definedName>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54" l="1"/>
  <c r="G13" i="54"/>
  <c r="G12" i="54"/>
  <c r="G11" i="55" l="1"/>
  <c r="K12" i="55" l="1"/>
  <c r="D12" i="55"/>
  <c r="C12" i="55"/>
  <c r="D14" i="49" s="1"/>
  <c r="F11" i="55"/>
  <c r="F12" i="55" s="1"/>
  <c r="E11" i="55"/>
  <c r="H11" i="55" s="1"/>
  <c r="I11" i="55" s="1"/>
  <c r="G12" i="55"/>
  <c r="I4" i="55"/>
  <c r="J11" i="55" l="1"/>
  <c r="L11" i="55" s="1"/>
  <c r="E12" i="55"/>
  <c r="H12" i="55" l="1"/>
  <c r="I12" i="55" l="1"/>
  <c r="L12" i="55" l="1"/>
  <c r="J12" i="55"/>
  <c r="D14" i="47" l="1"/>
  <c r="D5" i="49"/>
  <c r="E4" i="54"/>
  <c r="L3" i="45" l="1"/>
  <c r="C219" i="49" l="1"/>
  <c r="C216" i="49"/>
  <c r="D214" i="49"/>
  <c r="D10" i="49" s="1"/>
  <c r="K25" i="45"/>
  <c r="K24" i="45"/>
  <c r="K23" i="45"/>
  <c r="C218" i="49"/>
  <c r="D7" i="49" l="1"/>
</calcChain>
</file>

<file path=xl/sharedStrings.xml><?xml version="1.0" encoding="utf-8"?>
<sst xmlns="http://schemas.openxmlformats.org/spreadsheetml/2006/main" count="345" uniqueCount="328">
  <si>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</si>
  <si>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</si>
  <si>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</si>
  <si>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</si>
  <si>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</si>
  <si>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</si>
  <si>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</si>
  <si>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</si>
  <si>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</si>
  <si>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</si>
  <si>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</si>
  <si>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</si>
  <si>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</si>
  <si>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</si>
  <si>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</si>
  <si>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</si>
  <si>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</si>
  <si>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</si>
  <si>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</si>
  <si>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</si>
  <si>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</si>
  <si>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</si>
  <si>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</si>
  <si>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</si>
  <si>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</si>
  <si>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</si>
  <si>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</si>
  <si>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</si>
  <si>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</si>
  <si>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</si>
  <si>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</si>
  <si>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</si>
  <si>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</si>
  <si>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</si>
  <si>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</si>
  <si>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</si>
  <si>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</si>
  <si>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</si>
  <si>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</si>
  <si>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</si>
  <si>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</si>
  <si>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</si>
  <si>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</si>
  <si>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</si>
  <si>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</si>
  <si>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</si>
  <si>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</si>
  <si>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</si>
  <si>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</si>
  <si>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</si>
  <si>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</si>
  <si>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</si>
  <si>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</si>
  <si>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</si>
  <si>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</si>
  <si>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</si>
  <si>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</si>
  <si>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</si>
  <si>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</si>
  <si>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</si>
  <si>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</si>
  <si>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</si>
  <si>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</si>
  <si>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</si>
  <si>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</si>
  <si>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</si>
  <si>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</si>
  <si>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</si>
  <si>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</si>
  <si>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</si>
  <si>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</si>
  <si>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</si>
  <si>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</si>
  <si>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</si>
  <si>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</si>
  <si>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</si>
  <si>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</si>
  <si>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</si>
  <si>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</si>
  <si>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</si>
  <si>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</si>
  <si>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</si>
  <si>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</si>
  <si>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</si>
  <si>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</si>
  <si>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</si>
  <si>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</si>
  <si>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</si>
  <si>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</si>
  <si>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</si>
  <si>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</si>
  <si>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</si>
  <si>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</si>
  <si>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</si>
  <si>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</si>
  <si>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</si>
  <si>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</si>
  <si>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</si>
  <si>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</si>
  <si>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</si>
  <si>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</si>
  <si>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</si>
  <si>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</si>
  <si>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</si>
  <si>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</si>
  <si>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</si>
  <si>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</si>
  <si>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</si>
  <si>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</si>
  <si>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</si>
  <si>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</si>
  <si>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</si>
  <si>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</si>
  <si>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</si>
  <si>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</si>
  <si>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</si>
  <si>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</si>
  <si>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</si>
  <si>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</si>
  <si>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</si>
  <si>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</si>
  <si>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</si>
  <si>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</si>
  <si>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</si>
  <si>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</si>
  <si>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</si>
  <si>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</si>
  <si>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</si>
  <si>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</si>
  <si>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</si>
  <si>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</si>
  <si>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</si>
  <si>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</si>
  <si>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</si>
  <si>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</si>
  <si>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</si>
  <si>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</si>
  <si>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</si>
  <si>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</si>
  <si>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</si>
  <si>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</si>
  <si>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</si>
  <si>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介護テクノロジーのパッケージ型導入支援事業</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</si>
  <si>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</si>
  <si>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</si>
  <si>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</si>
  <si>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</si>
  <si>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</si>
  <si>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</si>
  <si>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</si>
  <si>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</si>
  <si>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</si>
  <si>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</si>
  <si>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</si>
  <si>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</si>
  <si>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</si>
  <si>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</si>
  <si>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</si>
  <si>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</si>
  <si>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</si>
  <si>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</si>
  <si>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</si>
  <si>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</si>
  <si>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</si>
  <si>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</si>
  <si>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</si>
  <si>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</si>
  <si>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※介護ソフトは上記の「分野」では、"介護業務支援"としてください。</t>
    <rPh sb="1" eb="3">
      <t>カイゴ</t>
    </rPh>
    <rPh sb="7" eb="9">
      <t>ジョウキ</t>
    </rPh>
    <rPh sb="11" eb="13">
      <t>ブンヤ</t>
    </rPh>
    <rPh sb="18" eb="20">
      <t>カイゴ</t>
    </rPh>
    <rPh sb="20" eb="22">
      <t>ギョウム</t>
    </rPh>
    <rPh sb="22" eb="24">
      <t>シエン</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</si>
  <si>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</si>
  <si>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</si>
  <si>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</si>
  <si>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</si>
  <si>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</si>
  <si>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</si>
  <si>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</si>
  <si>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</si>
  <si>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</si>
  <si>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</si>
  <si>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</si>
  <si>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</si>
  <si>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</si>
  <si>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</si>
  <si>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</si>
  <si>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</si>
  <si>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</si>
  <si>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</si>
  <si>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</si>
  <si>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</si>
  <si>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</si>
  <si>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</si>
  <si>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</si>
  <si>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</si>
  <si>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</si>
  <si>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</si>
  <si>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</si>
  <si>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</si>
  <si>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</si>
  <si>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</si>
  <si>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</si>
  <si>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</si>
  <si>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</si>
  <si>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</si>
  <si>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</si>
  <si>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</si>
  <si>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</si>
  <si>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</si>
  <si>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</si>
  <si>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</si>
  <si>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</si>
  <si>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</si>
  <si>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</si>
  <si>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</si>
  <si>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</si>
  <si>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</si>
  <si>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</si>
  <si>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</si>
  <si>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</si>
  <si>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</si>
  <si>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</si>
  <si>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</si>
  <si>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</si>
  <si>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</si>
  <si>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</si>
  <si>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</si>
  <si>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</si>
  <si>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</si>
  <si>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</si>
  <si>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</si>
  <si>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</si>
  <si>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</si>
  <si>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</si>
  <si>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</si>
  <si>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</si>
  <si>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</si>
  <si>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</si>
  <si>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</si>
  <si>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</si>
  <si>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</si>
  <si>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</si>
  <si>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</si>
  <si>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</si>
  <si>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</si>
  <si>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</si>
  <si>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</si>
  <si>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</si>
  <si>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</si>
  <si>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</si>
  <si>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</si>
  <si>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</si>
  <si>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</si>
  <si>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</si>
  <si>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</si>
  <si>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</si>
  <si>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</si>
  <si>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神奈川県横浜市中区日本大通り１</t>
    <rPh sb="0" eb="4">
      <t>カナガワケン</t>
    </rPh>
    <rPh sb="4" eb="7">
      <t>ヨコハマシ</t>
    </rPh>
    <rPh sb="7" eb="9">
      <t>ナカク</t>
    </rPh>
    <rPh sb="9" eb="11">
      <t>ニホン</t>
    </rPh>
    <rPh sb="11" eb="13">
      <t>オオドオ</t>
    </rPh>
    <phoneticPr fontId="4"/>
  </si>
  <si>
    <t>見守りセンサーA</t>
    <rPh sb="0" eb="2">
      <t>ミマモ</t>
    </rPh>
    <phoneticPr fontId="4"/>
  </si>
  <si>
    <t>情報端末</t>
  </si>
  <si>
    <t>タブレット　B</t>
    <phoneticPr fontId="4"/>
  </si>
  <si>
    <t>見守りセンサーAで計測された入所者の状況把握、職員との情報共有</t>
    <rPh sb="0" eb="2">
      <t>ミマモ</t>
    </rPh>
    <rPh sb="9" eb="11">
      <t>ケイソク</t>
    </rPh>
    <rPh sb="14" eb="17">
      <t>ニュウショシャ</t>
    </rPh>
    <rPh sb="18" eb="20">
      <t>ジョウキョウ</t>
    </rPh>
    <rPh sb="20" eb="22">
      <t>ハアク</t>
    </rPh>
    <rPh sb="23" eb="25">
      <t>ショクイン</t>
    </rPh>
    <rPh sb="27" eb="29">
      <t>ジョウホウ</t>
    </rPh>
    <rPh sb="29" eb="31">
      <t>キョウユウ</t>
    </rPh>
    <phoneticPr fontId="4"/>
  </si>
  <si>
    <t>バイタルの計測、夜間巡回業務の負担軽減及び入所者の睡眠の質向上、転倒リスクの軽減</t>
    <rPh sb="5" eb="7">
      <t>ケイソク</t>
    </rPh>
    <rPh sb="8" eb="10">
      <t>ヤカン</t>
    </rPh>
    <rPh sb="10" eb="12">
      <t>ジュンカイ</t>
    </rPh>
    <rPh sb="12" eb="14">
      <t>ギョウム</t>
    </rPh>
    <rPh sb="15" eb="19">
      <t>フタンケイゲン</t>
    </rPh>
    <rPh sb="19" eb="20">
      <t>オヨ</t>
    </rPh>
    <rPh sb="21" eb="24">
      <t>ニュウショシャ</t>
    </rPh>
    <rPh sb="25" eb="27">
      <t>スイミン</t>
    </rPh>
    <rPh sb="28" eb="29">
      <t>シツ</t>
    </rPh>
    <rPh sb="29" eb="31">
      <t>コウジョウ</t>
    </rPh>
    <rPh sb="32" eb="34">
      <t>テントウ</t>
    </rPh>
    <rPh sb="38" eb="40">
      <t>ケイゲン</t>
    </rPh>
    <phoneticPr fontId="4"/>
  </si>
  <si>
    <t>グループホーム　神奈川</t>
    <rPh sb="8" eb="11">
      <t>カナガワ</t>
    </rPh>
    <phoneticPr fontId="4"/>
  </si>
  <si>
    <t>320_認知症対応型共同生活介護</t>
  </si>
  <si>
    <t>介護業務支援</t>
  </si>
  <si>
    <t>介護記録請求ソフトC</t>
    <rPh sb="0" eb="4">
      <t>カイゴキロク</t>
    </rPh>
    <rPh sb="4" eb="6">
      <t>セイキュウ</t>
    </rPh>
    <phoneticPr fontId="4"/>
  </si>
  <si>
    <t>-</t>
    <phoneticPr fontId="4"/>
  </si>
  <si>
    <t>見守りセンサーA等で計測された入所者の状況記録、職員との情報共有、請求業務</t>
    <rPh sb="8" eb="9">
      <t>トウ</t>
    </rPh>
    <rPh sb="19" eb="21">
      <t>ジョウキョウ</t>
    </rPh>
    <rPh sb="21" eb="23">
      <t>キロク</t>
    </rPh>
    <rPh sb="24" eb="26">
      <t>ショクイン</t>
    </rPh>
    <rPh sb="28" eb="30">
      <t>ジョウホウ</t>
    </rPh>
    <rPh sb="30" eb="32">
      <t>キョウユウ</t>
    </rPh>
    <rPh sb="33" eb="35">
      <t>セイキュウ</t>
    </rPh>
    <rPh sb="35" eb="37">
      <t>ギョウム</t>
    </rPh>
    <phoneticPr fontId="4"/>
  </si>
  <si>
    <t>理事長　神奈川 太郎</t>
    <rPh sb="0" eb="3">
      <t>リジチョウ</t>
    </rPh>
    <rPh sb="4" eb="7">
      <t>カナガワ</t>
    </rPh>
    <rPh sb="8" eb="10">
      <t>タロウ</t>
    </rPh>
    <phoneticPr fontId="4"/>
  </si>
  <si>
    <t>社会福祉法人 かながわ</t>
    <rPh sb="0" eb="6">
      <t>シャカイフクシホウジン</t>
    </rPh>
    <phoneticPr fontId="4"/>
  </si>
  <si>
    <t>神奈川県横浜市中区日本大通１</t>
    <rPh sb="0" eb="4">
      <t>カナガワケン</t>
    </rPh>
    <rPh sb="4" eb="7">
      <t>ヨコハマシ</t>
    </rPh>
    <rPh sb="7" eb="9">
      <t>ナカク</t>
    </rPh>
    <rPh sb="9" eb="13">
      <t>ニホンオオドオリ</t>
    </rPh>
    <phoneticPr fontId="4"/>
  </si>
  <si>
    <t>部長　横浜　次郎</t>
    <rPh sb="0" eb="2">
      <t>ブチョウ</t>
    </rPh>
    <rPh sb="3" eb="5">
      <t>ヨコハマ</t>
    </rPh>
    <rPh sb="6" eb="8">
      <t>ジロウ</t>
    </rPh>
    <phoneticPr fontId="4"/>
  </si>
  <si>
    <t>045-000-0000</t>
    <phoneticPr fontId="4"/>
  </si>
  <si>
    <t>aaaaaaa@aaa.jp</t>
    <phoneticPr fontId="4"/>
  </si>
  <si>
    <t>課長　中区　三郎</t>
    <rPh sb="0" eb="2">
      <t>カチョウ</t>
    </rPh>
    <rPh sb="3" eb="5">
      <t>ナカク</t>
    </rPh>
    <rPh sb="6" eb="8">
      <t>サブロウ</t>
    </rPh>
    <phoneticPr fontId="4"/>
  </si>
  <si>
    <t>bbbbbbb@bbb.jp</t>
    <phoneticPr fontId="4"/>
  </si>
  <si>
    <t>代表者 氏名</t>
    <phoneticPr fontId="4"/>
  </si>
  <si>
    <t>認知症生活支援・認知症ケア支援</t>
    <phoneticPr fontId="4"/>
  </si>
  <si>
    <t>移乗支援（装着）</t>
    <phoneticPr fontId="4"/>
  </si>
  <si>
    <t>移乗支援（非装着）</t>
    <phoneticPr fontId="4"/>
  </si>
  <si>
    <t>排泄支援（排泄予測・検知）</t>
    <phoneticPr fontId="4"/>
  </si>
  <si>
    <t>見守り・コミュニケーション</t>
    <phoneticPr fontId="4"/>
  </si>
  <si>
    <t>入浴支援</t>
    <phoneticPr fontId="4"/>
  </si>
  <si>
    <t>介護業務支援</t>
    <phoneticPr fontId="4"/>
  </si>
  <si>
    <t>機能訓練支援</t>
    <phoneticPr fontId="4"/>
  </si>
  <si>
    <t>食事・栄養管理支援</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</si>
  <si>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</si>
  <si>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</si>
  <si>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</si>
  <si>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phoneticPr fontId="4"/>
  </si>
  <si>
    <t>介護テクノロジーのパッケージ型導入支援事業</t>
    <phoneticPr fontId="4"/>
  </si>
  <si>
    <t>（様式２）</t>
    <rPh sb="1" eb="3">
      <t>ヨウシキ</t>
    </rPh>
    <phoneticPr fontId="4"/>
  </si>
  <si>
    <t>理事長</t>
    <rPh sb="0" eb="3">
      <t>リジチョウ</t>
    </rPh>
    <phoneticPr fontId="4"/>
  </si>
  <si>
    <t>ｶﾅｶﾞﾜ</t>
    <phoneticPr fontId="4"/>
  </si>
  <si>
    <t>ﾀﾛｳ</t>
    <phoneticPr fontId="4"/>
  </si>
  <si>
    <t>神奈川</t>
    <rPh sb="0" eb="3">
      <t>カナガワ</t>
    </rPh>
    <phoneticPr fontId="4"/>
  </si>
  <si>
    <t>太郎</t>
    <rPh sb="0" eb="2">
      <t>タロウ</t>
    </rPh>
    <phoneticPr fontId="4"/>
  </si>
  <si>
    <t>S</t>
  </si>
  <si>
    <t>M</t>
  </si>
  <si>
    <t>神奈川県横浜市中区日本大通7</t>
    <rPh sb="0" eb="4">
      <t>カナガワケン</t>
    </rPh>
    <rPh sb="4" eb="7">
      <t>ヨコハマシ</t>
    </rPh>
    <rPh sb="7" eb="9">
      <t>ナカク</t>
    </rPh>
    <rPh sb="9" eb="13">
      <t>ニホンオオドオリ</t>
    </rPh>
    <phoneticPr fontId="4"/>
  </si>
  <si>
    <t>介護ソフト（ケアプランデータ連携システム５事業所連携）</t>
    <rPh sb="0" eb="2">
      <t>カイゴ</t>
    </rPh>
    <rPh sb="14" eb="16">
      <t>レンケイ</t>
    </rPh>
    <rPh sb="21" eb="24">
      <t>ジギョウショ</t>
    </rPh>
    <rPh sb="24" eb="26">
      <t>レンケイ</t>
    </rPh>
    <phoneticPr fontId="4"/>
  </si>
  <si>
    <t>基準額区分</t>
    <rPh sb="0" eb="2">
      <t>キジュン</t>
    </rPh>
    <rPh sb="2" eb="3">
      <t>ガク</t>
    </rPh>
    <rPh sb="3" eb="5">
      <t>クブン</t>
    </rPh>
    <phoneticPr fontId="4"/>
  </si>
  <si>
    <t>導入支援と一体的に行う業務改善支援事業</t>
    <phoneticPr fontId="4"/>
  </si>
  <si>
    <t>介護テクノロジーのパッケージ型導入支援事業</t>
    <phoneticPr fontId="4"/>
  </si>
  <si>
    <t>「令和○年○月○日」又は「交付決定日以降」</t>
    <rPh sb="1" eb="3">
      <t>レイワ</t>
    </rPh>
    <rPh sb="4" eb="5">
      <t>ネン</t>
    </rPh>
    <rPh sb="6" eb="7">
      <t>ガツ</t>
    </rPh>
    <rPh sb="8" eb="9">
      <t>ニチ</t>
    </rPh>
    <rPh sb="10" eb="11">
      <t>マタ</t>
    </rPh>
    <rPh sb="13" eb="15">
      <t>コウフ</t>
    </rPh>
    <rPh sb="15" eb="17">
      <t>ケッテイ</t>
    </rPh>
    <rPh sb="17" eb="18">
      <t>ビ</t>
    </rPh>
    <rPh sb="18" eb="20">
      <t>イコウ</t>
    </rPh>
    <phoneticPr fontId="4"/>
  </si>
  <si>
    <t>Wi-Fi設備</t>
  </si>
  <si>
    <t>ルーター</t>
    <phoneticPr fontId="4"/>
  </si>
  <si>
    <t>見守りセンサーA及び情報端末等との連携</t>
    <phoneticPr fontId="4"/>
  </si>
  <si>
    <t>導入機器</t>
    <rPh sb="0" eb="2">
      <t>ドウニュウ</t>
    </rPh>
    <rPh sb="2" eb="4">
      <t>キキ</t>
    </rPh>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</si>
  <si>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</si>
  <si>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</si>
  <si>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</si>
  <si>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</si>
  <si>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</si>
  <si>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</si>
  <si>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</si>
  <si>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</si>
  <si>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</si>
  <si>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</si>
  <si>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</si>
  <si>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</si>
  <si>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</si>
  <si>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</si>
  <si>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</si>
  <si>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情報端末</t>
    <rPh sb="0" eb="2">
      <t>ジョウホウ</t>
    </rPh>
    <rPh sb="2" eb="4">
      <t>タンマツ</t>
    </rPh>
    <phoneticPr fontId="4"/>
  </si>
  <si>
    <t>Wi-Fi設備</t>
    <rPh sb="5" eb="7">
      <t>セツビ</t>
    </rPh>
    <phoneticPr fontId="4"/>
  </si>
  <si>
    <t>介護業務支援</t>
    <rPh sb="0" eb="6">
      <t>カイゴギョウムシエン</t>
    </rPh>
    <phoneticPr fontId="4"/>
  </si>
  <si>
    <t>令和８年度神奈川県介護生産性向上推進事業費補助金交付申請書</t>
    <phoneticPr fontId="4"/>
  </si>
  <si>
    <t>令和８年度神奈川県介護生産性向上推進事業費補助金所要額調書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</si>
  <si>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令和８年度歳入歳出予算書 抄本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</si>
</sst>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5">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
      <sz val="12"/>
      <color rgb="FFFF0000"/>
      <name val="ＭＳ 明朝"/>
      <family val="1"/>
      <charset val="128"/>
    </font>
    <font>
      <sz val="10"/>
      <color rgb="FFFF0000"/>
      <name val="BIZ UD明朝 Medium"/>
      <family val="1"/>
      <charset val="128"/>
    </font>
  </fonts>
  <fills count="5">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27">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8" fillId="3" borderId="4" xfId="2" applyFont="1" applyFill="1" applyBorder="1" applyAlignment="1" applyProtection="1">
      <alignment vertical="center" wrapText="1"/>
      <protection locked="0"/>
    </xf>
    <xf numFmtId="0" fontId="8" fillId="3" borderId="12" xfId="2" applyFont="1" applyFill="1" applyBorder="1" applyAlignment="1" applyProtection="1">
      <alignment vertical="center" wrapText="1"/>
      <protection locked="0"/>
    </xf>
    <xf numFmtId="0" fontId="8" fillId="3" borderId="25" xfId="2" applyFont="1" applyFill="1" applyBorder="1" applyAlignment="1" applyProtection="1">
      <alignment vertical="center" wrapText="1"/>
      <protection locked="0"/>
    </xf>
    <xf numFmtId="0" fontId="8" fillId="3" borderId="26" xfId="2" applyFont="1" applyFill="1" applyBorder="1" applyAlignment="1" applyProtection="1">
      <alignment vertical="center" wrapText="1"/>
      <protection locked="0"/>
    </xf>
    <xf numFmtId="0" fontId="8" fillId="3" borderId="13" xfId="2" applyFont="1" applyFill="1" applyBorder="1" applyAlignment="1" applyProtection="1">
      <alignment vertical="center" wrapText="1"/>
      <protection locked="0"/>
    </xf>
    <xf numFmtId="0" fontId="8" fillId="3" borderId="12" xfId="2" applyFont="1" applyFill="1" applyBorder="1" applyAlignment="1" applyProtection="1">
      <alignment horizontal="center" vertical="center" wrapText="1"/>
      <protection locked="0"/>
    </xf>
    <xf numFmtId="0" fontId="8" fillId="3" borderId="4" xfId="2" applyNumberFormat="1" applyFont="1" applyFill="1" applyBorder="1" applyAlignment="1" applyProtection="1">
      <alignment horizontal="center" vertical="center"/>
      <protection locked="0"/>
    </xf>
    <xf numFmtId="49" fontId="8" fillId="3" borderId="31" xfId="2" applyNumberFormat="1" applyFont="1" applyFill="1" applyBorder="1" applyAlignment="1" applyProtection="1">
      <alignment horizontal="center" vertical="center" wrapText="1"/>
      <protection locked="0"/>
    </xf>
    <xf numFmtId="49" fontId="8" fillId="3" borderId="25" xfId="2" applyNumberFormat="1" applyFont="1" applyFill="1" applyBorder="1" applyAlignment="1" applyProtection="1">
      <alignment horizontal="center" vertical="center"/>
      <protection locked="0"/>
    </xf>
    <xf numFmtId="0" fontId="8" fillId="3" borderId="30" xfId="2" applyFont="1" applyFill="1" applyBorder="1" applyAlignment="1" applyProtection="1">
      <alignment vertical="center" wrapText="1"/>
      <protection locked="0"/>
    </xf>
    <xf numFmtId="0" fontId="5" fillId="0" borderId="1" xfId="0" applyFont="1" applyFill="1" applyBorder="1" applyAlignment="1">
      <alignment horizontal="center" vertical="center" wrapText="1"/>
    </xf>
    <xf numFmtId="178" fontId="5" fillId="3" borderId="1" xfId="0" applyNumberFormat="1" applyFont="1" applyFill="1" applyBorder="1" applyAlignment="1">
      <alignment horizontal="right" vertical="center" wrapText="1"/>
    </xf>
    <xf numFmtId="0" fontId="5" fillId="3" borderId="1" xfId="0" applyFont="1" applyFill="1" applyBorder="1" applyAlignment="1">
      <alignment vertical="center" shrinkToFit="1"/>
    </xf>
    <xf numFmtId="0" fontId="5" fillId="3" borderId="1" xfId="0" applyFont="1" applyFill="1" applyBorder="1" applyAlignment="1">
      <alignment vertical="center"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Alignment="1">
      <alignment horizontal="center" vertical="center"/>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22" fillId="3" borderId="6" xfId="0"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58" fontId="22" fillId="3" borderId="0" xfId="0" quotePrefix="1" applyNumberFormat="1" applyFont="1" applyFill="1" applyBorder="1" applyAlignment="1" applyProtection="1">
      <alignment horizontal="right" vertical="center"/>
      <protection locked="0"/>
    </xf>
    <xf numFmtId="0" fontId="22" fillId="2" borderId="0" xfId="0" applyFont="1" applyFill="1" applyAlignment="1">
      <alignment horizontal="righ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23" fillId="3" borderId="1" xfId="0" applyFont="1" applyFill="1" applyBorder="1" applyAlignment="1">
      <alignment horizontal="left" vertical="center" shrinkToFit="1"/>
    </xf>
    <xf numFmtId="0" fontId="23" fillId="3" borderId="1" xfId="0" applyFont="1" applyFill="1" applyBorder="1" applyAlignment="1">
      <alignment horizontal="left" vertical="center" wrapText="1"/>
    </xf>
    <xf numFmtId="178" fontId="23" fillId="3" borderId="1" xfId="0" applyNumberFormat="1" applyFont="1" applyFill="1" applyBorder="1" applyAlignment="1">
      <alignment horizontal="right" vertical="center" wrapText="1"/>
    </xf>
    <xf numFmtId="49" fontId="22" fillId="3" borderId="6" xfId="0" applyNumberFormat="1" applyFont="1" applyFill="1" applyBorder="1" applyAlignment="1" applyProtection="1">
      <alignment vertical="center" shrinkToFit="1"/>
      <protection locked="0"/>
    </xf>
    <xf numFmtId="49" fontId="22" fillId="3" borderId="8" xfId="0" applyNumberFormat="1" applyFont="1" applyFill="1" applyBorder="1" applyAlignment="1" applyProtection="1">
      <alignment vertical="center" shrinkToFit="1"/>
      <protection locked="0"/>
    </xf>
    <xf numFmtId="0" fontId="22" fillId="2" borderId="0" xfId="0" applyFont="1" applyFill="1" applyBorder="1" applyAlignment="1">
      <alignment vertical="center"/>
    </xf>
    <xf numFmtId="0" fontId="14" fillId="2" borderId="0" xfId="0" applyFont="1" applyFill="1" applyBorder="1" applyAlignment="1">
      <alignment vertical="center"/>
    </xf>
    <xf numFmtId="38" fontId="22" fillId="0" borderId="1" xfId="1" applyFont="1" applyFill="1" applyBorder="1" applyAlignment="1">
      <alignment horizontal="right" vertical="center" shrinkToFit="1"/>
    </xf>
    <xf numFmtId="38" fontId="23" fillId="0" borderId="53" xfId="1" applyFont="1" applyFill="1" applyBorder="1" applyAlignment="1">
      <alignment vertical="center" wrapText="1"/>
    </xf>
    <xf numFmtId="0" fontId="22" fillId="3" borderId="7" xfId="0" applyFont="1" applyFill="1" applyBorder="1" applyAlignment="1">
      <alignment vertical="center" wrapText="1"/>
    </xf>
    <xf numFmtId="0" fontId="23" fillId="3" borderId="7" xfId="0" applyFont="1" applyFill="1" applyBorder="1" applyAlignment="1">
      <alignment vertical="center" wrapText="1"/>
    </xf>
    <xf numFmtId="38" fontId="23" fillId="3" borderId="1" xfId="1" applyFont="1" applyFill="1" applyBorder="1" applyAlignment="1">
      <alignment vertical="center" wrapText="1"/>
    </xf>
    <xf numFmtId="0" fontId="24" fillId="3" borderId="4"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25" xfId="2" applyFont="1" applyFill="1" applyBorder="1" applyAlignment="1" applyProtection="1">
      <alignment vertical="center" wrapText="1"/>
      <protection locked="0"/>
    </xf>
    <xf numFmtId="0" fontId="24" fillId="3" borderId="26" xfId="2" applyFont="1" applyFill="1" applyBorder="1" applyAlignment="1" applyProtection="1">
      <alignment vertical="center" wrapText="1"/>
      <protection locked="0"/>
    </xf>
    <xf numFmtId="0" fontId="24" fillId="3" borderId="13" xfId="2" applyFont="1" applyFill="1" applyBorder="1" applyAlignment="1" applyProtection="1">
      <alignment vertical="center" wrapText="1"/>
      <protection locked="0"/>
    </xf>
    <xf numFmtId="0" fontId="24" fillId="3" borderId="12" xfId="2" applyFont="1" applyFill="1" applyBorder="1" applyAlignment="1" applyProtection="1">
      <alignment horizontal="center" vertical="center" wrapText="1"/>
      <protection locked="0"/>
    </xf>
    <xf numFmtId="49" fontId="24" fillId="3" borderId="27" xfId="2" applyNumberFormat="1" applyFont="1" applyFill="1" applyBorder="1" applyAlignment="1" applyProtection="1">
      <alignment horizontal="center" vertical="center" wrapText="1"/>
      <protection locked="0"/>
    </xf>
    <xf numFmtId="49" fontId="24" fillId="3" borderId="28" xfId="2" applyNumberFormat="1" applyFont="1" applyFill="1" applyBorder="1" applyAlignment="1" applyProtection="1">
      <alignment horizontal="center" vertical="center"/>
      <protection locked="0"/>
    </xf>
    <xf numFmtId="0" fontId="24" fillId="3" borderId="4" xfId="2" applyNumberFormat="1" applyFont="1" applyFill="1" applyBorder="1" applyAlignment="1" applyProtection="1">
      <alignment horizontal="center" vertical="center"/>
      <protection locked="0"/>
    </xf>
    <xf numFmtId="0" fontId="0" fillId="4" borderId="0" xfId="0" applyFill="1">
      <alignment vertical="center"/>
    </xf>
    <xf numFmtId="0" fontId="19" fillId="4" borderId="0" xfId="0" applyFont="1" applyFill="1">
      <alignment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0" fontId="23" fillId="3" borderId="1" xfId="0" applyFont="1" applyFill="1" applyBorder="1" applyAlignment="1">
      <alignment vertical="center" wrapText="1"/>
    </xf>
    <xf numFmtId="0" fontId="23" fillId="3" borderId="1" xfId="0" applyFont="1" applyFill="1" applyBorder="1" applyAlignment="1">
      <alignment vertical="center" shrinkToFit="1"/>
    </xf>
    <xf numFmtId="38" fontId="3" fillId="0" borderId="0" xfId="1" applyFont="1" applyFill="1" applyAlignment="1">
      <alignment horizontal="right" vertical="center"/>
    </xf>
    <xf numFmtId="38" fontId="3" fillId="0" borderId="1" xfId="1" applyFont="1" applyFill="1" applyBorder="1" applyAlignment="1">
      <alignment horizontal="right" vertical="center" shrinkToFit="1"/>
    </xf>
    <xf numFmtId="0" fontId="0" fillId="4" borderId="1" xfId="0" applyFill="1" applyBorder="1" applyAlignment="1">
      <alignment horizontal="center" vertical="center"/>
    </xf>
    <xf numFmtId="0" fontId="3" fillId="0" borderId="1" xfId="0" applyFont="1" applyBorder="1">
      <alignment vertical="center"/>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8" fillId="3" borderId="7" xfId="2" applyFont="1" applyFill="1" applyBorder="1" applyAlignment="1" applyProtection="1">
      <alignment vertical="center" wrapText="1"/>
      <protection locked="0"/>
    </xf>
    <xf numFmtId="0" fontId="8" fillId="3" borderId="8" xfId="2" applyFont="1" applyFill="1" applyBorder="1" applyAlignment="1" applyProtection="1">
      <alignment vertical="center" wrapText="1"/>
      <protection locked="0"/>
    </xf>
    <xf numFmtId="0" fontId="8" fillId="3" borderId="9"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6" xfId="2" applyFont="1" applyFill="1" applyBorder="1" applyAlignment="1" applyProtection="1">
      <alignment vertical="center" wrapText="1"/>
      <protection locked="0"/>
    </xf>
    <xf numFmtId="0" fontId="24" fillId="3" borderId="29" xfId="2" applyFont="1" applyFill="1" applyBorder="1" applyAlignment="1" applyProtection="1">
      <alignment vertical="center" wrapText="1"/>
      <protection locked="0"/>
    </xf>
    <xf numFmtId="0" fontId="8" fillId="0" borderId="0" xfId="2" applyFont="1" applyFill="1" applyAlignment="1">
      <alignment horizontal="left" vertical="center"/>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3" fillId="0" borderId="53" xfId="0" applyFont="1" applyFill="1" applyBorder="1" applyAlignment="1">
      <alignment horizontal="center" vertical="center" wrapText="1"/>
    </xf>
    <xf numFmtId="0" fontId="3" fillId="0" borderId="5" xfId="0" applyFont="1" applyFill="1" applyBorder="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wrapText="1"/>
    </xf>
    <xf numFmtId="58" fontId="23" fillId="3" borderId="7" xfId="0" applyNumberFormat="1" applyFont="1" applyFill="1" applyBorder="1" applyAlignment="1">
      <alignment horizontal="left" vertical="center" wrapText="1"/>
    </xf>
    <xf numFmtId="58" fontId="23" fillId="3" borderId="8" xfId="0" applyNumberFormat="1" applyFont="1" applyFill="1" applyBorder="1" applyAlignment="1">
      <alignment horizontal="left" vertical="center" wrapText="1"/>
    </xf>
    <xf numFmtId="0" fontId="23" fillId="3" borderId="9"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23" fillId="3" borderId="1" xfId="0" applyFont="1" applyFill="1" applyBorder="1" applyAlignment="1">
      <alignment horizontal="left" vertical="center" wrapText="1"/>
    </xf>
    <xf numFmtId="0" fontId="5" fillId="0" borderId="1" xfId="0" applyFont="1" applyFill="1" applyBorder="1" applyAlignment="1">
      <alignment horizontal="left" vertical="center" shrinkToFit="1"/>
    </xf>
    <xf numFmtId="17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180" fontId="23" fillId="3" borderId="1" xfId="0" applyNumberFormat="1" applyFont="1" applyFill="1" applyBorder="1" applyAlignment="1">
      <alignment horizontal="left" vertical="center" wrapText="1"/>
    </xf>
    <xf numFmtId="0" fontId="5" fillId="0" borderId="1" xfId="0" applyFont="1" applyFill="1" applyBorder="1" applyAlignment="1">
      <alignment horizontal="center" vertical="center" shrinkToFit="1"/>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4</xdr:col>
      <xdr:colOff>252047</xdr:colOff>
      <xdr:row>13</xdr:row>
      <xdr:rowOff>29309</xdr:rowOff>
    </xdr:from>
    <xdr:ext cx="3180266" cy="4591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98267" y="4090769"/>
          <a:ext cx="3180266"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ゴシック" panose="020B0609070205080204" pitchFamily="49" charset="-128"/>
              <a:ea typeface="ＭＳ ゴシック" panose="020B0609070205080204" pitchFamily="49" charset="-128"/>
            </a:rPr>
            <a:t>←様式２の「Ｊ欄」の合計額が自動で反映されます。</a:t>
          </a:r>
        </a:p>
      </xdr:txBody>
    </xdr:sp>
    <xdr:clientData/>
  </xdr:oneCellAnchor>
  <xdr:oneCellAnchor>
    <xdr:from>
      <xdr:col>0</xdr:col>
      <xdr:colOff>411480</xdr:colOff>
      <xdr:row>0</xdr:row>
      <xdr:rowOff>252045</xdr:rowOff>
    </xdr:from>
    <xdr:ext cx="5951220" cy="45910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11480" y="252045"/>
          <a:ext cx="5951220"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和暦で記入してください。</a:t>
          </a:r>
          <a:endParaRPr lang="ja-JP" altLang="ja-JP">
            <a:effectLst/>
            <a:latin typeface="ＭＳ ゴシック" panose="020B0609070205080204" pitchFamily="49" charset="-128"/>
            <a:ea typeface="ＭＳ ゴシック" panose="020B0609070205080204" pitchFamily="49" charset="-128"/>
          </a:endParaRPr>
        </a:p>
        <a:p>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例</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令和</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8</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年</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8</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月</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1</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日申請の場合、</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8/1</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と入力してください。自動で和暦表示になります。→</a:t>
          </a:r>
          <a:endParaRPr lang="ja-JP" altLang="ja-JP">
            <a:effectLst/>
            <a:latin typeface="ＭＳ ゴシック" panose="020B0609070205080204" pitchFamily="49" charset="-128"/>
            <a:ea typeface="ＭＳ ゴシック" panose="020B0609070205080204" pitchFamily="49" charset="-128"/>
          </a:endParaRPr>
        </a:p>
      </xdr:txBody>
    </xdr:sp>
    <xdr:clientData/>
  </xdr:oneCellAnchor>
  <xdr:oneCellAnchor>
    <xdr:from>
      <xdr:col>5</xdr:col>
      <xdr:colOff>424070</xdr:colOff>
      <xdr:row>6</xdr:row>
      <xdr:rowOff>26252</xdr:rowOff>
    </xdr:from>
    <xdr:ext cx="1969988" cy="480644"/>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751444" y="1894809"/>
          <a:ext cx="1969988" cy="48064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pPr algn="r"/>
          <a:r>
            <a:rPr kumimoji="1" lang="ja-JP" altLang="en-US" sz="1100">
              <a:latin typeface="ＭＳ ゴシック" panose="020B0609070205080204" pitchFamily="49" charset="-128"/>
              <a:ea typeface="ＭＳ ゴシック" panose="020B0609070205080204" pitchFamily="49" charset="-128"/>
            </a:rPr>
            <a:t>役職名も記入してください。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137160</xdr:colOff>
      <xdr:row>2</xdr:row>
      <xdr:rowOff>15240</xdr:rowOff>
    </xdr:from>
    <xdr:to>
      <xdr:col>6</xdr:col>
      <xdr:colOff>868681</xdr:colOff>
      <xdr:row>10</xdr:row>
      <xdr:rowOff>525781</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2550160" y="345440"/>
          <a:ext cx="4312921" cy="1831341"/>
          <a:chOff x="2608359" y="427908"/>
          <a:chExt cx="2174006" cy="2706714"/>
        </a:xfrm>
      </xdr:grpSpPr>
      <xdr:sp macro="" textlink="">
        <xdr:nvSpPr>
          <xdr:cNvPr id="5" name="テキスト ボックス 4">
            <a:extLst>
              <a:ext uri="{FF2B5EF4-FFF2-40B4-BE49-F238E27FC236}">
                <a16:creationId xmlns:a16="http://schemas.microsoft.com/office/drawing/2014/main" id="{BEC5C0BA-3F77-43BD-8096-336D8D530844}"/>
              </a:ext>
            </a:extLst>
          </xdr:cNvPr>
          <xdr:cNvSpPr txBox="1"/>
        </xdr:nvSpPr>
        <xdr:spPr>
          <a:xfrm>
            <a:off x="2608359" y="427908"/>
            <a:ext cx="2174006" cy="924794"/>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eaLnBrk="1" fontAlgn="auto" latinLnBrk="0" hangingPunct="1"/>
            <a:r>
              <a:rPr lang="ja-JP" altLang="ja-JP" sz="1100" b="0" i="0" baseline="0">
                <a:effectLst/>
                <a:latin typeface="+mn-lt"/>
                <a:ea typeface="+mn-ea"/>
                <a:cs typeface="+mn-cs"/>
              </a:rPr>
              <a:t>・市町村等ほかの補助金を併用する場合のみ、その金額を記入してください。</a:t>
            </a:r>
            <a:endParaRPr lang="ja-JP" altLang="ja-JP" sz="1050">
              <a:effectLst/>
            </a:endParaRPr>
          </a:p>
          <a:p>
            <a:pPr eaLnBrk="1" fontAlgn="auto" latinLnBrk="0" hangingPunct="1"/>
            <a:r>
              <a:rPr lang="ja-JP" altLang="ja-JP" sz="1100" b="0" i="0" baseline="0">
                <a:effectLst/>
                <a:latin typeface="+mn-lt"/>
                <a:ea typeface="+mn-ea"/>
                <a:cs typeface="+mn-cs"/>
              </a:rPr>
              <a:t>・ない場合は「</a:t>
            </a:r>
            <a:r>
              <a:rPr lang="en-US" altLang="ja-JP" sz="1100" b="0" i="0" baseline="0">
                <a:effectLst/>
                <a:latin typeface="+mn-lt"/>
                <a:ea typeface="+mn-ea"/>
                <a:cs typeface="+mn-cs"/>
              </a:rPr>
              <a:t>0</a:t>
            </a:r>
            <a:r>
              <a:rPr lang="ja-JP" altLang="ja-JP" sz="1100" b="0" i="0" baseline="0">
                <a:effectLst/>
                <a:latin typeface="+mn-lt"/>
                <a:ea typeface="+mn-ea"/>
                <a:cs typeface="+mn-cs"/>
              </a:rPr>
              <a:t>（ゼロ）」を記入してください。</a:t>
            </a:r>
            <a:endParaRPr lang="ja-JP" altLang="ja-JP" sz="1050">
              <a:effectLst/>
            </a:endParaRPr>
          </a:p>
        </xdr:txBody>
      </xdr:sp>
      <xdr:cxnSp macro="">
        <xdr:nvCxnSpPr>
          <xdr:cNvPr id="6"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3323903" y="1386536"/>
            <a:ext cx="1" cy="1748086"/>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5</xdr:col>
      <xdr:colOff>437321</xdr:colOff>
      <xdr:row>11</xdr:row>
      <xdr:rowOff>0</xdr:rowOff>
    </xdr:from>
    <xdr:to>
      <xdr:col>11</xdr:col>
      <xdr:colOff>868018</xdr:colOff>
      <xdr:row>15</xdr:row>
      <xdr:rowOff>159026</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5536371" y="2571750"/>
          <a:ext cx="5802797" cy="1683026"/>
          <a:chOff x="6013132" y="4739502"/>
          <a:chExt cx="6556272" cy="2623140"/>
        </a:xfrm>
      </xdr:grpSpPr>
      <xdr:sp macro="" textlink="">
        <xdr:nvSpPr>
          <xdr:cNvPr id="11" name="テキスト ボックス 4">
            <a:extLst>
              <a:ext uri="{FF2B5EF4-FFF2-40B4-BE49-F238E27FC236}">
                <a16:creationId xmlns:a16="http://schemas.microsoft.com/office/drawing/2014/main" id="{602D3E80-5267-4770-99F6-DA9ECCD015BD}"/>
              </a:ext>
            </a:extLst>
          </xdr:cNvPr>
          <xdr:cNvSpPr txBox="1"/>
        </xdr:nvSpPr>
        <xdr:spPr>
          <a:xfrm>
            <a:off x="6013132" y="6653932"/>
            <a:ext cx="6556272" cy="708710"/>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●介護テクノロジーのパッケージ型導入支援事業の場合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…12,500,000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円／１事業所</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●「導入支援と一体的に行う業務改善支援事業」の場合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…600,000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円／１事業所</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2"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7076518" y="4739502"/>
            <a:ext cx="1" cy="184080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13</xdr:col>
      <xdr:colOff>13252</xdr:colOff>
      <xdr:row>10</xdr:row>
      <xdr:rowOff>33131</xdr:rowOff>
    </xdr:from>
    <xdr:to>
      <xdr:col>18</xdr:col>
      <xdr:colOff>491110</xdr:colOff>
      <xdr:row>10</xdr:row>
      <xdr:rowOff>848919</xdr:rowOff>
    </xdr:to>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11455952" y="1684131"/>
          <a:ext cx="3621108" cy="815788"/>
          <a:chOff x="11860306" y="1836951"/>
          <a:chExt cx="3861979" cy="637308"/>
        </a:xfrm>
      </xdr:grpSpPr>
      <xdr:sp macro="" textlink="">
        <xdr:nvSpPr>
          <xdr:cNvPr id="14" name="テキスト ボックス 4">
            <a:extLst>
              <a:ext uri="{FF2B5EF4-FFF2-40B4-BE49-F238E27FC236}">
                <a16:creationId xmlns:a16="http://schemas.microsoft.com/office/drawing/2014/main" id="{602D3E80-5267-4770-99F6-DA9ECCD015BD}"/>
              </a:ext>
            </a:extLst>
          </xdr:cNvPr>
          <xdr:cNvSpPr txBox="1"/>
        </xdr:nvSpPr>
        <xdr:spPr>
          <a:xfrm>
            <a:off x="12526427" y="1836951"/>
            <a:ext cx="3195858"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ts val="1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①介護ソフト＋見守りセンサーを導入する場合</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5"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1860306" y="2115670"/>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10</xdr:col>
      <xdr:colOff>350520</xdr:colOff>
      <xdr:row>1</xdr:row>
      <xdr:rowOff>38100</xdr:rowOff>
    </xdr:from>
    <xdr:to>
      <xdr:col>11</xdr:col>
      <xdr:colOff>756172</xdr:colOff>
      <xdr:row>3</xdr:row>
      <xdr:rowOff>186915</xdr:rowOff>
    </xdr:to>
    <xdr:sp macro="" textlink="">
      <xdr:nvSpPr>
        <xdr:cNvPr id="29" name="テキスト ボックス 4">
          <a:extLst>
            <a:ext uri="{FF2B5EF4-FFF2-40B4-BE49-F238E27FC236}">
              <a16:creationId xmlns:a16="http://schemas.microsoft.com/office/drawing/2014/main" id="{BEC5C0BA-3F77-43BD-8096-336D8D530844}"/>
            </a:ext>
          </a:extLst>
        </xdr:cNvPr>
        <xdr:cNvSpPr txBox="1"/>
      </xdr:nvSpPr>
      <xdr:spPr>
        <a:xfrm>
          <a:off x="10347960" y="205740"/>
          <a:ext cx="1281952" cy="48409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rPr>
            <a:t>全て税抜</a:t>
          </a:r>
          <a:endParaRPr kumimoji="0" lang="en-US" altLang="ja-JP"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777240</xdr:colOff>
      <xdr:row>10</xdr:row>
      <xdr:rowOff>45720</xdr:rowOff>
    </xdr:from>
    <xdr:to>
      <xdr:col>8</xdr:col>
      <xdr:colOff>42096</xdr:colOff>
      <xdr:row>11</xdr:row>
      <xdr:rowOff>304800</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4472940" y="3315970"/>
          <a:ext cx="3659056" cy="576580"/>
          <a:chOff x="12100889" y="1795281"/>
          <a:chExt cx="3895164" cy="637308"/>
        </a:xfrm>
      </xdr:grpSpPr>
      <xdr:sp macro="" textlink="">
        <xdr:nvSpPr>
          <xdr:cNvPr id="6" name="テキスト ボックス 4">
            <a:extLst>
              <a:ext uri="{FF2B5EF4-FFF2-40B4-BE49-F238E27FC236}">
                <a16:creationId xmlns:a16="http://schemas.microsoft.com/office/drawing/2014/main" id="{602D3E80-5267-4770-99F6-DA9ECCD015BD}"/>
              </a:ext>
            </a:extLst>
          </xdr:cNvPr>
          <xdr:cNvSpPr txBox="1"/>
        </xdr:nvSpPr>
        <xdr:spPr>
          <a:xfrm>
            <a:off x="12800195" y="1795281"/>
            <a:ext cx="3195858"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単位は自動で反映されますので、半角数字のみ記入してください。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7"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2100889" y="1948989"/>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7</xdr:col>
      <xdr:colOff>83820</xdr:colOff>
      <xdr:row>11</xdr:row>
      <xdr:rowOff>304800</xdr:rowOff>
    </xdr:from>
    <xdr:to>
      <xdr:col>7</xdr:col>
      <xdr:colOff>91440</xdr:colOff>
      <xdr:row>18</xdr:row>
      <xdr:rowOff>106680</xdr:rowOff>
    </xdr:to>
    <xdr:cxnSp macro="">
      <xdr:nvCxnSpPr>
        <xdr:cNvPr id="8"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7444740" y="3863340"/>
          <a:ext cx="7620" cy="195834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693420</xdr:colOff>
      <xdr:row>12</xdr:row>
      <xdr:rowOff>190500</xdr:rowOff>
    </xdr:from>
    <xdr:to>
      <xdr:col>7</xdr:col>
      <xdr:colOff>16896</xdr:colOff>
      <xdr:row>16</xdr:row>
      <xdr:rowOff>150080</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2814320" y="4095750"/>
          <a:ext cx="4708276" cy="1293080"/>
          <a:chOff x="11899433" y="1921024"/>
          <a:chExt cx="5019922" cy="1199857"/>
        </a:xfrm>
      </xdr:grpSpPr>
      <xdr:sp macro="" textlink="">
        <xdr:nvSpPr>
          <xdr:cNvPr id="11" name="テキスト ボックス 4">
            <a:extLst>
              <a:ext uri="{FF2B5EF4-FFF2-40B4-BE49-F238E27FC236}">
                <a16:creationId xmlns:a16="http://schemas.microsoft.com/office/drawing/2014/main" id="{602D3E80-5267-4770-99F6-DA9ECCD015BD}"/>
              </a:ext>
            </a:extLst>
          </xdr:cNvPr>
          <xdr:cNvSpPr txBox="1"/>
        </xdr:nvSpPr>
        <xdr:spPr>
          <a:xfrm>
            <a:off x="11899433" y="2483573"/>
            <a:ext cx="5019922"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eaLnBrk="1" fontAlgn="auto" latinLnBrk="0" hangingPunct="1"/>
            <a:r>
              <a:rPr lang="ja-JP" altLang="ja-JP" sz="1100" b="0" i="0" baseline="0">
                <a:effectLst/>
                <a:latin typeface="+mn-lt"/>
                <a:ea typeface="+mn-ea"/>
                <a:cs typeface="+mn-cs"/>
              </a:rPr>
              <a:t>オ　対象経費の実支出予定額</a:t>
            </a:r>
            <a:r>
              <a:rPr lang="en-US" altLang="ja-JP" sz="1100" b="0" i="0" baseline="0">
                <a:effectLst/>
                <a:latin typeface="+mn-lt"/>
                <a:ea typeface="+mn-ea"/>
                <a:cs typeface="+mn-cs"/>
              </a:rPr>
              <a:t>…</a:t>
            </a:r>
            <a:r>
              <a:rPr lang="ja-JP" altLang="ja-JP" sz="1100" b="0" i="0" baseline="0">
                <a:effectLst/>
                <a:latin typeface="+mn-lt"/>
                <a:ea typeface="+mn-ea"/>
                <a:cs typeface="+mn-cs"/>
              </a:rPr>
              <a:t>様式２「Ｄ欄」の該当事業所の金額</a:t>
            </a:r>
            <a:endParaRPr lang="ja-JP" altLang="ja-JP">
              <a:effectLst/>
            </a:endParaRPr>
          </a:p>
          <a:p>
            <a:pPr eaLnBrk="1" fontAlgn="auto" latinLnBrk="0" hangingPunct="1"/>
            <a:r>
              <a:rPr lang="ja-JP" altLang="ja-JP" sz="1100" b="0" i="0" baseline="0">
                <a:effectLst/>
                <a:latin typeface="+mn-lt"/>
                <a:ea typeface="+mn-ea"/>
                <a:cs typeface="+mn-cs"/>
              </a:rPr>
              <a:t>カ　補助基準額</a:t>
            </a:r>
            <a:r>
              <a:rPr lang="en-US" altLang="ja-JP" sz="1100" b="0" i="0" baseline="0">
                <a:effectLst/>
                <a:latin typeface="+mn-lt"/>
                <a:ea typeface="+mn-ea"/>
                <a:cs typeface="+mn-cs"/>
              </a:rPr>
              <a:t>…</a:t>
            </a:r>
            <a:r>
              <a:rPr lang="ja-JP" altLang="ja-JP" sz="1100" b="0" i="0" baseline="0">
                <a:effectLst/>
                <a:latin typeface="+mn-lt"/>
                <a:ea typeface="+mn-ea"/>
                <a:cs typeface="+mn-cs"/>
              </a:rPr>
              <a:t>様式２「Ｅ欄」の該当事業所の金額</a:t>
            </a:r>
            <a:endParaRPr lang="ja-JP" altLang="ja-JP">
              <a:effectLst/>
            </a:endParaRPr>
          </a:p>
          <a:p>
            <a:pPr eaLnBrk="1" fontAlgn="auto" latinLnBrk="0" hangingPunct="1"/>
            <a:r>
              <a:rPr lang="ja-JP" altLang="ja-JP" sz="1100" b="0" i="0" baseline="0">
                <a:effectLst/>
                <a:latin typeface="+mn-lt"/>
                <a:ea typeface="+mn-ea"/>
                <a:cs typeface="+mn-cs"/>
              </a:rPr>
              <a:t>キ　補助金所要額</a:t>
            </a:r>
            <a:r>
              <a:rPr lang="en-US" altLang="ja-JP" sz="1100" b="0" i="0" baseline="0">
                <a:effectLst/>
                <a:latin typeface="+mn-lt"/>
                <a:ea typeface="+mn-ea"/>
                <a:cs typeface="+mn-cs"/>
              </a:rPr>
              <a:t>…</a:t>
            </a:r>
            <a:r>
              <a:rPr lang="ja-JP" altLang="ja-JP" sz="1100" b="0" i="0" baseline="0">
                <a:effectLst/>
                <a:latin typeface="+mn-lt"/>
                <a:ea typeface="+mn-ea"/>
                <a:cs typeface="+mn-cs"/>
              </a:rPr>
              <a:t>様式２「</a:t>
            </a:r>
            <a:r>
              <a:rPr lang="ja-JP" altLang="en-US" sz="1100" b="0" i="0" baseline="0">
                <a:effectLst/>
                <a:latin typeface="+mn-lt"/>
                <a:ea typeface="+mn-ea"/>
                <a:cs typeface="+mn-cs"/>
              </a:rPr>
              <a:t>Ｊ</a:t>
            </a:r>
            <a:r>
              <a:rPr lang="ja-JP" altLang="ja-JP" sz="1100" b="0" i="0" baseline="0">
                <a:effectLst/>
                <a:latin typeface="+mn-lt"/>
                <a:ea typeface="+mn-ea"/>
                <a:cs typeface="+mn-cs"/>
              </a:rPr>
              <a:t>欄」の該当事業所の金額</a:t>
            </a:r>
            <a:endParaRPr lang="ja-JP" altLang="ja-JP">
              <a:effectLst/>
            </a:endParaRPr>
          </a:p>
        </xdr:txBody>
      </xdr:sp>
      <xdr:cxnSp macro="">
        <xdr:nvCxnSpPr>
          <xdr:cNvPr id="12"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13983856" y="1921024"/>
            <a:ext cx="577002" cy="53808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6</xdr:col>
      <xdr:colOff>2299252</xdr:colOff>
      <xdr:row>5</xdr:row>
      <xdr:rowOff>271670</xdr:rowOff>
    </xdr:from>
    <xdr:to>
      <xdr:col>8</xdr:col>
      <xdr:colOff>510209</xdr:colOff>
      <xdr:row>8</xdr:row>
      <xdr:rowOff>178906</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5994952" y="1890920"/>
          <a:ext cx="2605157" cy="923236"/>
          <a:chOff x="13817968" y="2794453"/>
          <a:chExt cx="2747976" cy="1028872"/>
        </a:xfrm>
      </xdr:grpSpPr>
      <xdr:sp macro="" textlink="">
        <xdr:nvSpPr>
          <xdr:cNvPr id="14" name="テキスト ボックス 4">
            <a:extLst>
              <a:ext uri="{FF2B5EF4-FFF2-40B4-BE49-F238E27FC236}">
                <a16:creationId xmlns:a16="http://schemas.microsoft.com/office/drawing/2014/main" id="{602D3E80-5267-4770-99F6-DA9ECCD015BD}"/>
              </a:ext>
            </a:extLst>
          </xdr:cNvPr>
          <xdr:cNvSpPr txBox="1"/>
        </xdr:nvSpPr>
        <xdr:spPr>
          <a:xfrm>
            <a:off x="13823417" y="2794453"/>
            <a:ext cx="2742527" cy="31902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該当のサービスを選択してください。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5"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3817968" y="3127542"/>
            <a:ext cx="1651669" cy="695783"/>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view="pageBreakPreview" topLeftCell="A24" zoomScaleNormal="130" zoomScaleSheetLayoutView="100" workbookViewId="0">
      <selection activeCell="D8" sqref="D8"/>
    </sheetView>
  </sheetViews>
  <sheetFormatPr defaultRowHeight="13"/>
  <cols>
    <col min="3" max="3" width="11.6328125" customWidth="1"/>
    <col min="4" max="4" width="29.54296875" customWidth="1"/>
    <col min="5" max="5" width="18.6328125" customWidth="1"/>
    <col min="6" max="6" width="34.08984375" customWidth="1"/>
  </cols>
  <sheetData>
    <row r="1" spans="1:7" ht="25" customHeight="1">
      <c r="A1" s="27" t="s">
        <v>121</v>
      </c>
      <c r="B1" s="27"/>
      <c r="C1" s="27"/>
      <c r="D1" s="27"/>
      <c r="E1" s="27"/>
      <c r="F1" s="27"/>
    </row>
    <row r="2" spans="1:7" ht="25" customHeight="1">
      <c r="A2" s="27"/>
      <c r="B2" s="27"/>
      <c r="C2" s="27"/>
      <c r="D2" s="27"/>
      <c r="E2" s="100"/>
      <c r="F2" s="99">
        <v>46235</v>
      </c>
    </row>
    <row r="3" spans="1:7" ht="25" customHeight="1">
      <c r="A3" s="27" t="s">
        <v>122</v>
      </c>
      <c r="B3" s="27"/>
      <c r="C3" s="27"/>
      <c r="D3" s="27"/>
      <c r="E3" s="27"/>
      <c r="F3" s="27"/>
    </row>
    <row r="4" spans="1:7" ht="25" customHeight="1">
      <c r="A4" s="27"/>
      <c r="B4" s="27"/>
      <c r="C4" s="27"/>
      <c r="D4" s="57"/>
      <c r="E4" s="34" t="s">
        <v>123</v>
      </c>
      <c r="F4" s="97" t="s">
        <v>268</v>
      </c>
    </row>
    <row r="5" spans="1:7" ht="25" customHeight="1">
      <c r="A5" s="27"/>
      <c r="B5" s="27"/>
      <c r="C5" s="27"/>
      <c r="D5" s="27"/>
      <c r="E5" s="35" t="s">
        <v>124</v>
      </c>
      <c r="F5" s="98" t="s">
        <v>267</v>
      </c>
    </row>
    <row r="6" spans="1:7" ht="25" customHeight="1">
      <c r="A6" s="27"/>
      <c r="B6" s="27"/>
      <c r="C6" s="27"/>
      <c r="D6" s="27"/>
      <c r="E6" s="63" t="s">
        <v>274</v>
      </c>
      <c r="F6" s="97" t="s">
        <v>266</v>
      </c>
    </row>
    <row r="7" spans="1:7" ht="25" customHeight="1">
      <c r="A7" s="27"/>
      <c r="B7" s="27"/>
      <c r="C7" s="27"/>
      <c r="D7" s="27"/>
      <c r="E7" s="27"/>
      <c r="F7" s="27"/>
    </row>
    <row r="8" spans="1:7" ht="25" customHeight="1">
      <c r="A8" s="29" t="s">
        <v>325</v>
      </c>
      <c r="B8" s="30"/>
      <c r="C8" s="30"/>
      <c r="D8" s="30"/>
      <c r="E8" s="30"/>
      <c r="F8" s="30"/>
    </row>
    <row r="9" spans="1:7" ht="25" customHeight="1">
      <c r="A9" s="27"/>
      <c r="B9" s="27"/>
      <c r="C9" s="27"/>
      <c r="D9" s="27"/>
      <c r="E9" s="27"/>
      <c r="F9" s="27"/>
    </row>
    <row r="10" spans="1:7" ht="25" customHeight="1">
      <c r="A10" s="27" t="s">
        <v>125</v>
      </c>
      <c r="B10" s="27"/>
      <c r="C10" s="27"/>
      <c r="D10" s="27"/>
      <c r="E10" s="27"/>
      <c r="F10" s="27"/>
    </row>
    <row r="11" spans="1:7" ht="25" customHeight="1">
      <c r="A11" s="27"/>
      <c r="B11" s="27"/>
      <c r="C11" s="27"/>
      <c r="D11" s="27"/>
      <c r="E11" s="27"/>
      <c r="F11" s="27"/>
    </row>
    <row r="12" spans="1:7" ht="25" customHeight="1">
      <c r="A12" s="31" t="s">
        <v>126</v>
      </c>
      <c r="B12" s="27"/>
      <c r="C12" s="27"/>
      <c r="D12" s="87" t="s">
        <v>243</v>
      </c>
      <c r="E12" s="58"/>
      <c r="F12" s="58"/>
      <c r="G12" s="59"/>
    </row>
    <row r="13" spans="1:7" ht="25" customHeight="1">
      <c r="A13" s="27"/>
      <c r="B13" s="27"/>
      <c r="C13" s="27"/>
      <c r="D13" s="27"/>
      <c r="E13" s="27"/>
      <c r="F13" s="27"/>
    </row>
    <row r="14" spans="1:7" ht="25" customHeight="1">
      <c r="A14" s="31" t="s">
        <v>127</v>
      </c>
      <c r="B14" s="27"/>
      <c r="C14" s="57" t="s">
        <v>154</v>
      </c>
      <c r="D14" s="136">
        <f>'【パッケージ型】所要額調書(様式２) '!L12</f>
        <v>8000000</v>
      </c>
      <c r="E14" s="60" t="s">
        <v>155</v>
      </c>
      <c r="F14" s="60"/>
    </row>
    <row r="15" spans="1:7" ht="25" customHeight="1">
      <c r="A15" s="27"/>
      <c r="B15" s="27"/>
      <c r="C15" s="27"/>
      <c r="D15" s="108"/>
      <c r="E15" s="109"/>
      <c r="F15" s="27"/>
    </row>
    <row r="16" spans="1:7" ht="25" customHeight="1">
      <c r="A16" s="31" t="s">
        <v>128</v>
      </c>
      <c r="B16" s="27"/>
      <c r="C16" s="27"/>
      <c r="D16" s="27" t="s">
        <v>129</v>
      </c>
      <c r="E16" s="27"/>
      <c r="F16" s="27"/>
    </row>
    <row r="17" spans="1:6" ht="25" customHeight="1">
      <c r="A17" s="27"/>
      <c r="B17" s="27"/>
      <c r="C17" s="27"/>
      <c r="D17" s="27"/>
      <c r="E17" s="27"/>
      <c r="F17" s="27"/>
    </row>
    <row r="18" spans="1:6" ht="25" customHeight="1">
      <c r="A18" s="31" t="s">
        <v>130</v>
      </c>
      <c r="B18" s="27"/>
      <c r="C18" s="27"/>
      <c r="D18" s="27" t="s">
        <v>131</v>
      </c>
      <c r="E18" s="27"/>
      <c r="F18" s="27"/>
    </row>
    <row r="19" spans="1:6" ht="25" customHeight="1">
      <c r="A19" s="27"/>
      <c r="B19" s="27"/>
      <c r="C19" s="27"/>
      <c r="D19" s="27"/>
      <c r="E19" s="27"/>
      <c r="F19" s="27"/>
    </row>
    <row r="20" spans="1:6" ht="25" customHeight="1">
      <c r="A20" s="31" t="s">
        <v>132</v>
      </c>
      <c r="B20" s="27"/>
      <c r="C20" s="27"/>
      <c r="D20" s="27"/>
      <c r="E20" s="27"/>
      <c r="F20" s="27"/>
    </row>
    <row r="21" spans="1:6" ht="25" customHeight="1">
      <c r="A21" s="27"/>
      <c r="B21" s="27" t="s">
        <v>143</v>
      </c>
      <c r="C21" s="27"/>
      <c r="D21" s="27"/>
      <c r="E21" s="27"/>
      <c r="F21" s="27"/>
    </row>
    <row r="22" spans="1:6" ht="25" customHeight="1">
      <c r="A22" s="27"/>
      <c r="B22" s="27" t="s">
        <v>133</v>
      </c>
      <c r="C22" s="27"/>
      <c r="D22" s="27"/>
      <c r="E22" s="27"/>
      <c r="F22" s="27"/>
    </row>
    <row r="23" spans="1:6" ht="25" customHeight="1">
      <c r="A23" s="27"/>
      <c r="B23" s="27" t="s">
        <v>134</v>
      </c>
      <c r="C23" s="27"/>
      <c r="D23" s="27"/>
      <c r="E23" s="27"/>
      <c r="F23" s="27"/>
    </row>
    <row r="24" spans="1:6" ht="25" customHeight="1">
      <c r="A24" s="27"/>
      <c r="B24" s="27"/>
      <c r="C24" s="27"/>
      <c r="D24" s="27"/>
      <c r="E24" s="27"/>
      <c r="F24" s="27"/>
    </row>
    <row r="25" spans="1:6" ht="25" customHeight="1">
      <c r="A25" s="27"/>
      <c r="B25" s="27" t="s">
        <v>135</v>
      </c>
      <c r="C25" s="27"/>
      <c r="D25" s="27"/>
      <c r="E25" s="27"/>
      <c r="F25" s="27"/>
    </row>
    <row r="26" spans="1:6" ht="25" customHeight="1">
      <c r="A26" s="27"/>
      <c r="B26" s="27"/>
      <c r="C26" s="27"/>
      <c r="D26" s="27"/>
      <c r="E26" s="27"/>
      <c r="F26" s="27"/>
    </row>
    <row r="27" spans="1:6" ht="25" customHeight="1">
      <c r="A27" s="27"/>
      <c r="B27" s="27" t="s">
        <v>136</v>
      </c>
      <c r="C27" s="27"/>
      <c r="D27" s="27"/>
      <c r="E27" s="27"/>
      <c r="F27" s="28"/>
    </row>
    <row r="28" spans="1:6" ht="25" customHeight="1">
      <c r="A28" s="27"/>
      <c r="B28" s="32" t="s">
        <v>137</v>
      </c>
      <c r="C28" s="61" t="s">
        <v>138</v>
      </c>
      <c r="D28" s="106" t="s">
        <v>269</v>
      </c>
      <c r="E28" s="56"/>
      <c r="F28" s="56"/>
    </row>
    <row r="29" spans="1:6" ht="25" customHeight="1">
      <c r="A29" s="27"/>
      <c r="B29" s="27"/>
      <c r="C29" s="62" t="s">
        <v>139</v>
      </c>
      <c r="D29" s="107" t="s">
        <v>270</v>
      </c>
      <c r="E29" s="56"/>
      <c r="F29" s="56"/>
    </row>
    <row r="30" spans="1:6" ht="25" customHeight="1">
      <c r="A30" s="27"/>
      <c r="B30" s="27"/>
      <c r="C30" s="62" t="s">
        <v>140</v>
      </c>
      <c r="D30" s="107" t="s">
        <v>271</v>
      </c>
      <c r="E30" s="56"/>
      <c r="F30" s="56"/>
    </row>
    <row r="31" spans="1:6" ht="25" customHeight="1">
      <c r="A31" s="27"/>
      <c r="B31" s="27"/>
      <c r="C31" s="27"/>
      <c r="D31" s="56"/>
      <c r="E31" s="56"/>
      <c r="F31" s="56"/>
    </row>
    <row r="32" spans="1:6" ht="25" customHeight="1">
      <c r="A32" s="27"/>
      <c r="B32" s="27"/>
      <c r="C32" s="27"/>
      <c r="D32" s="33"/>
      <c r="E32" s="33"/>
      <c r="F32" s="33"/>
    </row>
    <row r="33" spans="1:6" ht="25" customHeight="1">
      <c r="A33" s="27"/>
      <c r="B33" s="32" t="s">
        <v>141</v>
      </c>
      <c r="C33" s="61" t="s">
        <v>138</v>
      </c>
      <c r="D33" s="106" t="s">
        <v>272</v>
      </c>
      <c r="E33" s="56"/>
      <c r="F33" s="56"/>
    </row>
    <row r="34" spans="1:6" ht="25" customHeight="1">
      <c r="A34" s="27"/>
      <c r="B34" s="27"/>
      <c r="C34" s="62" t="s">
        <v>139</v>
      </c>
      <c r="D34" s="107" t="s">
        <v>270</v>
      </c>
      <c r="E34" s="56"/>
      <c r="F34" s="56"/>
    </row>
    <row r="35" spans="1:6" ht="25" customHeight="1">
      <c r="A35" s="27"/>
      <c r="B35" s="27"/>
      <c r="C35" s="62" t="s">
        <v>140</v>
      </c>
      <c r="D35" s="107" t="s">
        <v>273</v>
      </c>
      <c r="E35" s="56"/>
      <c r="F35" s="56"/>
    </row>
    <row r="36" spans="1:6" ht="25" customHeight="1">
      <c r="A36" s="27"/>
      <c r="B36" s="27"/>
      <c r="C36" s="27"/>
      <c r="D36" s="56"/>
      <c r="E36" s="56"/>
      <c r="F36" s="56"/>
    </row>
  </sheetData>
  <phoneticPr fontId="4"/>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zoomScale="115" zoomScaleNormal="100" zoomScaleSheetLayoutView="115" workbookViewId="0">
      <selection activeCell="K7" sqref="K7:Q7"/>
    </sheetView>
  </sheetViews>
  <sheetFormatPr defaultColWidth="9.54296875" defaultRowHeight="11.5"/>
  <cols>
    <col min="1" max="1" width="14.08984375" style="25" customWidth="1"/>
    <col min="2" max="5" width="9.08984375" style="25" customWidth="1"/>
    <col min="6" max="9" width="5" style="25" customWidth="1"/>
    <col min="10" max="10" width="18.1796875" style="25" customWidth="1"/>
    <col min="11" max="16" width="5" style="25" customWidth="1"/>
    <col min="17" max="17" width="6.6328125" style="25" customWidth="1"/>
    <col min="18" max="16384" width="9.54296875" style="25"/>
  </cols>
  <sheetData>
    <row r="1" spans="1:17" s="13" customFormat="1" ht="16.5" customHeight="1">
      <c r="A1" s="13" t="s">
        <v>32</v>
      </c>
      <c r="J1" s="14"/>
      <c r="N1" s="15"/>
      <c r="O1" s="15"/>
      <c r="P1" s="15"/>
      <c r="Q1" s="15"/>
    </row>
    <row r="2" spans="1:17" s="13" customFormat="1" ht="16.5" customHeight="1">
      <c r="A2" s="143" t="s">
        <v>33</v>
      </c>
      <c r="B2" s="143"/>
      <c r="C2" s="143"/>
      <c r="D2" s="143"/>
      <c r="E2" s="143"/>
      <c r="F2" s="143"/>
      <c r="G2" s="143"/>
      <c r="H2" s="143"/>
      <c r="I2" s="143"/>
      <c r="J2" s="143"/>
      <c r="K2" s="143"/>
      <c r="L2" s="143"/>
      <c r="M2" s="143"/>
      <c r="N2" s="143"/>
      <c r="O2" s="143"/>
      <c r="P2" s="143"/>
      <c r="Q2" s="143"/>
    </row>
    <row r="3" spans="1:17" s="13" customFormat="1" ht="16.5" customHeight="1">
      <c r="A3" s="64"/>
      <c r="B3" s="64"/>
      <c r="C3" s="64"/>
      <c r="D3" s="64"/>
      <c r="E3" s="64"/>
      <c r="F3" s="64"/>
      <c r="G3" s="64"/>
      <c r="H3" s="64"/>
      <c r="I3" s="64"/>
      <c r="J3" s="64"/>
      <c r="K3" s="64"/>
      <c r="L3" s="160">
        <f>'交付申請書（様式１）'!F2</f>
        <v>46235</v>
      </c>
      <c r="M3" s="161"/>
      <c r="N3" s="161"/>
      <c r="O3" s="161"/>
      <c r="P3" s="161"/>
      <c r="Q3" s="65" t="s">
        <v>158</v>
      </c>
    </row>
    <row r="4" spans="1:17" s="13" customFormat="1" ht="24.9" customHeight="1">
      <c r="A4" s="144" t="s">
        <v>34</v>
      </c>
      <c r="B4" s="146" t="s">
        <v>35</v>
      </c>
      <c r="C4" s="147"/>
      <c r="D4" s="147"/>
      <c r="E4" s="148"/>
      <c r="F4" s="149" t="s">
        <v>36</v>
      </c>
      <c r="G4" s="147"/>
      <c r="H4" s="147"/>
      <c r="I4" s="148"/>
      <c r="J4" s="150" t="s">
        <v>37</v>
      </c>
      <c r="K4" s="152" t="s">
        <v>38</v>
      </c>
      <c r="L4" s="153"/>
      <c r="M4" s="153"/>
      <c r="N4" s="153"/>
      <c r="O4" s="153"/>
      <c r="P4" s="153"/>
      <c r="Q4" s="154"/>
    </row>
    <row r="5" spans="1:17" s="13" customFormat="1" ht="24.9" customHeight="1" thickBot="1">
      <c r="A5" s="145"/>
      <c r="B5" s="158" t="s">
        <v>39</v>
      </c>
      <c r="C5" s="159"/>
      <c r="D5" s="158" t="s">
        <v>40</v>
      </c>
      <c r="E5" s="159"/>
      <c r="F5" s="16" t="s">
        <v>41</v>
      </c>
      <c r="G5" s="17" t="s">
        <v>42</v>
      </c>
      <c r="H5" s="17" t="s">
        <v>43</v>
      </c>
      <c r="I5" s="18" t="s">
        <v>44</v>
      </c>
      <c r="J5" s="151"/>
      <c r="K5" s="155"/>
      <c r="L5" s="156"/>
      <c r="M5" s="156"/>
      <c r="N5" s="156"/>
      <c r="O5" s="156"/>
      <c r="P5" s="156"/>
      <c r="Q5" s="157"/>
    </row>
    <row r="6" spans="1:17" s="13" customFormat="1" ht="40.5" customHeight="1" thickTop="1">
      <c r="A6" s="115" t="s">
        <v>290</v>
      </c>
      <c r="B6" s="116" t="s">
        <v>291</v>
      </c>
      <c r="C6" s="117" t="s">
        <v>292</v>
      </c>
      <c r="D6" s="118" t="s">
        <v>293</v>
      </c>
      <c r="E6" s="119" t="s">
        <v>294</v>
      </c>
      <c r="F6" s="120" t="s">
        <v>295</v>
      </c>
      <c r="G6" s="121" t="s">
        <v>103</v>
      </c>
      <c r="H6" s="121" t="s">
        <v>62</v>
      </c>
      <c r="I6" s="122" t="s">
        <v>57</v>
      </c>
      <c r="J6" s="123" t="s">
        <v>296</v>
      </c>
      <c r="K6" s="165" t="s">
        <v>297</v>
      </c>
      <c r="L6" s="166"/>
      <c r="M6" s="166"/>
      <c r="N6" s="166"/>
      <c r="O6" s="166"/>
      <c r="P6" s="166"/>
      <c r="Q6" s="167"/>
    </row>
    <row r="7" spans="1:17" s="13" customFormat="1" ht="40.5" customHeight="1">
      <c r="A7" s="66"/>
      <c r="B7" s="67"/>
      <c r="C7" s="68"/>
      <c r="D7" s="69"/>
      <c r="E7" s="70"/>
      <c r="F7" s="71"/>
      <c r="G7" s="73"/>
      <c r="H7" s="73"/>
      <c r="I7" s="74"/>
      <c r="J7" s="72"/>
      <c r="K7" s="162"/>
      <c r="L7" s="163"/>
      <c r="M7" s="163"/>
      <c r="N7" s="163"/>
      <c r="O7" s="163"/>
      <c r="P7" s="163"/>
      <c r="Q7" s="164"/>
    </row>
    <row r="8" spans="1:17" s="13" customFormat="1" ht="40.5" customHeight="1">
      <c r="A8" s="66"/>
      <c r="B8" s="67"/>
      <c r="C8" s="75"/>
      <c r="D8" s="67"/>
      <c r="E8" s="75"/>
      <c r="F8" s="71"/>
      <c r="G8" s="73"/>
      <c r="H8" s="73"/>
      <c r="I8" s="74"/>
      <c r="J8" s="72"/>
      <c r="K8" s="162"/>
      <c r="L8" s="163"/>
      <c r="M8" s="163"/>
      <c r="N8" s="163"/>
      <c r="O8" s="163"/>
      <c r="P8" s="163"/>
      <c r="Q8" s="164"/>
    </row>
    <row r="9" spans="1:17" s="13" customFormat="1" ht="40.5" customHeight="1">
      <c r="A9" s="66"/>
      <c r="B9" s="67"/>
      <c r="C9" s="75"/>
      <c r="D9" s="67"/>
      <c r="E9" s="75"/>
      <c r="F9" s="71"/>
      <c r="G9" s="73"/>
      <c r="H9" s="73"/>
      <c r="I9" s="74"/>
      <c r="J9" s="72"/>
      <c r="K9" s="162"/>
      <c r="L9" s="163"/>
      <c r="M9" s="163"/>
      <c r="N9" s="163"/>
      <c r="O9" s="163"/>
      <c r="P9" s="163"/>
      <c r="Q9" s="164"/>
    </row>
    <row r="10" spans="1:17" s="13" customFormat="1" ht="40.5" customHeight="1">
      <c r="A10" s="66"/>
      <c r="B10" s="67"/>
      <c r="C10" s="75"/>
      <c r="D10" s="67"/>
      <c r="E10" s="75"/>
      <c r="F10" s="71"/>
      <c r="G10" s="73"/>
      <c r="H10" s="73"/>
      <c r="I10" s="74"/>
      <c r="J10" s="72"/>
      <c r="K10" s="162"/>
      <c r="L10" s="163"/>
      <c r="M10" s="163"/>
      <c r="N10" s="163"/>
      <c r="O10" s="163"/>
      <c r="P10" s="163"/>
      <c r="Q10" s="164"/>
    </row>
    <row r="11" spans="1:17" s="13" customFormat="1" ht="40.5" customHeight="1">
      <c r="A11" s="66"/>
      <c r="B11" s="67"/>
      <c r="C11" s="75"/>
      <c r="D11" s="67"/>
      <c r="E11" s="75"/>
      <c r="F11" s="71"/>
      <c r="G11" s="73"/>
      <c r="H11" s="73"/>
      <c r="I11" s="74"/>
      <c r="J11" s="72"/>
      <c r="K11" s="162"/>
      <c r="L11" s="163"/>
      <c r="M11" s="163"/>
      <c r="N11" s="163"/>
      <c r="O11" s="163"/>
      <c r="P11" s="163"/>
      <c r="Q11" s="164"/>
    </row>
    <row r="12" spans="1:17" s="13" customFormat="1" ht="40.5" customHeight="1">
      <c r="A12" s="66"/>
      <c r="B12" s="67"/>
      <c r="C12" s="75"/>
      <c r="D12" s="67"/>
      <c r="E12" s="75"/>
      <c r="F12" s="71"/>
      <c r="G12" s="73"/>
      <c r="H12" s="73"/>
      <c r="I12" s="74"/>
      <c r="J12" s="72"/>
      <c r="K12" s="162"/>
      <c r="L12" s="163"/>
      <c r="M12" s="163"/>
      <c r="N12" s="163"/>
      <c r="O12" s="163"/>
      <c r="P12" s="163"/>
      <c r="Q12" s="164"/>
    </row>
    <row r="13" spans="1:17" s="13" customFormat="1" ht="40.5" customHeight="1">
      <c r="A13" s="66"/>
      <c r="B13" s="67"/>
      <c r="C13" s="75"/>
      <c r="D13" s="67"/>
      <c r="E13" s="75"/>
      <c r="F13" s="71"/>
      <c r="G13" s="73"/>
      <c r="H13" s="73"/>
      <c r="I13" s="74"/>
      <c r="J13" s="72"/>
      <c r="K13" s="162"/>
      <c r="L13" s="163"/>
      <c r="M13" s="163"/>
      <c r="N13" s="163"/>
      <c r="O13" s="163"/>
      <c r="P13" s="163"/>
      <c r="Q13" s="164"/>
    </row>
    <row r="14" spans="1:17" s="13" customFormat="1" ht="40.5" customHeight="1">
      <c r="A14" s="66"/>
      <c r="B14" s="67"/>
      <c r="C14" s="75"/>
      <c r="D14" s="67"/>
      <c r="E14" s="75"/>
      <c r="F14" s="71"/>
      <c r="G14" s="73"/>
      <c r="H14" s="73"/>
      <c r="I14" s="74"/>
      <c r="J14" s="72"/>
      <c r="K14" s="162"/>
      <c r="L14" s="163"/>
      <c r="M14" s="163"/>
      <c r="N14" s="163"/>
      <c r="O14" s="163"/>
      <c r="P14" s="163"/>
      <c r="Q14" s="164"/>
    </row>
    <row r="15" spans="1:17" s="13" customFormat="1" ht="40.5" customHeight="1">
      <c r="A15" s="66"/>
      <c r="B15" s="67"/>
      <c r="C15" s="75"/>
      <c r="D15" s="67"/>
      <c r="E15" s="75"/>
      <c r="F15" s="71"/>
      <c r="G15" s="73"/>
      <c r="H15" s="73"/>
      <c r="I15" s="74"/>
      <c r="J15" s="72"/>
      <c r="K15" s="162"/>
      <c r="L15" s="163"/>
      <c r="M15" s="163"/>
      <c r="N15" s="163"/>
      <c r="O15" s="163"/>
      <c r="P15" s="163"/>
      <c r="Q15" s="164"/>
    </row>
    <row r="16" spans="1:17" s="13" customFormat="1" ht="40.5" customHeight="1">
      <c r="A16" s="66"/>
      <c r="B16" s="67"/>
      <c r="C16" s="75"/>
      <c r="D16" s="67"/>
      <c r="E16" s="75"/>
      <c r="F16" s="71"/>
      <c r="G16" s="73"/>
      <c r="H16" s="73"/>
      <c r="I16" s="74"/>
      <c r="J16" s="72"/>
      <c r="K16" s="162"/>
      <c r="L16" s="163"/>
      <c r="M16" s="163"/>
      <c r="N16" s="163"/>
      <c r="O16" s="163"/>
      <c r="P16" s="163"/>
      <c r="Q16" s="164"/>
    </row>
    <row r="17" spans="1:17" s="13" customFormat="1" ht="40.5" customHeight="1">
      <c r="A17" s="66"/>
      <c r="B17" s="67"/>
      <c r="C17" s="75"/>
      <c r="D17" s="67"/>
      <c r="E17" s="75"/>
      <c r="F17" s="71"/>
      <c r="G17" s="73"/>
      <c r="H17" s="73"/>
      <c r="I17" s="74"/>
      <c r="J17" s="72"/>
      <c r="K17" s="162"/>
      <c r="L17" s="163"/>
      <c r="M17" s="163"/>
      <c r="N17" s="163"/>
      <c r="O17" s="163"/>
      <c r="P17" s="163"/>
      <c r="Q17" s="164"/>
    </row>
    <row r="18" spans="1:17" s="13" customFormat="1" ht="40.5" customHeight="1">
      <c r="A18" s="66"/>
      <c r="B18" s="67"/>
      <c r="C18" s="75"/>
      <c r="D18" s="67"/>
      <c r="E18" s="75"/>
      <c r="F18" s="71"/>
      <c r="G18" s="73"/>
      <c r="H18" s="73"/>
      <c r="I18" s="74"/>
      <c r="J18" s="72"/>
      <c r="K18" s="162"/>
      <c r="L18" s="163"/>
      <c r="M18" s="163"/>
      <c r="N18" s="163"/>
      <c r="O18" s="163"/>
      <c r="P18" s="163"/>
      <c r="Q18" s="164"/>
    </row>
    <row r="19" spans="1:17" s="13" customFormat="1" ht="40.5" customHeight="1">
      <c r="A19" s="66"/>
      <c r="B19" s="67"/>
      <c r="C19" s="75"/>
      <c r="D19" s="67"/>
      <c r="E19" s="75"/>
      <c r="F19" s="71"/>
      <c r="G19" s="73"/>
      <c r="H19" s="73"/>
      <c r="I19" s="74"/>
      <c r="J19" s="72"/>
      <c r="K19" s="162"/>
      <c r="L19" s="163"/>
      <c r="M19" s="163"/>
      <c r="N19" s="163"/>
      <c r="O19" s="163"/>
      <c r="P19" s="163"/>
      <c r="Q19" s="164"/>
    </row>
    <row r="20" spans="1:17" s="13" customFormat="1" ht="40.5" customHeight="1">
      <c r="A20" s="66"/>
      <c r="B20" s="67"/>
      <c r="C20" s="75"/>
      <c r="D20" s="67"/>
      <c r="E20" s="75"/>
      <c r="F20" s="71"/>
      <c r="G20" s="73"/>
      <c r="H20" s="73"/>
      <c r="I20" s="74"/>
      <c r="J20" s="72"/>
      <c r="K20" s="162"/>
      <c r="L20" s="163"/>
      <c r="M20" s="163"/>
      <c r="N20" s="163"/>
      <c r="O20" s="163"/>
      <c r="P20" s="163"/>
      <c r="Q20" s="164"/>
    </row>
    <row r="21" spans="1:17" s="13" customFormat="1" ht="40.5" customHeight="1">
      <c r="A21" s="66"/>
      <c r="B21" s="67"/>
      <c r="C21" s="75"/>
      <c r="D21" s="67"/>
      <c r="E21" s="75"/>
      <c r="F21" s="71"/>
      <c r="G21" s="73"/>
      <c r="H21" s="73"/>
      <c r="I21" s="74"/>
      <c r="J21" s="72"/>
      <c r="K21" s="162"/>
      <c r="L21" s="163"/>
      <c r="M21" s="163"/>
      <c r="N21" s="163"/>
      <c r="O21" s="163"/>
      <c r="P21" s="163"/>
      <c r="Q21" s="164"/>
    </row>
    <row r="22" spans="1:17" s="13" customFormat="1" ht="31.5" customHeight="1">
      <c r="A22" s="169" t="s">
        <v>45</v>
      </c>
      <c r="B22" s="169"/>
      <c r="C22" s="169"/>
      <c r="D22" s="169"/>
      <c r="E22" s="169"/>
      <c r="F22" s="169"/>
      <c r="G22" s="169"/>
      <c r="H22" s="169"/>
      <c r="I22" s="169"/>
      <c r="J22" s="169"/>
      <c r="K22" s="169"/>
      <c r="L22" s="169"/>
      <c r="M22" s="169"/>
      <c r="N22" s="169"/>
      <c r="O22" s="169"/>
      <c r="P22" s="169"/>
      <c r="Q22" s="169"/>
    </row>
    <row r="23" spans="1:17" s="13" customFormat="1" ht="30" customHeight="1">
      <c r="B23" s="19"/>
      <c r="C23" s="19"/>
      <c r="I23" s="20" t="s">
        <v>156</v>
      </c>
      <c r="J23" s="21"/>
      <c r="K23" s="170" t="str">
        <f>'交付申請書（様式１）'!F4</f>
        <v>神奈川県横浜市中区日本大通１</v>
      </c>
      <c r="L23" s="171"/>
      <c r="M23" s="171"/>
      <c r="N23" s="171"/>
      <c r="O23" s="171"/>
      <c r="P23" s="171"/>
      <c r="Q23" s="172"/>
    </row>
    <row r="24" spans="1:17" s="13" customFormat="1" ht="30" customHeight="1">
      <c r="B24" s="19"/>
      <c r="C24" s="19"/>
      <c r="I24" s="20" t="s">
        <v>157</v>
      </c>
      <c r="J24" s="21"/>
      <c r="K24" s="173" t="str">
        <f>'交付申請書（様式１）'!F5</f>
        <v>社会福祉法人 かながわ</v>
      </c>
      <c r="L24" s="174"/>
      <c r="M24" s="174"/>
      <c r="N24" s="174"/>
      <c r="O24" s="174"/>
      <c r="P24" s="174"/>
      <c r="Q24" s="175"/>
    </row>
    <row r="25" spans="1:17" s="13" customFormat="1" ht="30" customHeight="1">
      <c r="B25" s="19"/>
      <c r="C25" s="19"/>
      <c r="I25" s="20" t="s">
        <v>46</v>
      </c>
      <c r="J25" s="21"/>
      <c r="K25" s="173" t="str">
        <f>'交付申請書（様式１）'!F6</f>
        <v>理事長　神奈川 太郎</v>
      </c>
      <c r="L25" s="174"/>
      <c r="M25" s="174"/>
      <c r="N25" s="174"/>
      <c r="O25" s="174"/>
      <c r="P25" s="174"/>
      <c r="Q25" s="175"/>
    </row>
    <row r="26" spans="1:17" s="13" customFormat="1" ht="16.5" customHeight="1">
      <c r="A26" s="13" t="s">
        <v>47</v>
      </c>
      <c r="B26" s="19"/>
      <c r="C26" s="19"/>
      <c r="I26" s="22"/>
      <c r="J26" s="23"/>
      <c r="K26" s="22"/>
      <c r="L26" s="22"/>
      <c r="M26" s="22"/>
      <c r="N26" s="22"/>
      <c r="O26" s="22"/>
      <c r="P26" s="22"/>
      <c r="Q26" s="22"/>
    </row>
    <row r="27" spans="1:17" s="13" customFormat="1" ht="16.5" customHeight="1">
      <c r="A27" s="15" t="s">
        <v>48</v>
      </c>
      <c r="B27" s="19"/>
      <c r="C27" s="19"/>
      <c r="I27" s="22"/>
      <c r="J27" s="23"/>
      <c r="K27" s="22"/>
      <c r="L27" s="22"/>
      <c r="M27" s="22"/>
      <c r="N27" s="22"/>
      <c r="O27" s="22"/>
      <c r="P27" s="22"/>
      <c r="Q27" s="22"/>
    </row>
    <row r="28" spans="1:17" s="13" customFormat="1" ht="16.5" customHeight="1">
      <c r="A28" s="15" t="s">
        <v>49</v>
      </c>
      <c r="B28" s="19"/>
      <c r="C28" s="19"/>
      <c r="I28" s="22"/>
      <c r="J28" s="23"/>
      <c r="K28" s="22"/>
      <c r="L28" s="22"/>
      <c r="M28" s="22"/>
      <c r="N28" s="22"/>
      <c r="O28" s="22"/>
      <c r="P28" s="22"/>
      <c r="Q28" s="22"/>
    </row>
    <row r="29" spans="1:17" s="13" customFormat="1" ht="16.5" customHeight="1">
      <c r="A29" s="13" t="s">
        <v>50</v>
      </c>
      <c r="B29" s="19"/>
      <c r="C29" s="19"/>
      <c r="I29" s="22"/>
      <c r="J29" s="23"/>
      <c r="K29" s="22"/>
      <c r="L29" s="168"/>
      <c r="M29" s="168"/>
      <c r="N29" s="168"/>
      <c r="O29" s="168"/>
      <c r="P29" s="168"/>
      <c r="Q29" s="168"/>
    </row>
    <row r="30" spans="1:17" s="13" customFormat="1" ht="16.5" customHeight="1">
      <c r="B30" s="19"/>
      <c r="C30" s="19"/>
      <c r="I30" s="22"/>
      <c r="J30" s="23"/>
      <c r="K30" s="22"/>
      <c r="L30" s="168"/>
      <c r="M30" s="168"/>
      <c r="N30" s="168"/>
      <c r="O30" s="168"/>
      <c r="P30" s="168"/>
      <c r="Q30" s="168"/>
    </row>
    <row r="33" spans="1:17" ht="13">
      <c r="A33" s="24"/>
      <c r="B33" s="24"/>
      <c r="C33" s="24"/>
      <c r="D33" s="24"/>
      <c r="E33" s="24"/>
      <c r="F33" s="24"/>
      <c r="G33" s="24"/>
      <c r="H33" s="24"/>
      <c r="I33" s="24"/>
      <c r="J33" s="24"/>
      <c r="K33" s="24"/>
      <c r="L33" s="24"/>
      <c r="M33" s="24"/>
      <c r="N33" s="24"/>
      <c r="O33" s="24"/>
      <c r="P33" s="24"/>
      <c r="Q33" s="24"/>
    </row>
    <row r="34" spans="1:17" s="13" customFormat="1" hidden="1">
      <c r="J34" s="14"/>
    </row>
    <row r="35" spans="1:17" s="13" customFormat="1" hidden="1">
      <c r="B35" s="26" t="s">
        <v>51</v>
      </c>
      <c r="J35" s="14"/>
    </row>
    <row r="36" spans="1:17" s="13" customFormat="1" hidden="1">
      <c r="A36" s="13" t="s">
        <v>52</v>
      </c>
      <c r="B36" s="26" t="s">
        <v>53</v>
      </c>
      <c r="J36" s="14"/>
    </row>
    <row r="37" spans="1:17" s="13" customFormat="1" hidden="1">
      <c r="A37" s="13" t="s">
        <v>54</v>
      </c>
      <c r="B37" s="26" t="s">
        <v>55</v>
      </c>
      <c r="J37" s="14"/>
    </row>
    <row r="38" spans="1:17" s="13" customFormat="1" hidden="1">
      <c r="A38" s="13" t="s">
        <v>56</v>
      </c>
      <c r="B38" s="26" t="s">
        <v>57</v>
      </c>
    </row>
    <row r="39" spans="1:17" s="13" customFormat="1" hidden="1">
      <c r="B39" s="26" t="s">
        <v>58</v>
      </c>
    </row>
    <row r="40" spans="1:17" s="13" customFormat="1" hidden="1">
      <c r="A40" s="13" t="s">
        <v>59</v>
      </c>
      <c r="B40" s="26" t="s">
        <v>60</v>
      </c>
    </row>
    <row r="41" spans="1:17" s="13" customFormat="1" hidden="1">
      <c r="A41" s="13" t="s">
        <v>61</v>
      </c>
      <c r="B41" s="26" t="s">
        <v>62</v>
      </c>
    </row>
    <row r="42" spans="1:17" s="13" customFormat="1" hidden="1">
      <c r="B42" s="26" t="s">
        <v>63</v>
      </c>
    </row>
    <row r="43" spans="1:17" s="13" customFormat="1" hidden="1">
      <c r="B43" s="26" t="s">
        <v>64</v>
      </c>
    </row>
    <row r="44" spans="1:17" s="13" customFormat="1" hidden="1">
      <c r="B44" s="26" t="s">
        <v>65</v>
      </c>
    </row>
    <row r="45" spans="1:17" s="13" customFormat="1" hidden="1">
      <c r="B45" s="26" t="s">
        <v>66</v>
      </c>
    </row>
    <row r="46" spans="1:17" s="13" customFormat="1" hidden="1">
      <c r="B46" s="26" t="s">
        <v>67</v>
      </c>
    </row>
    <row r="47" spans="1:17" s="13" customFormat="1" hidden="1">
      <c r="B47" s="26" t="s">
        <v>68</v>
      </c>
    </row>
    <row r="48" spans="1:17" s="13" customFormat="1" hidden="1">
      <c r="B48" s="26" t="s">
        <v>69</v>
      </c>
    </row>
    <row r="49" spans="2:2" s="13" customFormat="1" hidden="1">
      <c r="B49" s="26" t="s">
        <v>70</v>
      </c>
    </row>
    <row r="50" spans="2:2" s="13" customFormat="1" hidden="1">
      <c r="B50" s="26" t="s">
        <v>71</v>
      </c>
    </row>
    <row r="51" spans="2:2" s="13" customFormat="1" hidden="1">
      <c r="B51" s="26" t="s">
        <v>72</v>
      </c>
    </row>
    <row r="52" spans="2:2" s="13" customFormat="1" hidden="1">
      <c r="B52" s="26" t="s">
        <v>73</v>
      </c>
    </row>
    <row r="53" spans="2:2" s="13" customFormat="1" hidden="1">
      <c r="B53" s="26" t="s">
        <v>74</v>
      </c>
    </row>
    <row r="54" spans="2:2" s="13" customFormat="1" hidden="1">
      <c r="B54" s="26" t="s">
        <v>75</v>
      </c>
    </row>
    <row r="55" spans="2:2" s="13" customFormat="1" hidden="1">
      <c r="B55" s="26" t="s">
        <v>76</v>
      </c>
    </row>
    <row r="56" spans="2:2" s="13" customFormat="1" hidden="1">
      <c r="B56" s="26" t="s">
        <v>77</v>
      </c>
    </row>
    <row r="57" spans="2:2" s="13" customFormat="1" hidden="1">
      <c r="B57" s="26" t="s">
        <v>78</v>
      </c>
    </row>
    <row r="58" spans="2:2" s="13" customFormat="1" hidden="1">
      <c r="B58" s="26" t="s">
        <v>79</v>
      </c>
    </row>
    <row r="59" spans="2:2" s="13" customFormat="1" hidden="1">
      <c r="B59" s="26" t="s">
        <v>80</v>
      </c>
    </row>
    <row r="60" spans="2:2" s="13" customFormat="1" hidden="1">
      <c r="B60" s="26" t="s">
        <v>81</v>
      </c>
    </row>
    <row r="61" spans="2:2" s="13" customFormat="1" hidden="1">
      <c r="B61" s="26" t="s">
        <v>82</v>
      </c>
    </row>
    <row r="62" spans="2:2" s="13" customFormat="1" hidden="1">
      <c r="B62" s="26" t="s">
        <v>83</v>
      </c>
    </row>
    <row r="63" spans="2:2" s="13" customFormat="1" hidden="1">
      <c r="B63" s="26" t="s">
        <v>84</v>
      </c>
    </row>
    <row r="64" spans="2:2" s="13" customFormat="1" hidden="1">
      <c r="B64" s="26" t="s">
        <v>85</v>
      </c>
    </row>
    <row r="65" spans="2:2" s="13" customFormat="1" hidden="1">
      <c r="B65" s="26" t="s">
        <v>86</v>
      </c>
    </row>
    <row r="66" spans="2:2" s="13" customFormat="1" hidden="1">
      <c r="B66" s="26" t="s">
        <v>87</v>
      </c>
    </row>
    <row r="67" spans="2:2" s="13" customFormat="1" hidden="1">
      <c r="B67" s="26" t="s">
        <v>88</v>
      </c>
    </row>
    <row r="68" spans="2:2" s="13" customFormat="1" hidden="1">
      <c r="B68" s="26" t="s">
        <v>89</v>
      </c>
    </row>
    <row r="69" spans="2:2" s="13" customFormat="1" hidden="1">
      <c r="B69" s="26" t="s">
        <v>90</v>
      </c>
    </row>
    <row r="70" spans="2:2" s="13" customFormat="1" hidden="1">
      <c r="B70" s="26" t="s">
        <v>91</v>
      </c>
    </row>
    <row r="71" spans="2:2" s="13" customFormat="1" hidden="1">
      <c r="B71" s="26" t="s">
        <v>92</v>
      </c>
    </row>
    <row r="72" spans="2:2" s="13" customFormat="1" hidden="1">
      <c r="B72" s="26" t="s">
        <v>93</v>
      </c>
    </row>
    <row r="73" spans="2:2" s="13" customFormat="1" hidden="1">
      <c r="B73" s="26" t="s">
        <v>94</v>
      </c>
    </row>
    <row r="74" spans="2:2" s="13" customFormat="1" hidden="1">
      <c r="B74" s="26" t="s">
        <v>95</v>
      </c>
    </row>
    <row r="75" spans="2:2" s="13" customFormat="1" hidden="1">
      <c r="B75" s="26" t="s">
        <v>96</v>
      </c>
    </row>
    <row r="76" spans="2:2" s="13" customFormat="1" hidden="1">
      <c r="B76" s="26" t="s">
        <v>97</v>
      </c>
    </row>
    <row r="77" spans="2:2" s="13" customFormat="1" hidden="1">
      <c r="B77" s="26" t="s">
        <v>98</v>
      </c>
    </row>
    <row r="78" spans="2:2" s="13" customFormat="1" hidden="1">
      <c r="B78" s="26" t="s">
        <v>99</v>
      </c>
    </row>
    <row r="79" spans="2:2" s="13" customFormat="1" hidden="1">
      <c r="B79" s="26" t="s">
        <v>100</v>
      </c>
    </row>
    <row r="80" spans="2:2" s="13" customFormat="1" hidden="1">
      <c r="B80" s="26" t="s">
        <v>101</v>
      </c>
    </row>
    <row r="81" spans="2:2" s="13" customFormat="1" hidden="1">
      <c r="B81" s="26" t="s">
        <v>102</v>
      </c>
    </row>
    <row r="82" spans="2:2" s="13" customFormat="1" hidden="1">
      <c r="B82" s="26" t="s">
        <v>103</v>
      </c>
    </row>
    <row r="83" spans="2:2" s="13" customFormat="1" hidden="1">
      <c r="B83" s="26" t="s">
        <v>104</v>
      </c>
    </row>
    <row r="84" spans="2:2" s="13" customFormat="1" hidden="1">
      <c r="B84" s="26" t="s">
        <v>105</v>
      </c>
    </row>
    <row r="85" spans="2:2" s="13" customFormat="1" hidden="1">
      <c r="B85" s="26" t="s">
        <v>106</v>
      </c>
    </row>
    <row r="86" spans="2:2" s="13" customFormat="1" hidden="1">
      <c r="B86" s="26" t="s">
        <v>107</v>
      </c>
    </row>
    <row r="87" spans="2:2" s="13" customFormat="1" hidden="1">
      <c r="B87" s="26" t="s">
        <v>108</v>
      </c>
    </row>
    <row r="88" spans="2:2" s="13" customFormat="1" hidden="1">
      <c r="B88" s="26" t="s">
        <v>109</v>
      </c>
    </row>
    <row r="89" spans="2:2" s="13" customFormat="1" hidden="1">
      <c r="B89" s="26" t="s">
        <v>110</v>
      </c>
    </row>
    <row r="90" spans="2:2" s="13" customFormat="1" hidden="1">
      <c r="B90" s="26" t="s">
        <v>111</v>
      </c>
    </row>
    <row r="91" spans="2:2" s="13" customFormat="1" hidden="1">
      <c r="B91" s="26" t="s">
        <v>112</v>
      </c>
    </row>
    <row r="92" spans="2:2" s="13" customFormat="1" hidden="1">
      <c r="B92" s="26" t="s">
        <v>113</v>
      </c>
    </row>
    <row r="93" spans="2:2" s="13" customFormat="1" hidden="1">
      <c r="B93" s="26" t="s">
        <v>114</v>
      </c>
    </row>
    <row r="94" spans="2:2" s="13" customFormat="1" hidden="1">
      <c r="B94" s="26" t="s">
        <v>115</v>
      </c>
    </row>
    <row r="95" spans="2:2" s="13" customFormat="1" hidden="1">
      <c r="B95" s="26" t="s">
        <v>116</v>
      </c>
    </row>
    <row r="96" spans="2:2" s="13" customFormat="1" hidden="1">
      <c r="B96" s="26" t="s">
        <v>117</v>
      </c>
    </row>
    <row r="97" spans="2:2" s="13" customFormat="1" hidden="1">
      <c r="B97" s="26" t="s">
        <v>118</v>
      </c>
    </row>
    <row r="98" spans="2:2" s="13" customFormat="1" hidden="1">
      <c r="B98" s="26" t="s">
        <v>119</v>
      </c>
    </row>
    <row r="99" spans="2:2" s="13" customFormat="1"/>
    <row r="100" spans="2:2" s="13" customFormat="1"/>
  </sheetData>
  <sheetProtection insertRows="0" deleteRows="0"/>
  <mergeCells count="31">
    <mergeCell ref="L29:Q29"/>
    <mergeCell ref="L30:Q30"/>
    <mergeCell ref="K19:Q19"/>
    <mergeCell ref="K20:Q20"/>
    <mergeCell ref="K21:Q21"/>
    <mergeCell ref="A22:Q22"/>
    <mergeCell ref="K23:Q23"/>
    <mergeCell ref="K25:Q25"/>
    <mergeCell ref="K24:Q24"/>
    <mergeCell ref="K18:Q18"/>
    <mergeCell ref="K6:Q6"/>
    <mergeCell ref="K8:Q8"/>
    <mergeCell ref="K9:Q9"/>
    <mergeCell ref="K10:Q10"/>
    <mergeCell ref="K11:Q11"/>
    <mergeCell ref="K12:Q12"/>
    <mergeCell ref="K13:Q13"/>
    <mergeCell ref="K14:Q14"/>
    <mergeCell ref="K15:Q15"/>
    <mergeCell ref="K16:Q16"/>
    <mergeCell ref="K17:Q17"/>
    <mergeCell ref="K7:Q7"/>
    <mergeCell ref="A2:Q2"/>
    <mergeCell ref="A4:A5"/>
    <mergeCell ref="B4:E4"/>
    <mergeCell ref="F4:I4"/>
    <mergeCell ref="J4:J5"/>
    <mergeCell ref="K4:Q5"/>
    <mergeCell ref="B5:C5"/>
    <mergeCell ref="D5:E5"/>
    <mergeCell ref="L3:P3"/>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8"/>
  <sheetViews>
    <sheetView showGridLines="0" zoomScaleNormal="100" zoomScaleSheetLayoutView="115" workbookViewId="0">
      <selection activeCell="E11" sqref="E11"/>
    </sheetView>
  </sheetViews>
  <sheetFormatPr defaultColWidth="9" defaultRowHeight="13"/>
  <cols>
    <col min="1" max="1" width="18.6328125" style="5" customWidth="1"/>
    <col min="2" max="2" width="15.90625" style="5" customWidth="1"/>
    <col min="3" max="12" width="12.81640625" style="5" customWidth="1"/>
    <col min="13" max="13" width="1.08984375" style="5" customWidth="1"/>
    <col min="14" max="16384" width="9" style="5"/>
  </cols>
  <sheetData>
    <row r="1" spans="1:13">
      <c r="A1" s="5" t="s">
        <v>289</v>
      </c>
      <c r="B1" s="6"/>
      <c r="C1" s="6"/>
      <c r="D1" s="6"/>
      <c r="E1" s="6"/>
      <c r="F1" s="6"/>
      <c r="G1" s="6"/>
      <c r="H1" s="6"/>
      <c r="I1" s="6"/>
      <c r="J1" s="6"/>
      <c r="K1" s="6"/>
    </row>
    <row r="2" spans="1:13">
      <c r="A2" s="179" t="s">
        <v>326</v>
      </c>
      <c r="B2" s="179"/>
      <c r="C2" s="179"/>
      <c r="D2" s="179"/>
      <c r="E2" s="179"/>
      <c r="F2" s="179"/>
      <c r="G2" s="179"/>
      <c r="H2" s="179"/>
      <c r="I2" s="179"/>
      <c r="J2" s="179"/>
      <c r="K2" s="179"/>
      <c r="L2" s="179"/>
    </row>
    <row r="3" spans="1:13">
      <c r="A3" s="4"/>
      <c r="B3" s="4"/>
      <c r="C3" s="4"/>
      <c r="D3" s="4"/>
      <c r="E3" s="4"/>
      <c r="F3" s="4"/>
      <c r="G3" s="4"/>
      <c r="H3" s="4"/>
      <c r="J3" s="4"/>
      <c r="K3" s="4"/>
    </row>
    <row r="4" spans="1:13" ht="15" customHeight="1">
      <c r="A4" s="4"/>
      <c r="B4" s="4"/>
      <c r="C4" s="4"/>
      <c r="D4" s="4"/>
      <c r="E4" s="4"/>
      <c r="F4" s="4"/>
      <c r="G4" s="4"/>
      <c r="H4" s="88" t="s">
        <v>153</v>
      </c>
      <c r="I4" s="180" t="str">
        <f>'交付申請書（様式１）'!F5</f>
        <v>社会福祉法人 かながわ</v>
      </c>
      <c r="J4" s="180"/>
      <c r="K4" s="180"/>
      <c r="L4" s="180"/>
      <c r="M4" s="7"/>
    </row>
    <row r="5" spans="1:13" ht="4.5" customHeight="1"/>
    <row r="6" spans="1:13">
      <c r="A6" s="6"/>
      <c r="B6" s="6"/>
      <c r="C6" s="6"/>
      <c r="K6" s="181" t="s">
        <v>0</v>
      </c>
      <c r="L6" s="181"/>
    </row>
    <row r="7" spans="1:13" ht="4.5" customHeight="1"/>
    <row r="8" spans="1:13" s="102" customFormat="1" ht="18" customHeight="1">
      <c r="A8" s="182" t="s">
        <v>18</v>
      </c>
      <c r="B8" s="182" t="s">
        <v>16</v>
      </c>
      <c r="C8" s="8" t="s">
        <v>1</v>
      </c>
      <c r="D8" s="8" t="s">
        <v>2</v>
      </c>
      <c r="E8" s="8" t="s">
        <v>4</v>
      </c>
      <c r="F8" s="8" t="s">
        <v>5</v>
      </c>
      <c r="G8" s="8" t="s">
        <v>7</v>
      </c>
      <c r="H8" s="8" t="s">
        <v>8</v>
      </c>
      <c r="I8" s="8" t="s">
        <v>14</v>
      </c>
      <c r="J8" s="8" t="s">
        <v>249</v>
      </c>
      <c r="K8" s="8" t="s">
        <v>10</v>
      </c>
      <c r="L8" s="8" t="s">
        <v>15</v>
      </c>
    </row>
    <row r="9" spans="1:13" s="102" customFormat="1" ht="18" customHeight="1">
      <c r="A9" s="182"/>
      <c r="B9" s="182"/>
      <c r="C9" s="9"/>
      <c r="D9" s="9" t="s">
        <v>3</v>
      </c>
      <c r="E9" s="9"/>
      <c r="F9" s="9" t="s">
        <v>6</v>
      </c>
      <c r="G9" s="9"/>
      <c r="H9" s="9"/>
      <c r="I9" s="9" t="s">
        <v>9</v>
      </c>
      <c r="J9" s="89"/>
      <c r="K9" s="9" t="s">
        <v>11</v>
      </c>
      <c r="L9" s="9" t="s">
        <v>12</v>
      </c>
    </row>
    <row r="10" spans="1:13" s="101" customFormat="1" ht="18" customHeight="1">
      <c r="A10" s="182"/>
      <c r="B10" s="182"/>
      <c r="C10" s="10" t="s">
        <v>22</v>
      </c>
      <c r="D10" s="10" t="s">
        <v>23</v>
      </c>
      <c r="E10" s="10" t="s">
        <v>24</v>
      </c>
      <c r="F10" s="10" t="s">
        <v>25</v>
      </c>
      <c r="G10" s="10" t="s">
        <v>26</v>
      </c>
      <c r="H10" s="10" t="s">
        <v>27</v>
      </c>
      <c r="I10" s="10" t="s">
        <v>28</v>
      </c>
      <c r="J10" s="10" t="s">
        <v>29</v>
      </c>
      <c r="K10" s="10" t="s">
        <v>30</v>
      </c>
      <c r="L10" s="10" t="s">
        <v>31</v>
      </c>
    </row>
    <row r="11" spans="1:13" ht="72.650000000000006" customHeight="1" thickBot="1">
      <c r="A11" s="112" t="s">
        <v>288</v>
      </c>
      <c r="B11" s="113" t="s">
        <v>142</v>
      </c>
      <c r="C11" s="114">
        <v>10000000</v>
      </c>
      <c r="D11" s="114">
        <v>0</v>
      </c>
      <c r="E11" s="110">
        <f t="shared" ref="E11" si="0">C11-D11</f>
        <v>10000000</v>
      </c>
      <c r="F11" s="110">
        <f>C11</f>
        <v>10000000</v>
      </c>
      <c r="G11" s="110">
        <f>IFERROR(IF(INDEX(データ!H:H,MATCH(B11,データ!G:G,0))=5,12500000,IF(INDEX(データ!H:H,MATCH(B11,データ!G:G,0))=3,600000)),"")</f>
        <v>12500000</v>
      </c>
      <c r="H11" s="110">
        <f t="shared" ref="H11" si="1">MIN(E11,F11,G11)</f>
        <v>10000000</v>
      </c>
      <c r="I11" s="110">
        <f t="shared" ref="I11" si="2">ROUNDDOWN(H11,-3)</f>
        <v>10000000</v>
      </c>
      <c r="J11" s="110">
        <f>ROUNDDOWN(I11*4/5,-3)</f>
        <v>8000000</v>
      </c>
      <c r="K11" s="137">
        <v>0</v>
      </c>
      <c r="L11" s="110">
        <f t="shared" ref="L11" si="3">J11-K11</f>
        <v>8000000</v>
      </c>
    </row>
    <row r="12" spans="1:13" ht="72.650000000000006" customHeight="1" thickTop="1">
      <c r="A12" s="176" t="s">
        <v>245</v>
      </c>
      <c r="B12" s="176"/>
      <c r="C12" s="111">
        <f t="shared" ref="C12:L12" si="4">SUM(C11:C11)</f>
        <v>10000000</v>
      </c>
      <c r="D12" s="111">
        <f t="shared" si="4"/>
        <v>0</v>
      </c>
      <c r="E12" s="111">
        <f t="shared" si="4"/>
        <v>10000000</v>
      </c>
      <c r="F12" s="111">
        <f t="shared" si="4"/>
        <v>10000000</v>
      </c>
      <c r="G12" s="111">
        <f t="shared" si="4"/>
        <v>12500000</v>
      </c>
      <c r="H12" s="111">
        <f t="shared" si="4"/>
        <v>10000000</v>
      </c>
      <c r="I12" s="111">
        <f t="shared" si="4"/>
        <v>10000000</v>
      </c>
      <c r="J12" s="111">
        <f t="shared" si="4"/>
        <v>8000000</v>
      </c>
      <c r="K12" s="111">
        <f t="shared" si="4"/>
        <v>0</v>
      </c>
      <c r="L12" s="111">
        <f t="shared" si="4"/>
        <v>8000000</v>
      </c>
    </row>
    <row r="13" spans="1:13" ht="13.5" customHeight="1">
      <c r="A13" s="177"/>
      <c r="B13" s="177"/>
      <c r="C13" s="177"/>
      <c r="D13" s="177"/>
      <c r="E13" s="177"/>
      <c r="F13" s="177"/>
      <c r="G13" s="177"/>
      <c r="H13" s="177"/>
      <c r="I13" s="177"/>
      <c r="J13" s="177"/>
      <c r="K13" s="177"/>
      <c r="L13" s="177"/>
    </row>
    <row r="14" spans="1:13" s="12" customFormat="1" ht="17.25" customHeight="1">
      <c r="A14" s="11" t="s">
        <v>13</v>
      </c>
      <c r="B14" s="11"/>
      <c r="C14" s="11"/>
      <c r="D14" s="11"/>
      <c r="E14" s="11"/>
      <c r="F14" s="11"/>
      <c r="G14" s="11"/>
      <c r="H14" s="11"/>
      <c r="I14" s="11"/>
      <c r="J14" s="11"/>
      <c r="K14" s="11"/>
      <c r="L14" s="11"/>
    </row>
    <row r="15" spans="1:13" s="12" customFormat="1" ht="17.25" customHeight="1">
      <c r="A15" s="11" t="s">
        <v>17</v>
      </c>
      <c r="B15" s="11"/>
      <c r="C15" s="11"/>
      <c r="D15" s="11"/>
      <c r="E15" s="11"/>
      <c r="F15" s="11"/>
      <c r="G15" s="11"/>
      <c r="H15" s="11"/>
      <c r="I15" s="11"/>
      <c r="J15" s="11"/>
      <c r="K15" s="11"/>
      <c r="L15" s="11"/>
    </row>
    <row r="16" spans="1:13" s="12" customFormat="1" ht="17.25" customHeight="1">
      <c r="A16" s="11" t="s">
        <v>21</v>
      </c>
      <c r="B16" s="11"/>
      <c r="C16" s="11"/>
      <c r="D16" s="11"/>
      <c r="E16" s="11"/>
      <c r="F16" s="11"/>
      <c r="G16" s="11"/>
      <c r="H16" s="11"/>
      <c r="I16" s="11"/>
      <c r="J16" s="11"/>
      <c r="K16" s="11"/>
      <c r="L16" s="11"/>
    </row>
    <row r="17" spans="1:13" ht="17.25" customHeight="1">
      <c r="A17" s="11" t="s">
        <v>19</v>
      </c>
      <c r="B17" s="11"/>
      <c r="C17" s="11"/>
      <c r="D17" s="11"/>
      <c r="E17" s="11"/>
      <c r="F17" s="11"/>
      <c r="G17" s="11"/>
      <c r="H17" s="11"/>
      <c r="I17" s="11"/>
      <c r="J17" s="11"/>
      <c r="K17" s="11"/>
      <c r="L17" s="11"/>
    </row>
    <row r="18" spans="1:13">
      <c r="A18" s="178"/>
      <c r="B18" s="178"/>
      <c r="C18" s="178"/>
      <c r="D18" s="178"/>
      <c r="E18" s="178"/>
      <c r="F18" s="178"/>
      <c r="G18" s="178"/>
      <c r="H18" s="178"/>
      <c r="I18" s="178"/>
      <c r="J18" s="178"/>
      <c r="K18" s="178"/>
      <c r="L18" s="178"/>
      <c r="M18" s="178"/>
    </row>
  </sheetData>
  <mergeCells count="8">
    <mergeCell ref="A12:B12"/>
    <mergeCell ref="A13:L13"/>
    <mergeCell ref="A18:M18"/>
    <mergeCell ref="A2:L2"/>
    <mergeCell ref="I4:L4"/>
    <mergeCell ref="K6:L6"/>
    <mergeCell ref="A8:A10"/>
    <mergeCell ref="B8:B10"/>
  </mergeCells>
  <phoneticPr fontId="4"/>
  <dataValidations count="2">
    <dataValidation type="list" allowBlank="1" showInputMessage="1" showErrorMessage="1" sqref="A11" xr:uid="{00000000-0002-0000-0200-000000000000}">
      <formula1>"介護テクノロジーのパッケージ型導入支援事業,導入支援と一体的に行う業務改善支援事業"</formula1>
    </dataValidation>
    <dataValidation imeMode="halfAlpha" allowBlank="1" showInputMessage="1" showErrorMessage="1" sqref="C11:D11 K11" xr:uid="{00000000-0002-0000-0200-000001000000}"/>
  </dataValidations>
  <printOptions horizontalCentered="1"/>
  <pageMargins left="0.59055118110236227" right="0.59055118110236227" top="0.78740157480314965" bottom="0.78740157480314965" header="0.19685039370078741" footer="0.51181102362204722"/>
  <pageSetup paperSize="9" scale="56" firstPageNumber="17" orientation="landscape" useFirstPageNumber="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データ!$G$2:$G$3</xm:f>
          </x14:formula1>
          <xm:sqref>B11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topLeftCell="A32" zoomScaleNormal="75" zoomScaleSheetLayoutView="100" workbookViewId="0">
      <selection activeCell="E44" sqref="E44"/>
    </sheetView>
  </sheetViews>
  <sheetFormatPr defaultColWidth="12.453125" defaultRowHeight="21" customHeight="1"/>
  <cols>
    <col min="1" max="3" width="2.36328125" style="1" customWidth="1"/>
    <col min="4" max="4" width="16.90625" style="1" customWidth="1"/>
    <col min="5" max="5" width="6.36328125" style="1" customWidth="1"/>
    <col min="6" max="6" width="22.54296875" style="1" customWidth="1"/>
    <col min="7" max="7" width="54.54296875" style="1" customWidth="1"/>
    <col min="8" max="8" width="8.36328125" style="1" customWidth="1"/>
    <col min="9" max="9" width="12.36328125" style="1" customWidth="1"/>
    <col min="10" max="256" width="12.453125" style="1"/>
    <col min="257" max="259" width="2.36328125" style="1" customWidth="1"/>
    <col min="260" max="260" width="16.90625" style="1" customWidth="1"/>
    <col min="261" max="261" width="6.36328125" style="1" customWidth="1"/>
    <col min="262" max="262" width="22.54296875" style="1" customWidth="1"/>
    <col min="263" max="263" width="54.54296875" style="1" customWidth="1"/>
    <col min="264" max="264" width="8.36328125" style="1" customWidth="1"/>
    <col min="265" max="265" width="12.36328125" style="1" customWidth="1"/>
    <col min="266" max="512" width="12.453125" style="1"/>
    <col min="513" max="515" width="2.36328125" style="1" customWidth="1"/>
    <col min="516" max="516" width="16.90625" style="1" customWidth="1"/>
    <col min="517" max="517" width="6.36328125" style="1" customWidth="1"/>
    <col min="518" max="518" width="22.54296875" style="1" customWidth="1"/>
    <col min="519" max="519" width="54.54296875" style="1" customWidth="1"/>
    <col min="520" max="520" width="8.36328125" style="1" customWidth="1"/>
    <col min="521" max="521" width="12.36328125" style="1" customWidth="1"/>
    <col min="522" max="768" width="12.453125" style="1"/>
    <col min="769" max="771" width="2.36328125" style="1" customWidth="1"/>
    <col min="772" max="772" width="16.90625" style="1" customWidth="1"/>
    <col min="773" max="773" width="6.36328125" style="1" customWidth="1"/>
    <col min="774" max="774" width="22.54296875" style="1" customWidth="1"/>
    <col min="775" max="775" width="54.54296875" style="1" customWidth="1"/>
    <col min="776" max="776" width="8.36328125" style="1" customWidth="1"/>
    <col min="777" max="777" width="12.36328125" style="1" customWidth="1"/>
    <col min="778" max="1024" width="12.453125" style="1"/>
    <col min="1025" max="1027" width="2.36328125" style="1" customWidth="1"/>
    <col min="1028" max="1028" width="16.90625" style="1" customWidth="1"/>
    <col min="1029" max="1029" width="6.36328125" style="1" customWidth="1"/>
    <col min="1030" max="1030" width="22.54296875" style="1" customWidth="1"/>
    <col min="1031" max="1031" width="54.54296875" style="1" customWidth="1"/>
    <col min="1032" max="1032" width="8.36328125" style="1" customWidth="1"/>
    <col min="1033" max="1033" width="12.36328125" style="1" customWidth="1"/>
    <col min="1034" max="1280" width="12.453125" style="1"/>
    <col min="1281" max="1283" width="2.36328125" style="1" customWidth="1"/>
    <col min="1284" max="1284" width="16.90625" style="1" customWidth="1"/>
    <col min="1285" max="1285" width="6.36328125" style="1" customWidth="1"/>
    <col min="1286" max="1286" width="22.54296875" style="1" customWidth="1"/>
    <col min="1287" max="1287" width="54.54296875" style="1" customWidth="1"/>
    <col min="1288" max="1288" width="8.36328125" style="1" customWidth="1"/>
    <col min="1289" max="1289" width="12.36328125" style="1" customWidth="1"/>
    <col min="1290" max="1536" width="12.453125" style="1"/>
    <col min="1537" max="1539" width="2.36328125" style="1" customWidth="1"/>
    <col min="1540" max="1540" width="16.90625" style="1" customWidth="1"/>
    <col min="1541" max="1541" width="6.36328125" style="1" customWidth="1"/>
    <col min="1542" max="1542" width="22.54296875" style="1" customWidth="1"/>
    <col min="1543" max="1543" width="54.54296875" style="1" customWidth="1"/>
    <col min="1544" max="1544" width="8.36328125" style="1" customWidth="1"/>
    <col min="1545" max="1545" width="12.36328125" style="1" customWidth="1"/>
    <col min="1546" max="1792" width="12.453125" style="1"/>
    <col min="1793" max="1795" width="2.36328125" style="1" customWidth="1"/>
    <col min="1796" max="1796" width="16.90625" style="1" customWidth="1"/>
    <col min="1797" max="1797" width="6.36328125" style="1" customWidth="1"/>
    <col min="1798" max="1798" width="22.54296875" style="1" customWidth="1"/>
    <col min="1799" max="1799" width="54.54296875" style="1" customWidth="1"/>
    <col min="1800" max="1800" width="8.36328125" style="1" customWidth="1"/>
    <col min="1801" max="1801" width="12.36328125" style="1" customWidth="1"/>
    <col min="1802" max="2048" width="12.453125" style="1"/>
    <col min="2049" max="2051" width="2.36328125" style="1" customWidth="1"/>
    <col min="2052" max="2052" width="16.90625" style="1" customWidth="1"/>
    <col min="2053" max="2053" width="6.36328125" style="1" customWidth="1"/>
    <col min="2054" max="2054" width="22.54296875" style="1" customWidth="1"/>
    <col min="2055" max="2055" width="54.54296875" style="1" customWidth="1"/>
    <col min="2056" max="2056" width="8.36328125" style="1" customWidth="1"/>
    <col min="2057" max="2057" width="12.36328125" style="1" customWidth="1"/>
    <col min="2058" max="2304" width="12.453125" style="1"/>
    <col min="2305" max="2307" width="2.36328125" style="1" customWidth="1"/>
    <col min="2308" max="2308" width="16.90625" style="1" customWidth="1"/>
    <col min="2309" max="2309" width="6.36328125" style="1" customWidth="1"/>
    <col min="2310" max="2310" width="22.54296875" style="1" customWidth="1"/>
    <col min="2311" max="2311" width="54.54296875" style="1" customWidth="1"/>
    <col min="2312" max="2312" width="8.36328125" style="1" customWidth="1"/>
    <col min="2313" max="2313" width="12.36328125" style="1" customWidth="1"/>
    <col min="2314" max="2560" width="12.453125" style="1"/>
    <col min="2561" max="2563" width="2.36328125" style="1" customWidth="1"/>
    <col min="2564" max="2564" width="16.90625" style="1" customWidth="1"/>
    <col min="2565" max="2565" width="6.36328125" style="1" customWidth="1"/>
    <col min="2566" max="2566" width="22.54296875" style="1" customWidth="1"/>
    <col min="2567" max="2567" width="54.54296875" style="1" customWidth="1"/>
    <col min="2568" max="2568" width="8.36328125" style="1" customWidth="1"/>
    <col min="2569" max="2569" width="12.36328125" style="1" customWidth="1"/>
    <col min="2570" max="2816" width="12.453125" style="1"/>
    <col min="2817" max="2819" width="2.36328125" style="1" customWidth="1"/>
    <col min="2820" max="2820" width="16.90625" style="1" customWidth="1"/>
    <col min="2821" max="2821" width="6.36328125" style="1" customWidth="1"/>
    <col min="2822" max="2822" width="22.54296875" style="1" customWidth="1"/>
    <col min="2823" max="2823" width="54.54296875" style="1" customWidth="1"/>
    <col min="2824" max="2824" width="8.36328125" style="1" customWidth="1"/>
    <col min="2825" max="2825" width="12.36328125" style="1" customWidth="1"/>
    <col min="2826" max="3072" width="12.453125" style="1"/>
    <col min="3073" max="3075" width="2.36328125" style="1" customWidth="1"/>
    <col min="3076" max="3076" width="16.90625" style="1" customWidth="1"/>
    <col min="3077" max="3077" width="6.36328125" style="1" customWidth="1"/>
    <col min="3078" max="3078" width="22.54296875" style="1" customWidth="1"/>
    <col min="3079" max="3079" width="54.54296875" style="1" customWidth="1"/>
    <col min="3080" max="3080" width="8.36328125" style="1" customWidth="1"/>
    <col min="3081" max="3081" width="12.36328125" style="1" customWidth="1"/>
    <col min="3082" max="3328" width="12.453125" style="1"/>
    <col min="3329" max="3331" width="2.36328125" style="1" customWidth="1"/>
    <col min="3332" max="3332" width="16.90625" style="1" customWidth="1"/>
    <col min="3333" max="3333" width="6.36328125" style="1" customWidth="1"/>
    <col min="3334" max="3334" width="22.54296875" style="1" customWidth="1"/>
    <col min="3335" max="3335" width="54.54296875" style="1" customWidth="1"/>
    <col min="3336" max="3336" width="8.36328125" style="1" customWidth="1"/>
    <col min="3337" max="3337" width="12.36328125" style="1" customWidth="1"/>
    <col min="3338" max="3584" width="12.453125" style="1"/>
    <col min="3585" max="3587" width="2.36328125" style="1" customWidth="1"/>
    <col min="3588" max="3588" width="16.90625" style="1" customWidth="1"/>
    <col min="3589" max="3589" width="6.36328125" style="1" customWidth="1"/>
    <col min="3590" max="3590" width="22.54296875" style="1" customWidth="1"/>
    <col min="3591" max="3591" width="54.54296875" style="1" customWidth="1"/>
    <col min="3592" max="3592" width="8.36328125" style="1" customWidth="1"/>
    <col min="3593" max="3593" width="12.36328125" style="1" customWidth="1"/>
    <col min="3594" max="3840" width="12.453125" style="1"/>
    <col min="3841" max="3843" width="2.36328125" style="1" customWidth="1"/>
    <col min="3844" max="3844" width="16.90625" style="1" customWidth="1"/>
    <col min="3845" max="3845" width="6.36328125" style="1" customWidth="1"/>
    <col min="3846" max="3846" width="22.54296875" style="1" customWidth="1"/>
    <col min="3847" max="3847" width="54.54296875" style="1" customWidth="1"/>
    <col min="3848" max="3848" width="8.36328125" style="1" customWidth="1"/>
    <col min="3849" max="3849" width="12.36328125" style="1" customWidth="1"/>
    <col min="3850" max="4096" width="12.453125" style="1"/>
    <col min="4097" max="4099" width="2.36328125" style="1" customWidth="1"/>
    <col min="4100" max="4100" width="16.90625" style="1" customWidth="1"/>
    <col min="4101" max="4101" width="6.36328125" style="1" customWidth="1"/>
    <col min="4102" max="4102" width="22.54296875" style="1" customWidth="1"/>
    <col min="4103" max="4103" width="54.54296875" style="1" customWidth="1"/>
    <col min="4104" max="4104" width="8.36328125" style="1" customWidth="1"/>
    <col min="4105" max="4105" width="12.36328125" style="1" customWidth="1"/>
    <col min="4106" max="4352" width="12.453125" style="1"/>
    <col min="4353" max="4355" width="2.36328125" style="1" customWidth="1"/>
    <col min="4356" max="4356" width="16.90625" style="1" customWidth="1"/>
    <col min="4357" max="4357" width="6.36328125" style="1" customWidth="1"/>
    <col min="4358" max="4358" width="22.54296875" style="1" customWidth="1"/>
    <col min="4359" max="4359" width="54.54296875" style="1" customWidth="1"/>
    <col min="4360" max="4360" width="8.36328125" style="1" customWidth="1"/>
    <col min="4361" max="4361" width="12.36328125" style="1" customWidth="1"/>
    <col min="4362" max="4608" width="12.453125" style="1"/>
    <col min="4609" max="4611" width="2.36328125" style="1" customWidth="1"/>
    <col min="4612" max="4612" width="16.90625" style="1" customWidth="1"/>
    <col min="4613" max="4613" width="6.36328125" style="1" customWidth="1"/>
    <col min="4614" max="4614" width="22.54296875" style="1" customWidth="1"/>
    <col min="4615" max="4615" width="54.54296875" style="1" customWidth="1"/>
    <col min="4616" max="4616" width="8.36328125" style="1" customWidth="1"/>
    <col min="4617" max="4617" width="12.36328125" style="1" customWidth="1"/>
    <col min="4618" max="4864" width="12.453125" style="1"/>
    <col min="4865" max="4867" width="2.36328125" style="1" customWidth="1"/>
    <col min="4868" max="4868" width="16.90625" style="1" customWidth="1"/>
    <col min="4869" max="4869" width="6.36328125" style="1" customWidth="1"/>
    <col min="4870" max="4870" width="22.54296875" style="1" customWidth="1"/>
    <col min="4871" max="4871" width="54.54296875" style="1" customWidth="1"/>
    <col min="4872" max="4872" width="8.36328125" style="1" customWidth="1"/>
    <col min="4873" max="4873" width="12.36328125" style="1" customWidth="1"/>
    <col min="4874" max="5120" width="12.453125" style="1"/>
    <col min="5121" max="5123" width="2.36328125" style="1" customWidth="1"/>
    <col min="5124" max="5124" width="16.90625" style="1" customWidth="1"/>
    <col min="5125" max="5125" width="6.36328125" style="1" customWidth="1"/>
    <col min="5126" max="5126" width="22.54296875" style="1" customWidth="1"/>
    <col min="5127" max="5127" width="54.54296875" style="1" customWidth="1"/>
    <col min="5128" max="5128" width="8.36328125" style="1" customWidth="1"/>
    <col min="5129" max="5129" width="12.36328125" style="1" customWidth="1"/>
    <col min="5130" max="5376" width="12.453125" style="1"/>
    <col min="5377" max="5379" width="2.36328125" style="1" customWidth="1"/>
    <col min="5380" max="5380" width="16.90625" style="1" customWidth="1"/>
    <col min="5381" max="5381" width="6.36328125" style="1" customWidth="1"/>
    <col min="5382" max="5382" width="22.54296875" style="1" customWidth="1"/>
    <col min="5383" max="5383" width="54.54296875" style="1" customWidth="1"/>
    <col min="5384" max="5384" width="8.36328125" style="1" customWidth="1"/>
    <col min="5385" max="5385" width="12.36328125" style="1" customWidth="1"/>
    <col min="5386" max="5632" width="12.453125" style="1"/>
    <col min="5633" max="5635" width="2.36328125" style="1" customWidth="1"/>
    <col min="5636" max="5636" width="16.90625" style="1" customWidth="1"/>
    <col min="5637" max="5637" width="6.36328125" style="1" customWidth="1"/>
    <col min="5638" max="5638" width="22.54296875" style="1" customWidth="1"/>
    <col min="5639" max="5639" width="54.54296875" style="1" customWidth="1"/>
    <col min="5640" max="5640" width="8.36328125" style="1" customWidth="1"/>
    <col min="5641" max="5641" width="12.36328125" style="1" customWidth="1"/>
    <col min="5642" max="5888" width="12.453125" style="1"/>
    <col min="5889" max="5891" width="2.36328125" style="1" customWidth="1"/>
    <col min="5892" max="5892" width="16.90625" style="1" customWidth="1"/>
    <col min="5893" max="5893" width="6.36328125" style="1" customWidth="1"/>
    <col min="5894" max="5894" width="22.54296875" style="1" customWidth="1"/>
    <col min="5895" max="5895" width="54.54296875" style="1" customWidth="1"/>
    <col min="5896" max="5896" width="8.36328125" style="1" customWidth="1"/>
    <col min="5897" max="5897" width="12.36328125" style="1" customWidth="1"/>
    <col min="5898" max="6144" width="12.453125" style="1"/>
    <col min="6145" max="6147" width="2.36328125" style="1" customWidth="1"/>
    <col min="6148" max="6148" width="16.90625" style="1" customWidth="1"/>
    <col min="6149" max="6149" width="6.36328125" style="1" customWidth="1"/>
    <col min="6150" max="6150" width="22.54296875" style="1" customWidth="1"/>
    <col min="6151" max="6151" width="54.54296875" style="1" customWidth="1"/>
    <col min="6152" max="6152" width="8.36328125" style="1" customWidth="1"/>
    <col min="6153" max="6153" width="12.36328125" style="1" customWidth="1"/>
    <col min="6154" max="6400" width="12.453125" style="1"/>
    <col min="6401" max="6403" width="2.36328125" style="1" customWidth="1"/>
    <col min="6404" max="6404" width="16.90625" style="1" customWidth="1"/>
    <col min="6405" max="6405" width="6.36328125" style="1" customWidth="1"/>
    <col min="6406" max="6406" width="22.54296875" style="1" customWidth="1"/>
    <col min="6407" max="6407" width="54.54296875" style="1" customWidth="1"/>
    <col min="6408" max="6408" width="8.36328125" style="1" customWidth="1"/>
    <col min="6409" max="6409" width="12.36328125" style="1" customWidth="1"/>
    <col min="6410" max="6656" width="12.453125" style="1"/>
    <col min="6657" max="6659" width="2.36328125" style="1" customWidth="1"/>
    <col min="6660" max="6660" width="16.90625" style="1" customWidth="1"/>
    <col min="6661" max="6661" width="6.36328125" style="1" customWidth="1"/>
    <col min="6662" max="6662" width="22.54296875" style="1" customWidth="1"/>
    <col min="6663" max="6663" width="54.54296875" style="1" customWidth="1"/>
    <col min="6664" max="6664" width="8.36328125" style="1" customWidth="1"/>
    <col min="6665" max="6665" width="12.36328125" style="1" customWidth="1"/>
    <col min="6666" max="6912" width="12.453125" style="1"/>
    <col min="6913" max="6915" width="2.36328125" style="1" customWidth="1"/>
    <col min="6916" max="6916" width="16.90625" style="1" customWidth="1"/>
    <col min="6917" max="6917" width="6.36328125" style="1" customWidth="1"/>
    <col min="6918" max="6918" width="22.54296875" style="1" customWidth="1"/>
    <col min="6919" max="6919" width="54.54296875" style="1" customWidth="1"/>
    <col min="6920" max="6920" width="8.36328125" style="1" customWidth="1"/>
    <col min="6921" max="6921" width="12.36328125" style="1" customWidth="1"/>
    <col min="6922" max="7168" width="12.453125" style="1"/>
    <col min="7169" max="7171" width="2.36328125" style="1" customWidth="1"/>
    <col min="7172" max="7172" width="16.90625" style="1" customWidth="1"/>
    <col min="7173" max="7173" width="6.36328125" style="1" customWidth="1"/>
    <col min="7174" max="7174" width="22.54296875" style="1" customWidth="1"/>
    <col min="7175" max="7175" width="54.54296875" style="1" customWidth="1"/>
    <col min="7176" max="7176" width="8.36328125" style="1" customWidth="1"/>
    <col min="7177" max="7177" width="12.36328125" style="1" customWidth="1"/>
    <col min="7178" max="7424" width="12.453125" style="1"/>
    <col min="7425" max="7427" width="2.36328125" style="1" customWidth="1"/>
    <col min="7428" max="7428" width="16.90625" style="1" customWidth="1"/>
    <col min="7429" max="7429" width="6.36328125" style="1" customWidth="1"/>
    <col min="7430" max="7430" width="22.54296875" style="1" customWidth="1"/>
    <col min="7431" max="7431" width="54.54296875" style="1" customWidth="1"/>
    <col min="7432" max="7432" width="8.36328125" style="1" customWidth="1"/>
    <col min="7433" max="7433" width="12.36328125" style="1" customWidth="1"/>
    <col min="7434" max="7680" width="12.453125" style="1"/>
    <col min="7681" max="7683" width="2.36328125" style="1" customWidth="1"/>
    <col min="7684" max="7684" width="16.90625" style="1" customWidth="1"/>
    <col min="7685" max="7685" width="6.36328125" style="1" customWidth="1"/>
    <col min="7686" max="7686" width="22.54296875" style="1" customWidth="1"/>
    <col min="7687" max="7687" width="54.54296875" style="1" customWidth="1"/>
    <col min="7688" max="7688" width="8.36328125" style="1" customWidth="1"/>
    <col min="7689" max="7689" width="12.36328125" style="1" customWidth="1"/>
    <col min="7690" max="7936" width="12.453125" style="1"/>
    <col min="7937" max="7939" width="2.36328125" style="1" customWidth="1"/>
    <col min="7940" max="7940" width="16.90625" style="1" customWidth="1"/>
    <col min="7941" max="7941" width="6.36328125" style="1" customWidth="1"/>
    <col min="7942" max="7942" width="22.54296875" style="1" customWidth="1"/>
    <col min="7943" max="7943" width="54.54296875" style="1" customWidth="1"/>
    <col min="7944" max="7944" width="8.36328125" style="1" customWidth="1"/>
    <col min="7945" max="7945" width="12.36328125" style="1" customWidth="1"/>
    <col min="7946" max="8192" width="12.453125" style="1"/>
    <col min="8193" max="8195" width="2.36328125" style="1" customWidth="1"/>
    <col min="8196" max="8196" width="16.90625" style="1" customWidth="1"/>
    <col min="8197" max="8197" width="6.36328125" style="1" customWidth="1"/>
    <col min="8198" max="8198" width="22.54296875" style="1" customWidth="1"/>
    <col min="8199" max="8199" width="54.54296875" style="1" customWidth="1"/>
    <col min="8200" max="8200" width="8.36328125" style="1" customWidth="1"/>
    <col min="8201" max="8201" width="12.36328125" style="1" customWidth="1"/>
    <col min="8202" max="8448" width="12.453125" style="1"/>
    <col min="8449" max="8451" width="2.36328125" style="1" customWidth="1"/>
    <col min="8452" max="8452" width="16.90625" style="1" customWidth="1"/>
    <col min="8453" max="8453" width="6.36328125" style="1" customWidth="1"/>
    <col min="8454" max="8454" width="22.54296875" style="1" customWidth="1"/>
    <col min="8455" max="8455" width="54.54296875" style="1" customWidth="1"/>
    <col min="8456" max="8456" width="8.36328125" style="1" customWidth="1"/>
    <col min="8457" max="8457" width="12.36328125" style="1" customWidth="1"/>
    <col min="8458" max="8704" width="12.453125" style="1"/>
    <col min="8705" max="8707" width="2.36328125" style="1" customWidth="1"/>
    <col min="8708" max="8708" width="16.90625" style="1" customWidth="1"/>
    <col min="8709" max="8709" width="6.36328125" style="1" customWidth="1"/>
    <col min="8710" max="8710" width="22.54296875" style="1" customWidth="1"/>
    <col min="8711" max="8711" width="54.54296875" style="1" customWidth="1"/>
    <col min="8712" max="8712" width="8.36328125" style="1" customWidth="1"/>
    <col min="8713" max="8713" width="12.36328125" style="1" customWidth="1"/>
    <col min="8714" max="8960" width="12.453125" style="1"/>
    <col min="8961" max="8963" width="2.36328125" style="1" customWidth="1"/>
    <col min="8964" max="8964" width="16.90625" style="1" customWidth="1"/>
    <col min="8965" max="8965" width="6.36328125" style="1" customWidth="1"/>
    <col min="8966" max="8966" width="22.54296875" style="1" customWidth="1"/>
    <col min="8967" max="8967" width="54.54296875" style="1" customWidth="1"/>
    <col min="8968" max="8968" width="8.36328125" style="1" customWidth="1"/>
    <col min="8969" max="8969" width="12.36328125" style="1" customWidth="1"/>
    <col min="8970" max="9216" width="12.453125" style="1"/>
    <col min="9217" max="9219" width="2.36328125" style="1" customWidth="1"/>
    <col min="9220" max="9220" width="16.90625" style="1" customWidth="1"/>
    <col min="9221" max="9221" width="6.36328125" style="1" customWidth="1"/>
    <col min="9222" max="9222" width="22.54296875" style="1" customWidth="1"/>
    <col min="9223" max="9223" width="54.54296875" style="1" customWidth="1"/>
    <col min="9224" max="9224" width="8.36328125" style="1" customWidth="1"/>
    <col min="9225" max="9225" width="12.36328125" style="1" customWidth="1"/>
    <col min="9226" max="9472" width="12.453125" style="1"/>
    <col min="9473" max="9475" width="2.36328125" style="1" customWidth="1"/>
    <col min="9476" max="9476" width="16.90625" style="1" customWidth="1"/>
    <col min="9477" max="9477" width="6.36328125" style="1" customWidth="1"/>
    <col min="9478" max="9478" width="22.54296875" style="1" customWidth="1"/>
    <col min="9479" max="9479" width="54.54296875" style="1" customWidth="1"/>
    <col min="9480" max="9480" width="8.36328125" style="1" customWidth="1"/>
    <col min="9481" max="9481" width="12.36328125" style="1" customWidth="1"/>
    <col min="9482" max="9728" width="12.453125" style="1"/>
    <col min="9729" max="9731" width="2.36328125" style="1" customWidth="1"/>
    <col min="9732" max="9732" width="16.90625" style="1" customWidth="1"/>
    <col min="9733" max="9733" width="6.36328125" style="1" customWidth="1"/>
    <col min="9734" max="9734" width="22.54296875" style="1" customWidth="1"/>
    <col min="9735" max="9735" width="54.54296875" style="1" customWidth="1"/>
    <col min="9736" max="9736" width="8.36328125" style="1" customWidth="1"/>
    <col min="9737" max="9737" width="12.36328125" style="1" customWidth="1"/>
    <col min="9738" max="9984" width="12.453125" style="1"/>
    <col min="9985" max="9987" width="2.36328125" style="1" customWidth="1"/>
    <col min="9988" max="9988" width="16.90625" style="1" customWidth="1"/>
    <col min="9989" max="9989" width="6.36328125" style="1" customWidth="1"/>
    <col min="9990" max="9990" width="22.54296875" style="1" customWidth="1"/>
    <col min="9991" max="9991" width="54.54296875" style="1" customWidth="1"/>
    <col min="9992" max="9992" width="8.36328125" style="1" customWidth="1"/>
    <col min="9993" max="9993" width="12.36328125" style="1" customWidth="1"/>
    <col min="9994" max="10240" width="12.453125" style="1"/>
    <col min="10241" max="10243" width="2.36328125" style="1" customWidth="1"/>
    <col min="10244" max="10244" width="16.90625" style="1" customWidth="1"/>
    <col min="10245" max="10245" width="6.36328125" style="1" customWidth="1"/>
    <col min="10246" max="10246" width="22.54296875" style="1" customWidth="1"/>
    <col min="10247" max="10247" width="54.54296875" style="1" customWidth="1"/>
    <col min="10248" max="10248" width="8.36328125" style="1" customWidth="1"/>
    <col min="10249" max="10249" width="12.36328125" style="1" customWidth="1"/>
    <col min="10250" max="10496" width="12.453125" style="1"/>
    <col min="10497" max="10499" width="2.36328125" style="1" customWidth="1"/>
    <col min="10500" max="10500" width="16.90625" style="1" customWidth="1"/>
    <col min="10501" max="10501" width="6.36328125" style="1" customWidth="1"/>
    <col min="10502" max="10502" width="22.54296875" style="1" customWidth="1"/>
    <col min="10503" max="10503" width="54.54296875" style="1" customWidth="1"/>
    <col min="10504" max="10504" width="8.36328125" style="1" customWidth="1"/>
    <col min="10505" max="10505" width="12.36328125" style="1" customWidth="1"/>
    <col min="10506" max="10752" width="12.453125" style="1"/>
    <col min="10753" max="10755" width="2.36328125" style="1" customWidth="1"/>
    <col min="10756" max="10756" width="16.90625" style="1" customWidth="1"/>
    <col min="10757" max="10757" width="6.36328125" style="1" customWidth="1"/>
    <col min="10758" max="10758" width="22.54296875" style="1" customWidth="1"/>
    <col min="10759" max="10759" width="54.54296875" style="1" customWidth="1"/>
    <col min="10760" max="10760" width="8.36328125" style="1" customWidth="1"/>
    <col min="10761" max="10761" width="12.36328125" style="1" customWidth="1"/>
    <col min="10762" max="11008" width="12.453125" style="1"/>
    <col min="11009" max="11011" width="2.36328125" style="1" customWidth="1"/>
    <col min="11012" max="11012" width="16.90625" style="1" customWidth="1"/>
    <col min="11013" max="11013" width="6.36328125" style="1" customWidth="1"/>
    <col min="11014" max="11014" width="22.54296875" style="1" customWidth="1"/>
    <col min="11015" max="11015" width="54.54296875" style="1" customWidth="1"/>
    <col min="11016" max="11016" width="8.36328125" style="1" customWidth="1"/>
    <col min="11017" max="11017" width="12.36328125" style="1" customWidth="1"/>
    <col min="11018" max="11264" width="12.453125" style="1"/>
    <col min="11265" max="11267" width="2.36328125" style="1" customWidth="1"/>
    <col min="11268" max="11268" width="16.90625" style="1" customWidth="1"/>
    <col min="11269" max="11269" width="6.36328125" style="1" customWidth="1"/>
    <col min="11270" max="11270" width="22.54296875" style="1" customWidth="1"/>
    <col min="11271" max="11271" width="54.54296875" style="1" customWidth="1"/>
    <col min="11272" max="11272" width="8.36328125" style="1" customWidth="1"/>
    <col min="11273" max="11273" width="12.36328125" style="1" customWidth="1"/>
    <col min="11274" max="11520" width="12.453125" style="1"/>
    <col min="11521" max="11523" width="2.36328125" style="1" customWidth="1"/>
    <col min="11524" max="11524" width="16.90625" style="1" customWidth="1"/>
    <col min="11525" max="11525" width="6.36328125" style="1" customWidth="1"/>
    <col min="11526" max="11526" width="22.54296875" style="1" customWidth="1"/>
    <col min="11527" max="11527" width="54.54296875" style="1" customWidth="1"/>
    <col min="11528" max="11528" width="8.36328125" style="1" customWidth="1"/>
    <col min="11529" max="11529" width="12.36328125" style="1" customWidth="1"/>
    <col min="11530" max="11776" width="12.453125" style="1"/>
    <col min="11777" max="11779" width="2.36328125" style="1" customWidth="1"/>
    <col min="11780" max="11780" width="16.90625" style="1" customWidth="1"/>
    <col min="11781" max="11781" width="6.36328125" style="1" customWidth="1"/>
    <col min="11782" max="11782" width="22.54296875" style="1" customWidth="1"/>
    <col min="11783" max="11783" width="54.54296875" style="1" customWidth="1"/>
    <col min="11784" max="11784" width="8.36328125" style="1" customWidth="1"/>
    <col min="11785" max="11785" width="12.36328125" style="1" customWidth="1"/>
    <col min="11786" max="12032" width="12.453125" style="1"/>
    <col min="12033" max="12035" width="2.36328125" style="1" customWidth="1"/>
    <col min="12036" max="12036" width="16.90625" style="1" customWidth="1"/>
    <col min="12037" max="12037" width="6.36328125" style="1" customWidth="1"/>
    <col min="12038" max="12038" width="22.54296875" style="1" customWidth="1"/>
    <col min="12039" max="12039" width="54.54296875" style="1" customWidth="1"/>
    <col min="12040" max="12040" width="8.36328125" style="1" customWidth="1"/>
    <col min="12041" max="12041" width="12.36328125" style="1" customWidth="1"/>
    <col min="12042" max="12288" width="12.453125" style="1"/>
    <col min="12289" max="12291" width="2.36328125" style="1" customWidth="1"/>
    <col min="12292" max="12292" width="16.90625" style="1" customWidth="1"/>
    <col min="12293" max="12293" width="6.36328125" style="1" customWidth="1"/>
    <col min="12294" max="12294" width="22.54296875" style="1" customWidth="1"/>
    <col min="12295" max="12295" width="54.54296875" style="1" customWidth="1"/>
    <col min="12296" max="12296" width="8.36328125" style="1" customWidth="1"/>
    <col min="12297" max="12297" width="12.36328125" style="1" customWidth="1"/>
    <col min="12298" max="12544" width="12.453125" style="1"/>
    <col min="12545" max="12547" width="2.36328125" style="1" customWidth="1"/>
    <col min="12548" max="12548" width="16.90625" style="1" customWidth="1"/>
    <col min="12549" max="12549" width="6.36328125" style="1" customWidth="1"/>
    <col min="12550" max="12550" width="22.54296875" style="1" customWidth="1"/>
    <col min="12551" max="12551" width="54.54296875" style="1" customWidth="1"/>
    <col min="12552" max="12552" width="8.36328125" style="1" customWidth="1"/>
    <col min="12553" max="12553" width="12.36328125" style="1" customWidth="1"/>
    <col min="12554" max="12800" width="12.453125" style="1"/>
    <col min="12801" max="12803" width="2.36328125" style="1" customWidth="1"/>
    <col min="12804" max="12804" width="16.90625" style="1" customWidth="1"/>
    <col min="12805" max="12805" width="6.36328125" style="1" customWidth="1"/>
    <col min="12806" max="12806" width="22.54296875" style="1" customWidth="1"/>
    <col min="12807" max="12807" width="54.54296875" style="1" customWidth="1"/>
    <col min="12808" max="12808" width="8.36328125" style="1" customWidth="1"/>
    <col min="12809" max="12809" width="12.36328125" style="1" customWidth="1"/>
    <col min="12810" max="13056" width="12.453125" style="1"/>
    <col min="13057" max="13059" width="2.36328125" style="1" customWidth="1"/>
    <col min="13060" max="13060" width="16.90625" style="1" customWidth="1"/>
    <col min="13061" max="13061" width="6.36328125" style="1" customWidth="1"/>
    <col min="13062" max="13062" width="22.54296875" style="1" customWidth="1"/>
    <col min="13063" max="13063" width="54.54296875" style="1" customWidth="1"/>
    <col min="13064" max="13064" width="8.36328125" style="1" customWidth="1"/>
    <col min="13065" max="13065" width="12.36328125" style="1" customWidth="1"/>
    <col min="13066" max="13312" width="12.453125" style="1"/>
    <col min="13313" max="13315" width="2.36328125" style="1" customWidth="1"/>
    <col min="13316" max="13316" width="16.90625" style="1" customWidth="1"/>
    <col min="13317" max="13317" width="6.36328125" style="1" customWidth="1"/>
    <col min="13318" max="13318" width="22.54296875" style="1" customWidth="1"/>
    <col min="13319" max="13319" width="54.54296875" style="1" customWidth="1"/>
    <col min="13320" max="13320" width="8.36328125" style="1" customWidth="1"/>
    <col min="13321" max="13321" width="12.36328125" style="1" customWidth="1"/>
    <col min="13322" max="13568" width="12.453125" style="1"/>
    <col min="13569" max="13571" width="2.36328125" style="1" customWidth="1"/>
    <col min="13572" max="13572" width="16.90625" style="1" customWidth="1"/>
    <col min="13573" max="13573" width="6.36328125" style="1" customWidth="1"/>
    <col min="13574" max="13574" width="22.54296875" style="1" customWidth="1"/>
    <col min="13575" max="13575" width="54.54296875" style="1" customWidth="1"/>
    <col min="13576" max="13576" width="8.36328125" style="1" customWidth="1"/>
    <col min="13577" max="13577" width="12.36328125" style="1" customWidth="1"/>
    <col min="13578" max="13824" width="12.453125" style="1"/>
    <col min="13825" max="13827" width="2.36328125" style="1" customWidth="1"/>
    <col min="13828" max="13828" width="16.90625" style="1" customWidth="1"/>
    <col min="13829" max="13829" width="6.36328125" style="1" customWidth="1"/>
    <col min="13830" max="13830" width="22.54296875" style="1" customWidth="1"/>
    <col min="13831" max="13831" width="54.54296875" style="1" customWidth="1"/>
    <col min="13832" max="13832" width="8.36328125" style="1" customWidth="1"/>
    <col min="13833" max="13833" width="12.36328125" style="1" customWidth="1"/>
    <col min="13834" max="14080" width="12.453125" style="1"/>
    <col min="14081" max="14083" width="2.36328125" style="1" customWidth="1"/>
    <col min="14084" max="14084" width="16.90625" style="1" customWidth="1"/>
    <col min="14085" max="14085" width="6.36328125" style="1" customWidth="1"/>
    <col min="14086" max="14086" width="22.54296875" style="1" customWidth="1"/>
    <col min="14087" max="14087" width="54.54296875" style="1" customWidth="1"/>
    <col min="14088" max="14088" width="8.36328125" style="1" customWidth="1"/>
    <col min="14089" max="14089" width="12.36328125" style="1" customWidth="1"/>
    <col min="14090" max="14336" width="12.453125" style="1"/>
    <col min="14337" max="14339" width="2.36328125" style="1" customWidth="1"/>
    <col min="14340" max="14340" width="16.90625" style="1" customWidth="1"/>
    <col min="14341" max="14341" width="6.36328125" style="1" customWidth="1"/>
    <col min="14342" max="14342" width="22.54296875" style="1" customWidth="1"/>
    <col min="14343" max="14343" width="54.54296875" style="1" customWidth="1"/>
    <col min="14344" max="14344" width="8.36328125" style="1" customWidth="1"/>
    <col min="14345" max="14345" width="12.36328125" style="1" customWidth="1"/>
    <col min="14346" max="14592" width="12.453125" style="1"/>
    <col min="14593" max="14595" width="2.36328125" style="1" customWidth="1"/>
    <col min="14596" max="14596" width="16.90625" style="1" customWidth="1"/>
    <col min="14597" max="14597" width="6.36328125" style="1" customWidth="1"/>
    <col min="14598" max="14598" width="22.54296875" style="1" customWidth="1"/>
    <col min="14599" max="14599" width="54.54296875" style="1" customWidth="1"/>
    <col min="14600" max="14600" width="8.36328125" style="1" customWidth="1"/>
    <col min="14601" max="14601" width="12.36328125" style="1" customWidth="1"/>
    <col min="14602" max="14848" width="12.453125" style="1"/>
    <col min="14849" max="14851" width="2.36328125" style="1" customWidth="1"/>
    <col min="14852" max="14852" width="16.90625" style="1" customWidth="1"/>
    <col min="14853" max="14853" width="6.36328125" style="1" customWidth="1"/>
    <col min="14854" max="14854" width="22.54296875" style="1" customWidth="1"/>
    <col min="14855" max="14855" width="54.54296875" style="1" customWidth="1"/>
    <col min="14856" max="14856" width="8.36328125" style="1" customWidth="1"/>
    <col min="14857" max="14857" width="12.36328125" style="1" customWidth="1"/>
    <col min="14858" max="15104" width="12.453125" style="1"/>
    <col min="15105" max="15107" width="2.36328125" style="1" customWidth="1"/>
    <col min="15108" max="15108" width="16.90625" style="1" customWidth="1"/>
    <col min="15109" max="15109" width="6.36328125" style="1" customWidth="1"/>
    <col min="15110" max="15110" width="22.54296875" style="1" customWidth="1"/>
    <col min="15111" max="15111" width="54.54296875" style="1" customWidth="1"/>
    <col min="15112" max="15112" width="8.36328125" style="1" customWidth="1"/>
    <col min="15113" max="15113" width="12.36328125" style="1" customWidth="1"/>
    <col min="15114" max="15360" width="12.453125" style="1"/>
    <col min="15361" max="15363" width="2.36328125" style="1" customWidth="1"/>
    <col min="15364" max="15364" width="16.90625" style="1" customWidth="1"/>
    <col min="15365" max="15365" width="6.36328125" style="1" customWidth="1"/>
    <col min="15366" max="15366" width="22.54296875" style="1" customWidth="1"/>
    <col min="15367" max="15367" width="54.54296875" style="1" customWidth="1"/>
    <col min="15368" max="15368" width="8.36328125" style="1" customWidth="1"/>
    <col min="15369" max="15369" width="12.36328125" style="1" customWidth="1"/>
    <col min="15370" max="15616" width="12.453125" style="1"/>
    <col min="15617" max="15619" width="2.36328125" style="1" customWidth="1"/>
    <col min="15620" max="15620" width="16.90625" style="1" customWidth="1"/>
    <col min="15621" max="15621" width="6.36328125" style="1" customWidth="1"/>
    <col min="15622" max="15622" width="22.54296875" style="1" customWidth="1"/>
    <col min="15623" max="15623" width="54.54296875" style="1" customWidth="1"/>
    <col min="15624" max="15624" width="8.36328125" style="1" customWidth="1"/>
    <col min="15625" max="15625" width="12.36328125" style="1" customWidth="1"/>
    <col min="15626" max="15872" width="12.453125" style="1"/>
    <col min="15873" max="15875" width="2.36328125" style="1" customWidth="1"/>
    <col min="15876" max="15876" width="16.90625" style="1" customWidth="1"/>
    <col min="15877" max="15877" width="6.36328125" style="1" customWidth="1"/>
    <col min="15878" max="15878" width="22.54296875" style="1" customWidth="1"/>
    <col min="15879" max="15879" width="54.54296875" style="1" customWidth="1"/>
    <col min="15880" max="15880" width="8.36328125" style="1" customWidth="1"/>
    <col min="15881" max="15881" width="12.36328125" style="1" customWidth="1"/>
    <col min="15882" max="16128" width="12.453125" style="1"/>
    <col min="16129" max="16131" width="2.36328125" style="1" customWidth="1"/>
    <col min="16132" max="16132" width="16.90625" style="1" customWidth="1"/>
    <col min="16133" max="16133" width="6.36328125" style="1" customWidth="1"/>
    <col min="16134" max="16134" width="22.54296875" style="1" customWidth="1"/>
    <col min="16135" max="16135" width="54.54296875" style="1" customWidth="1"/>
    <col min="16136" max="16136" width="8.36328125" style="1" customWidth="1"/>
    <col min="16137" max="16137" width="12.36328125" style="1" customWidth="1"/>
    <col min="16138" max="16384" width="12.453125" style="1"/>
  </cols>
  <sheetData>
    <row r="1" spans="1:16" ht="24.75" customHeight="1">
      <c r="A1" s="1" t="s">
        <v>120</v>
      </c>
    </row>
    <row r="2" spans="1:16" ht="16.5" customHeight="1"/>
    <row r="3" spans="1:16" ht="26.25" customHeight="1">
      <c r="A3" s="205" t="s">
        <v>159</v>
      </c>
      <c r="B3" s="205"/>
      <c r="C3" s="205"/>
      <c r="D3" s="205"/>
      <c r="E3" s="205"/>
      <c r="F3" s="205"/>
      <c r="G3" s="205"/>
      <c r="H3" s="205"/>
    </row>
    <row r="4" spans="1:16" ht="25.5" customHeight="1">
      <c r="A4" s="93"/>
      <c r="B4" s="55" t="s">
        <v>173</v>
      </c>
      <c r="C4" s="55"/>
      <c r="D4" s="55"/>
      <c r="E4" s="55" t="str">
        <f>'交付申請書（様式１）'!F5</f>
        <v>社会福祉法人 かながわ</v>
      </c>
      <c r="F4" s="55"/>
      <c r="G4" s="55"/>
      <c r="H4" s="55" t="s">
        <v>174</v>
      </c>
    </row>
    <row r="5" spans="1:16" ht="35.25" customHeight="1">
      <c r="B5" s="206" t="s">
        <v>20</v>
      </c>
      <c r="C5" s="206"/>
      <c r="D5" s="206"/>
      <c r="E5" s="189" t="s">
        <v>142</v>
      </c>
      <c r="F5" s="190"/>
      <c r="G5" s="190"/>
      <c r="H5" s="191"/>
      <c r="J5" s="3"/>
      <c r="K5" s="3"/>
      <c r="L5" s="3"/>
      <c r="M5" s="3"/>
      <c r="N5" s="3"/>
      <c r="O5" s="3"/>
      <c r="P5" s="3"/>
    </row>
    <row r="6" spans="1:16" ht="27.75" customHeight="1">
      <c r="B6" s="207"/>
      <c r="C6" s="208"/>
      <c r="D6" s="209"/>
      <c r="E6" s="198"/>
      <c r="F6" s="199"/>
      <c r="G6" s="199"/>
      <c r="H6" s="200"/>
      <c r="J6" s="3"/>
      <c r="K6" s="3"/>
      <c r="L6" s="3"/>
      <c r="M6" s="3"/>
      <c r="N6" s="3"/>
      <c r="O6" s="3"/>
      <c r="P6" s="3"/>
    </row>
    <row r="7" spans="1:16" ht="27.75" customHeight="1">
      <c r="B7" s="210"/>
      <c r="C7" s="211"/>
      <c r="D7" s="212"/>
      <c r="E7" s="201" t="s">
        <v>160</v>
      </c>
      <c r="F7" s="202"/>
      <c r="G7" s="202"/>
      <c r="H7" s="203"/>
      <c r="J7" s="3"/>
      <c r="K7" s="3"/>
      <c r="L7" s="3"/>
      <c r="M7" s="3"/>
      <c r="N7" s="3"/>
      <c r="O7" s="3"/>
      <c r="P7" s="3"/>
    </row>
    <row r="8" spans="1:16" ht="25" customHeight="1">
      <c r="B8" s="210"/>
      <c r="C8" s="211"/>
      <c r="D8" s="212"/>
      <c r="E8" s="195" t="s">
        <v>248</v>
      </c>
      <c r="F8" s="195"/>
      <c r="G8" s="192" t="s">
        <v>260</v>
      </c>
      <c r="H8" s="192"/>
      <c r="J8" s="3"/>
      <c r="K8" s="3"/>
      <c r="L8" s="3"/>
      <c r="M8" s="3"/>
      <c r="N8" s="3"/>
      <c r="O8" s="3"/>
      <c r="P8" s="3"/>
    </row>
    <row r="9" spans="1:16" ht="25" customHeight="1">
      <c r="B9" s="210"/>
      <c r="C9" s="211"/>
      <c r="D9" s="212"/>
      <c r="E9" s="195" t="s">
        <v>246</v>
      </c>
      <c r="F9" s="195"/>
      <c r="G9" s="192" t="s">
        <v>261</v>
      </c>
      <c r="H9" s="192"/>
      <c r="J9" s="3"/>
      <c r="K9" s="3"/>
      <c r="L9" s="3"/>
      <c r="M9" s="3"/>
      <c r="N9" s="3"/>
      <c r="O9" s="3"/>
      <c r="P9" s="3"/>
    </row>
    <row r="10" spans="1:16" ht="25" customHeight="1">
      <c r="B10" s="210"/>
      <c r="C10" s="211"/>
      <c r="D10" s="212"/>
      <c r="E10" s="195" t="s">
        <v>247</v>
      </c>
      <c r="F10" s="195"/>
      <c r="G10" s="192" t="s">
        <v>254</v>
      </c>
      <c r="H10" s="192"/>
      <c r="J10" s="3"/>
      <c r="K10" s="3"/>
      <c r="L10" s="3"/>
      <c r="M10" s="3"/>
      <c r="N10" s="3"/>
      <c r="O10" s="3"/>
      <c r="P10" s="3"/>
    </row>
    <row r="11" spans="1:16" ht="25" customHeight="1">
      <c r="B11" s="210"/>
      <c r="C11" s="211"/>
      <c r="D11" s="212"/>
      <c r="E11" s="195" t="s">
        <v>250</v>
      </c>
      <c r="F11" s="195"/>
      <c r="G11" s="196">
        <v>18</v>
      </c>
      <c r="H11" s="196"/>
      <c r="J11" s="3"/>
      <c r="K11" s="3"/>
      <c r="L11" s="3"/>
      <c r="M11" s="3"/>
      <c r="N11" s="3"/>
      <c r="O11" s="3"/>
      <c r="P11" s="3"/>
    </row>
    <row r="12" spans="1:16" ht="25" customHeight="1">
      <c r="B12" s="210"/>
      <c r="C12" s="211"/>
      <c r="D12" s="212"/>
      <c r="E12" s="193" t="s">
        <v>251</v>
      </c>
      <c r="F12" s="193"/>
      <c r="G12" s="194">
        <f>'【パッケージ型】所要額調書(様式２) '!$F$12</f>
        <v>10000000</v>
      </c>
      <c r="H12" s="194"/>
      <c r="J12" s="3"/>
      <c r="K12" s="3"/>
      <c r="L12" s="3"/>
      <c r="M12" s="3"/>
      <c r="N12" s="3"/>
      <c r="O12" s="3"/>
      <c r="P12" s="3"/>
    </row>
    <row r="13" spans="1:16" ht="25" customHeight="1">
      <c r="B13" s="210"/>
      <c r="C13" s="211"/>
      <c r="D13" s="212"/>
      <c r="E13" s="193" t="s">
        <v>252</v>
      </c>
      <c r="F13" s="193"/>
      <c r="G13" s="194">
        <f>'【パッケージ型】所要額調書(様式２) '!$G$12</f>
        <v>12500000</v>
      </c>
      <c r="H13" s="194"/>
      <c r="J13" s="3"/>
      <c r="K13" s="3"/>
      <c r="L13" s="3"/>
      <c r="M13" s="3"/>
      <c r="N13" s="3"/>
      <c r="O13" s="3"/>
      <c r="P13" s="3"/>
    </row>
    <row r="14" spans="1:16" ht="25" customHeight="1">
      <c r="B14" s="210"/>
      <c r="C14" s="211"/>
      <c r="D14" s="212"/>
      <c r="E14" s="195" t="s">
        <v>253</v>
      </c>
      <c r="F14" s="195"/>
      <c r="G14" s="194">
        <f>'【パッケージ型】所要額調書(様式２) '!$L$12</f>
        <v>8000000</v>
      </c>
      <c r="H14" s="194"/>
      <c r="J14" s="3"/>
      <c r="K14" s="3"/>
      <c r="L14" s="3"/>
      <c r="M14" s="3"/>
      <c r="N14" s="3"/>
      <c r="O14" s="3"/>
      <c r="P14" s="3"/>
    </row>
    <row r="15" spans="1:16" ht="27.75" customHeight="1">
      <c r="B15" s="210"/>
      <c r="C15" s="211"/>
      <c r="D15" s="212"/>
      <c r="E15" s="198"/>
      <c r="F15" s="199"/>
      <c r="G15" s="199"/>
      <c r="H15" s="200"/>
      <c r="J15" s="3"/>
      <c r="K15" s="3"/>
      <c r="L15" s="3"/>
      <c r="M15" s="3"/>
      <c r="N15" s="3"/>
      <c r="O15" s="3"/>
      <c r="P15" s="3"/>
    </row>
    <row r="16" spans="1:16" ht="27.75" customHeight="1">
      <c r="B16" s="210"/>
      <c r="C16" s="211"/>
      <c r="D16" s="212"/>
      <c r="E16" s="201" t="s">
        <v>161</v>
      </c>
      <c r="F16" s="202"/>
      <c r="G16" s="202"/>
      <c r="H16" s="203"/>
      <c r="J16" s="3"/>
      <c r="K16" s="3"/>
      <c r="L16" s="3"/>
      <c r="M16" s="3"/>
      <c r="N16" s="3"/>
      <c r="O16" s="3"/>
      <c r="P16" s="3"/>
    </row>
    <row r="17" spans="2:16" ht="20.399999999999999" customHeight="1">
      <c r="B17" s="210"/>
      <c r="C17" s="211"/>
      <c r="D17" s="212"/>
      <c r="E17" s="186" t="s">
        <v>162</v>
      </c>
      <c r="F17" s="187"/>
      <c r="G17" s="187"/>
      <c r="H17" s="188"/>
      <c r="J17" s="3"/>
      <c r="K17" s="3"/>
      <c r="L17" s="3"/>
      <c r="M17" s="3"/>
      <c r="N17" s="3"/>
      <c r="O17" s="3"/>
      <c r="P17" s="3"/>
    </row>
    <row r="18" spans="2:16" ht="20.399999999999999" customHeight="1">
      <c r="B18" s="210"/>
      <c r="C18" s="211"/>
      <c r="D18" s="212"/>
      <c r="E18" s="76" t="s">
        <v>163</v>
      </c>
      <c r="F18" s="76" t="s">
        <v>164</v>
      </c>
      <c r="G18" s="76" t="s">
        <v>165</v>
      </c>
      <c r="H18" s="76" t="s">
        <v>166</v>
      </c>
      <c r="J18" s="3"/>
      <c r="K18" s="3"/>
      <c r="L18" s="3"/>
      <c r="M18" s="3"/>
      <c r="N18" s="3"/>
      <c r="O18" s="3"/>
      <c r="P18" s="3"/>
    </row>
    <row r="19" spans="2:16" ht="20.399999999999999" customHeight="1">
      <c r="B19" s="210"/>
      <c r="C19" s="211"/>
      <c r="D19" s="212"/>
      <c r="E19" s="76">
        <v>1</v>
      </c>
      <c r="F19" s="103" t="s">
        <v>316</v>
      </c>
      <c r="G19" s="104" t="s">
        <v>255</v>
      </c>
      <c r="H19" s="105">
        <v>18</v>
      </c>
      <c r="J19" s="3"/>
      <c r="K19" s="3"/>
      <c r="L19" s="3"/>
      <c r="M19" s="3"/>
      <c r="N19" s="3"/>
      <c r="O19" s="3"/>
      <c r="P19" s="3"/>
    </row>
    <row r="20" spans="2:16" ht="20.399999999999999" customHeight="1">
      <c r="B20" s="210"/>
      <c r="C20" s="211"/>
      <c r="D20" s="212"/>
      <c r="E20" s="76">
        <v>2</v>
      </c>
      <c r="F20" s="103" t="s">
        <v>256</v>
      </c>
      <c r="G20" s="104" t="s">
        <v>257</v>
      </c>
      <c r="H20" s="105">
        <v>10</v>
      </c>
      <c r="J20" s="3"/>
      <c r="K20" s="3"/>
      <c r="L20" s="3"/>
      <c r="M20" s="3"/>
      <c r="N20" s="3"/>
      <c r="O20" s="3"/>
      <c r="P20" s="3"/>
    </row>
    <row r="21" spans="2:16" ht="20.399999999999999" customHeight="1">
      <c r="B21" s="210"/>
      <c r="C21" s="211"/>
      <c r="D21" s="212"/>
      <c r="E21" s="76">
        <v>3</v>
      </c>
      <c r="F21" s="103" t="s">
        <v>262</v>
      </c>
      <c r="G21" s="104" t="s">
        <v>263</v>
      </c>
      <c r="H21" s="77" t="s">
        <v>264</v>
      </c>
      <c r="J21" s="3"/>
      <c r="K21" s="3"/>
      <c r="L21" s="3"/>
      <c r="M21" s="3"/>
      <c r="N21" s="3"/>
      <c r="O21" s="3"/>
      <c r="P21" s="3"/>
    </row>
    <row r="22" spans="2:16" ht="22.75" customHeight="1">
      <c r="B22" s="210"/>
      <c r="C22" s="211"/>
      <c r="D22" s="212"/>
      <c r="E22" s="76">
        <v>4</v>
      </c>
      <c r="F22" s="135" t="s">
        <v>303</v>
      </c>
      <c r="G22" s="134" t="s">
        <v>304</v>
      </c>
      <c r="H22" s="105">
        <v>10</v>
      </c>
      <c r="J22" s="3"/>
      <c r="K22" s="3"/>
      <c r="L22" s="3"/>
      <c r="M22" s="3"/>
      <c r="N22" s="3"/>
      <c r="O22" s="3"/>
      <c r="P22" s="3"/>
    </row>
    <row r="23" spans="2:16" ht="21.65" customHeight="1">
      <c r="B23" s="210"/>
      <c r="C23" s="211"/>
      <c r="D23" s="212"/>
      <c r="E23" s="76">
        <v>5</v>
      </c>
      <c r="F23" s="78"/>
      <c r="G23" s="79"/>
      <c r="H23" s="77"/>
      <c r="J23" s="3"/>
      <c r="K23" s="3"/>
      <c r="L23" s="3"/>
      <c r="M23" s="3"/>
      <c r="N23" s="3"/>
      <c r="O23" s="3"/>
      <c r="P23" s="3"/>
    </row>
    <row r="24" spans="2:16" ht="19.25" customHeight="1">
      <c r="B24" s="210"/>
      <c r="C24" s="211"/>
      <c r="D24" s="211"/>
      <c r="E24" s="198" t="s">
        <v>167</v>
      </c>
      <c r="F24" s="199"/>
      <c r="G24" s="199"/>
      <c r="H24" s="200"/>
      <c r="J24" s="3"/>
      <c r="K24" s="3"/>
      <c r="L24" s="3"/>
      <c r="M24" s="3"/>
      <c r="N24" s="3"/>
      <c r="O24" s="3"/>
      <c r="P24" s="3"/>
    </row>
    <row r="25" spans="2:16" ht="18.649999999999999" customHeight="1">
      <c r="B25" s="210"/>
      <c r="C25" s="211"/>
      <c r="D25" s="211"/>
      <c r="E25" s="201" t="s">
        <v>168</v>
      </c>
      <c r="F25" s="202"/>
      <c r="G25" s="202"/>
      <c r="H25" s="203"/>
      <c r="J25" s="3"/>
      <c r="K25" s="3"/>
      <c r="L25" s="3"/>
      <c r="M25" s="3"/>
      <c r="N25" s="3"/>
      <c r="O25" s="3"/>
      <c r="P25" s="3"/>
    </row>
    <row r="26" spans="2:16" ht="21.65" customHeight="1">
      <c r="B26" s="210"/>
      <c r="C26" s="211"/>
      <c r="D26" s="211"/>
      <c r="E26" s="90"/>
      <c r="F26" s="91"/>
      <c r="G26" s="91"/>
      <c r="H26" s="92"/>
      <c r="J26" s="3"/>
      <c r="K26" s="3"/>
      <c r="L26" s="3"/>
      <c r="M26" s="3"/>
      <c r="N26" s="3"/>
      <c r="O26" s="3"/>
      <c r="P26" s="3"/>
    </row>
    <row r="27" spans="2:16" ht="21.65" customHeight="1">
      <c r="B27" s="210"/>
      <c r="C27" s="211"/>
      <c r="D27" s="212"/>
      <c r="E27" s="186" t="s">
        <v>169</v>
      </c>
      <c r="F27" s="187"/>
      <c r="G27" s="187"/>
      <c r="H27" s="188"/>
      <c r="J27" s="3"/>
      <c r="K27" s="3"/>
      <c r="L27" s="3"/>
      <c r="M27" s="3"/>
      <c r="N27" s="3"/>
      <c r="O27" s="3"/>
      <c r="P27" s="3"/>
    </row>
    <row r="28" spans="2:16" ht="21.65" customHeight="1">
      <c r="B28" s="210"/>
      <c r="C28" s="211"/>
      <c r="D28" s="212"/>
      <c r="E28" s="76" t="s">
        <v>163</v>
      </c>
      <c r="F28" s="189" t="s">
        <v>170</v>
      </c>
      <c r="G28" s="190"/>
      <c r="H28" s="191"/>
      <c r="J28" s="3"/>
      <c r="K28" s="3"/>
      <c r="L28" s="3"/>
      <c r="M28" s="3"/>
      <c r="N28" s="3"/>
      <c r="O28" s="3"/>
      <c r="P28" s="3"/>
    </row>
    <row r="29" spans="2:16" ht="31.75" customHeight="1">
      <c r="B29" s="210"/>
      <c r="C29" s="211"/>
      <c r="D29" s="212"/>
      <c r="E29" s="76">
        <v>1</v>
      </c>
      <c r="F29" s="192" t="s">
        <v>259</v>
      </c>
      <c r="G29" s="192"/>
      <c r="H29" s="192"/>
      <c r="J29" s="3"/>
      <c r="K29" s="3"/>
      <c r="L29" s="3"/>
      <c r="M29" s="3"/>
      <c r="N29" s="3"/>
      <c r="O29" s="3"/>
      <c r="P29" s="3"/>
    </row>
    <row r="30" spans="2:16" ht="24" customHeight="1">
      <c r="B30" s="210"/>
      <c r="C30" s="211"/>
      <c r="D30" s="212"/>
      <c r="E30" s="76">
        <v>2</v>
      </c>
      <c r="F30" s="192" t="s">
        <v>258</v>
      </c>
      <c r="G30" s="192"/>
      <c r="H30" s="192"/>
      <c r="J30" s="3"/>
      <c r="K30" s="3"/>
      <c r="L30" s="3"/>
      <c r="M30" s="3"/>
      <c r="N30" s="3"/>
      <c r="O30" s="3"/>
      <c r="P30" s="3"/>
    </row>
    <row r="31" spans="2:16" ht="24" customHeight="1">
      <c r="B31" s="210"/>
      <c r="C31" s="211"/>
      <c r="D31" s="212"/>
      <c r="E31" s="76">
        <v>3</v>
      </c>
      <c r="F31" s="192" t="s">
        <v>265</v>
      </c>
      <c r="G31" s="192"/>
      <c r="H31" s="192"/>
      <c r="J31" s="3"/>
      <c r="K31" s="3"/>
      <c r="L31" s="3"/>
      <c r="M31" s="3"/>
      <c r="N31" s="3"/>
      <c r="O31" s="3"/>
      <c r="P31" s="3"/>
    </row>
    <row r="32" spans="2:16" ht="24" customHeight="1">
      <c r="B32" s="210"/>
      <c r="C32" s="211"/>
      <c r="D32" s="212"/>
      <c r="E32" s="76">
        <v>4</v>
      </c>
      <c r="F32" s="192" t="s">
        <v>305</v>
      </c>
      <c r="G32" s="192"/>
      <c r="H32" s="192"/>
      <c r="J32" s="3"/>
      <c r="K32" s="3"/>
      <c r="L32" s="3"/>
      <c r="M32" s="3"/>
      <c r="N32" s="3"/>
      <c r="O32" s="3"/>
      <c r="P32" s="3"/>
    </row>
    <row r="33" spans="2:16" ht="24" customHeight="1">
      <c r="B33" s="210"/>
      <c r="C33" s="211"/>
      <c r="D33" s="212"/>
      <c r="E33" s="76">
        <v>5</v>
      </c>
      <c r="F33" s="204"/>
      <c r="G33" s="204"/>
      <c r="H33" s="204"/>
      <c r="J33" s="3"/>
      <c r="K33" s="3"/>
      <c r="L33" s="3"/>
      <c r="M33" s="3"/>
      <c r="N33" s="3"/>
      <c r="O33" s="3"/>
      <c r="P33" s="3"/>
    </row>
    <row r="34" spans="2:16" ht="24" customHeight="1">
      <c r="B34" s="210"/>
      <c r="C34" s="211"/>
      <c r="D34" s="212"/>
      <c r="E34" s="83" t="s">
        <v>175</v>
      </c>
      <c r="F34" s="91"/>
      <c r="G34" s="91"/>
      <c r="H34" s="92"/>
      <c r="J34" s="3"/>
      <c r="K34" s="3"/>
      <c r="L34" s="3"/>
      <c r="M34" s="3"/>
      <c r="N34" s="3"/>
      <c r="O34" s="3"/>
      <c r="P34" s="3"/>
    </row>
    <row r="35" spans="2:16" ht="24" customHeight="1">
      <c r="B35" s="210"/>
      <c r="C35" s="211"/>
      <c r="D35" s="212"/>
      <c r="E35" s="94"/>
      <c r="F35" s="95"/>
      <c r="G35" s="95"/>
      <c r="H35" s="96"/>
      <c r="J35" s="3"/>
      <c r="K35" s="3"/>
      <c r="L35" s="3"/>
      <c r="M35" s="3"/>
      <c r="N35" s="3"/>
      <c r="O35" s="3"/>
      <c r="P35" s="3"/>
    </row>
    <row r="36" spans="2:16" ht="24" customHeight="1">
      <c r="B36" s="210"/>
      <c r="C36" s="211"/>
      <c r="D36" s="212"/>
      <c r="E36" s="201"/>
      <c r="F36" s="202"/>
      <c r="G36" s="202"/>
      <c r="H36" s="203"/>
      <c r="J36" s="3"/>
      <c r="K36" s="3"/>
      <c r="L36" s="3"/>
      <c r="M36" s="3"/>
      <c r="N36" s="3"/>
      <c r="O36" s="3"/>
      <c r="P36" s="3"/>
    </row>
    <row r="37" spans="2:16" ht="24" customHeight="1">
      <c r="B37" s="210"/>
      <c r="C37" s="211"/>
      <c r="D37" s="212"/>
      <c r="E37" s="201"/>
      <c r="F37" s="202"/>
      <c r="G37" s="202"/>
      <c r="H37" s="203"/>
      <c r="J37" s="3"/>
      <c r="K37" s="3"/>
      <c r="L37" s="3"/>
      <c r="M37" s="3"/>
      <c r="N37" s="3"/>
      <c r="O37" s="3"/>
      <c r="P37" s="3"/>
    </row>
    <row r="38" spans="2:16" ht="24" customHeight="1">
      <c r="B38" s="210"/>
      <c r="C38" s="211"/>
      <c r="D38" s="212"/>
      <c r="E38" s="94"/>
      <c r="F38" s="95"/>
      <c r="G38" s="95"/>
      <c r="H38" s="96"/>
      <c r="J38" s="3"/>
      <c r="K38" s="3"/>
      <c r="L38" s="3"/>
      <c r="M38" s="3"/>
      <c r="N38" s="3"/>
      <c r="O38" s="3"/>
      <c r="P38" s="3"/>
    </row>
    <row r="39" spans="2:16" ht="24" customHeight="1">
      <c r="B39" s="210"/>
      <c r="C39" s="211"/>
      <c r="D39" s="212"/>
      <c r="E39" s="94"/>
      <c r="F39" s="95"/>
      <c r="G39" s="95"/>
      <c r="H39" s="96"/>
      <c r="J39" s="3"/>
      <c r="K39" s="3"/>
      <c r="L39" s="3"/>
      <c r="M39" s="3"/>
      <c r="N39" s="3"/>
      <c r="O39" s="3"/>
      <c r="P39" s="3"/>
    </row>
    <row r="40" spans="2:16" ht="24" customHeight="1">
      <c r="B40" s="210"/>
      <c r="C40" s="211"/>
      <c r="D40" s="212"/>
      <c r="E40" s="80"/>
      <c r="F40" s="81"/>
      <c r="G40" s="81"/>
      <c r="H40" s="82"/>
      <c r="I40" s="3"/>
      <c r="J40" s="3"/>
      <c r="K40" s="3"/>
      <c r="L40" s="3"/>
      <c r="M40" s="3"/>
      <c r="N40" s="3"/>
      <c r="O40" s="3"/>
      <c r="P40" s="3"/>
    </row>
    <row r="41" spans="2:16" ht="24" customHeight="1">
      <c r="B41" s="210"/>
      <c r="C41" s="211"/>
      <c r="D41" s="212"/>
      <c r="E41" s="94"/>
      <c r="F41" s="95"/>
      <c r="G41" s="95"/>
      <c r="H41" s="96"/>
      <c r="J41" s="3"/>
      <c r="K41" s="3"/>
      <c r="L41" s="3"/>
      <c r="M41" s="3"/>
      <c r="N41" s="3"/>
      <c r="O41" s="3"/>
      <c r="P41" s="3"/>
    </row>
    <row r="42" spans="2:16" ht="30" customHeight="1">
      <c r="B42" s="197" t="s">
        <v>171</v>
      </c>
      <c r="C42" s="197"/>
      <c r="D42" s="197"/>
      <c r="E42" s="183" t="s">
        <v>302</v>
      </c>
      <c r="F42" s="184"/>
      <c r="G42" s="184"/>
      <c r="H42" s="185"/>
    </row>
    <row r="43" spans="2:16" ht="30" customHeight="1">
      <c r="B43" s="197" t="s">
        <v>172</v>
      </c>
      <c r="C43" s="197"/>
      <c r="D43" s="197"/>
      <c r="E43" s="183">
        <v>46418</v>
      </c>
      <c r="F43" s="184"/>
      <c r="G43" s="184"/>
      <c r="H43" s="185"/>
    </row>
    <row r="44" spans="2:16" ht="44.25" customHeight="1">
      <c r="C44" s="132"/>
      <c r="D44" s="133"/>
      <c r="E44" s="133"/>
      <c r="F44" s="133"/>
      <c r="G44" s="133"/>
      <c r="H44" s="133"/>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E13:F13"/>
    <mergeCell ref="G13:H13"/>
    <mergeCell ref="E14:F14"/>
    <mergeCell ref="G14:H14"/>
    <mergeCell ref="A3:H3"/>
    <mergeCell ref="B5:D5"/>
    <mergeCell ref="E5:H5"/>
    <mergeCell ref="G9:H9"/>
    <mergeCell ref="E10:F10"/>
    <mergeCell ref="G10:H10"/>
    <mergeCell ref="B6:D41"/>
    <mergeCell ref="E6:H6"/>
    <mergeCell ref="E7:H7"/>
    <mergeCell ref="E8:F8"/>
    <mergeCell ref="G8:H8"/>
    <mergeCell ref="E9:F9"/>
    <mergeCell ref="E12:F12"/>
    <mergeCell ref="G12:H12"/>
    <mergeCell ref="E11:F11"/>
    <mergeCell ref="G11:H11"/>
    <mergeCell ref="B43:D43"/>
    <mergeCell ref="E43:H43"/>
    <mergeCell ref="E15:H15"/>
    <mergeCell ref="E16:H16"/>
    <mergeCell ref="E17:H17"/>
    <mergeCell ref="E24:H24"/>
    <mergeCell ref="E25:H25"/>
    <mergeCell ref="F29:H29"/>
    <mergeCell ref="F33:H33"/>
    <mergeCell ref="E36:H36"/>
    <mergeCell ref="E37:H37"/>
    <mergeCell ref="B42:D42"/>
    <mergeCell ref="E42:H42"/>
    <mergeCell ref="E27:H27"/>
    <mergeCell ref="F28:H28"/>
    <mergeCell ref="F30:H30"/>
    <mergeCell ref="F31:H31"/>
    <mergeCell ref="F32:H32"/>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H19:H23 G11: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データ!$I$2:$I$20</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19"/>
  <sheetViews>
    <sheetView showGridLines="0" tabSelected="1" view="pageBreakPreview" zoomScaleNormal="100" zoomScaleSheetLayoutView="100" workbookViewId="0">
      <selection activeCell="A2" sqref="A2"/>
    </sheetView>
  </sheetViews>
  <sheetFormatPr defaultColWidth="10" defaultRowHeight="18"/>
  <cols>
    <col min="1" max="1" width="9.54296875" style="40" customWidth="1"/>
    <col min="2" max="2" width="5.453125" style="40" customWidth="1"/>
    <col min="3" max="3" width="47.90625" style="40" customWidth="1"/>
    <col min="4" max="4" width="25.6328125" style="40" customWidth="1"/>
    <col min="5" max="5" width="2.90625" style="40" customWidth="1"/>
    <col min="6" max="6" width="10" style="37"/>
    <col min="7" max="16384" width="10" style="54"/>
  </cols>
  <sheetData>
    <row r="1" spans="1:5" ht="47.25" customHeight="1">
      <c r="A1" s="213" t="s">
        <v>327</v>
      </c>
      <c r="B1" s="213"/>
      <c r="C1" s="213"/>
      <c r="D1" s="213"/>
      <c r="E1" s="36"/>
    </row>
    <row r="2" spans="1:5" ht="22.5" customHeight="1" thickBot="1">
      <c r="A2" s="38"/>
      <c r="B2" s="38"/>
      <c r="C2" s="38"/>
      <c r="D2" s="39" t="s">
        <v>144</v>
      </c>
      <c r="E2" s="36"/>
    </row>
    <row r="3" spans="1:5" ht="22.5" customHeight="1">
      <c r="A3" s="214" t="s">
        <v>145</v>
      </c>
      <c r="B3" s="215"/>
      <c r="C3" s="215"/>
      <c r="D3" s="216"/>
    </row>
    <row r="4" spans="1:5" ht="22.5" customHeight="1">
      <c r="A4" s="41"/>
      <c r="B4" s="217" t="s">
        <v>146</v>
      </c>
      <c r="C4" s="217"/>
      <c r="D4" s="42"/>
    </row>
    <row r="5" spans="1:5" ht="22.5" customHeight="1">
      <c r="A5" s="43"/>
      <c r="B5" s="44"/>
      <c r="C5" s="44" t="s">
        <v>147</v>
      </c>
      <c r="D5" s="42">
        <f>'【パッケージ型】所要額調書(様式２) '!L12</f>
        <v>8000000</v>
      </c>
    </row>
    <row r="6" spans="1:5" ht="22.5" customHeight="1">
      <c r="A6" s="43"/>
      <c r="B6" s="217" t="s">
        <v>148</v>
      </c>
      <c r="C6" s="217"/>
      <c r="D6" s="42"/>
    </row>
    <row r="7" spans="1:5" ht="22.5" customHeight="1">
      <c r="A7" s="43"/>
      <c r="B7" s="45"/>
      <c r="C7" s="46" t="s">
        <v>148</v>
      </c>
      <c r="D7" s="42">
        <f>D10-D5</f>
        <v>2000000</v>
      </c>
    </row>
    <row r="8" spans="1:5" ht="22.5" customHeight="1">
      <c r="A8" s="43"/>
      <c r="B8" s="47"/>
      <c r="C8" s="48"/>
      <c r="D8" s="42"/>
    </row>
    <row r="9" spans="1:5" ht="22.5" customHeight="1" thickBot="1">
      <c r="A9" s="43"/>
      <c r="B9" s="47"/>
      <c r="C9" s="49"/>
      <c r="D9" s="50"/>
    </row>
    <row r="10" spans="1:5" ht="22.5" customHeight="1" thickTop="1" thickBot="1">
      <c r="A10" s="218" t="s">
        <v>149</v>
      </c>
      <c r="B10" s="219"/>
      <c r="C10" s="219"/>
      <c r="D10" s="51">
        <f>D214</f>
        <v>10000000</v>
      </c>
    </row>
    <row r="11" spans="1:5" ht="22.5" customHeight="1">
      <c r="A11" s="36"/>
      <c r="B11" s="36"/>
      <c r="C11" s="36"/>
      <c r="D11" s="36"/>
    </row>
    <row r="12" spans="1:5" s="40" customFormat="1" ht="22.5" customHeight="1" thickBot="1">
      <c r="A12" s="36"/>
      <c r="B12" s="36"/>
      <c r="C12" s="36"/>
      <c r="D12" s="36"/>
    </row>
    <row r="13" spans="1:5" s="40" customFormat="1" ht="22.5" customHeight="1">
      <c r="A13" s="220" t="s">
        <v>150</v>
      </c>
      <c r="B13" s="215"/>
      <c r="C13" s="215"/>
      <c r="D13" s="216"/>
    </row>
    <row r="14" spans="1:5" s="40" customFormat="1" ht="22.5" customHeight="1">
      <c r="A14" s="221" t="s">
        <v>244</v>
      </c>
      <c r="B14" s="222"/>
      <c r="C14" s="223"/>
      <c r="D14" s="52">
        <f>'【パッケージ型】所要額調書(様式２) '!C12</f>
        <v>10000000</v>
      </c>
    </row>
    <row r="15" spans="1:5" s="40" customFormat="1" ht="22.5" customHeight="1">
      <c r="A15" s="221"/>
      <c r="B15" s="222"/>
      <c r="C15" s="223"/>
      <c r="D15" s="52"/>
    </row>
    <row r="16" spans="1:5" s="40" customFormat="1" ht="22.5" hidden="1" customHeight="1">
      <c r="A16" s="221"/>
      <c r="B16" s="222"/>
      <c r="C16" s="223"/>
      <c r="D16" s="52"/>
    </row>
    <row r="17" spans="1:4" s="40" customFormat="1" ht="22.5" hidden="1" customHeight="1">
      <c r="A17" s="221"/>
      <c r="B17" s="222"/>
      <c r="C17" s="223"/>
      <c r="D17" s="52"/>
    </row>
    <row r="18" spans="1:4" s="40" customFormat="1" ht="22.5" hidden="1" customHeight="1">
      <c r="A18" s="221"/>
      <c r="B18" s="222"/>
      <c r="C18" s="223"/>
      <c r="D18" s="52"/>
    </row>
    <row r="19" spans="1:4" s="40" customFormat="1" ht="22.5" hidden="1" customHeight="1">
      <c r="A19" s="221"/>
      <c r="B19" s="222"/>
      <c r="C19" s="223"/>
      <c r="D19" s="52"/>
    </row>
    <row r="20" spans="1:4" s="40" customFormat="1" ht="22.5" hidden="1" customHeight="1">
      <c r="A20" s="221"/>
      <c r="B20" s="222"/>
      <c r="C20" s="223"/>
      <c r="D20" s="52"/>
    </row>
    <row r="21" spans="1:4" s="40" customFormat="1" ht="22.5" hidden="1" customHeight="1">
      <c r="A21" s="221"/>
      <c r="B21" s="222"/>
      <c r="C21" s="223"/>
      <c r="D21" s="52"/>
    </row>
    <row r="22" spans="1:4" s="40" customFormat="1" ht="22.5" hidden="1" customHeight="1">
      <c r="A22" s="221"/>
      <c r="B22" s="222"/>
      <c r="C22" s="223"/>
      <c r="D22" s="52"/>
    </row>
    <row r="23" spans="1:4" s="40" customFormat="1" ht="22.5" hidden="1" customHeight="1">
      <c r="A23" s="221"/>
      <c r="B23" s="222"/>
      <c r="C23" s="223"/>
      <c r="D23" s="52"/>
    </row>
    <row r="24" spans="1:4" s="40" customFormat="1" ht="22.5" hidden="1" customHeight="1">
      <c r="A24" s="221"/>
      <c r="B24" s="222"/>
      <c r="C24" s="223"/>
      <c r="D24" s="52"/>
    </row>
    <row r="25" spans="1:4" s="40" customFormat="1" ht="22.5" hidden="1" customHeight="1">
      <c r="A25" s="221"/>
      <c r="B25" s="222"/>
      <c r="C25" s="223"/>
      <c r="D25" s="52"/>
    </row>
    <row r="26" spans="1:4" s="40" customFormat="1" ht="22.5" hidden="1" customHeight="1">
      <c r="A26" s="221"/>
      <c r="B26" s="222"/>
      <c r="C26" s="223"/>
      <c r="D26" s="52"/>
    </row>
    <row r="27" spans="1:4" s="40" customFormat="1" ht="22.5" hidden="1" customHeight="1">
      <c r="A27" s="221"/>
      <c r="B27" s="222"/>
      <c r="C27" s="223"/>
      <c r="D27" s="52"/>
    </row>
    <row r="28" spans="1:4" s="40" customFormat="1" ht="22.5" hidden="1" customHeight="1">
      <c r="A28" s="221"/>
      <c r="B28" s="222"/>
      <c r="C28" s="223"/>
      <c r="D28" s="52"/>
    </row>
    <row r="29" spans="1:4" s="40" customFormat="1" ht="22.5" hidden="1" customHeight="1">
      <c r="A29" s="221"/>
      <c r="B29" s="222"/>
      <c r="C29" s="223"/>
      <c r="D29" s="52"/>
    </row>
    <row r="30" spans="1:4" s="40" customFormat="1" ht="22.5" hidden="1" customHeight="1">
      <c r="A30" s="221"/>
      <c r="B30" s="222"/>
      <c r="C30" s="223"/>
      <c r="D30" s="52"/>
    </row>
    <row r="31" spans="1:4" s="40" customFormat="1" ht="22.5" hidden="1" customHeight="1">
      <c r="A31" s="221"/>
      <c r="B31" s="222"/>
      <c r="C31" s="223"/>
      <c r="D31" s="52"/>
    </row>
    <row r="32" spans="1:4" s="40" customFormat="1" ht="22.5" hidden="1" customHeight="1">
      <c r="A32" s="221"/>
      <c r="B32" s="222"/>
      <c r="C32" s="223"/>
      <c r="D32" s="52"/>
    </row>
    <row r="33" spans="1:4" s="40" customFormat="1" ht="22.5" hidden="1" customHeight="1">
      <c r="A33" s="221"/>
      <c r="B33" s="222"/>
      <c r="C33" s="223"/>
      <c r="D33" s="52"/>
    </row>
    <row r="34" spans="1:4" s="40" customFormat="1" ht="22.5" hidden="1" customHeight="1">
      <c r="A34" s="221"/>
      <c r="B34" s="222"/>
      <c r="C34" s="223"/>
      <c r="D34" s="52"/>
    </row>
    <row r="35" spans="1:4" s="40" customFormat="1" ht="22.5" hidden="1" customHeight="1">
      <c r="A35" s="221"/>
      <c r="B35" s="222"/>
      <c r="C35" s="223"/>
      <c r="D35" s="52"/>
    </row>
    <row r="36" spans="1:4" s="40" customFormat="1" ht="22.5" hidden="1" customHeight="1">
      <c r="A36" s="221"/>
      <c r="B36" s="222"/>
      <c r="C36" s="223"/>
      <c r="D36" s="52"/>
    </row>
    <row r="37" spans="1:4" s="40" customFormat="1" ht="22.5" hidden="1" customHeight="1">
      <c r="A37" s="221"/>
      <c r="B37" s="222"/>
      <c r="C37" s="223"/>
      <c r="D37" s="52"/>
    </row>
    <row r="38" spans="1:4" s="40" customFormat="1" ht="22.5" hidden="1" customHeight="1">
      <c r="A38" s="221"/>
      <c r="B38" s="222"/>
      <c r="C38" s="223"/>
      <c r="D38" s="52"/>
    </row>
    <row r="39" spans="1:4" s="40" customFormat="1" ht="22.5" hidden="1" customHeight="1">
      <c r="A39" s="221"/>
      <c r="B39" s="222"/>
      <c r="C39" s="223"/>
      <c r="D39" s="52"/>
    </row>
    <row r="40" spans="1:4" s="40" customFormat="1" ht="22.5" hidden="1" customHeight="1">
      <c r="A40" s="221"/>
      <c r="B40" s="222"/>
      <c r="C40" s="223"/>
      <c r="D40" s="52"/>
    </row>
    <row r="41" spans="1:4" s="40" customFormat="1" ht="22.5" hidden="1" customHeight="1">
      <c r="A41" s="221"/>
      <c r="B41" s="222"/>
      <c r="C41" s="223"/>
      <c r="D41" s="52"/>
    </row>
    <row r="42" spans="1:4" s="40" customFormat="1" ht="22.5" hidden="1" customHeight="1">
      <c r="A42" s="221"/>
      <c r="B42" s="222"/>
      <c r="C42" s="223"/>
      <c r="D42" s="52"/>
    </row>
    <row r="43" spans="1:4" s="40" customFormat="1" ht="22.5" hidden="1" customHeight="1">
      <c r="A43" s="221"/>
      <c r="B43" s="222"/>
      <c r="C43" s="223"/>
      <c r="D43" s="52"/>
    </row>
    <row r="44" spans="1:4" s="40" customFormat="1" ht="22.5" hidden="1" customHeight="1">
      <c r="A44" s="221"/>
      <c r="B44" s="222"/>
      <c r="C44" s="223"/>
      <c r="D44" s="52"/>
    </row>
    <row r="45" spans="1:4" s="40" customFormat="1" ht="22.5" hidden="1" customHeight="1">
      <c r="A45" s="221"/>
      <c r="B45" s="222"/>
      <c r="C45" s="223"/>
      <c r="D45" s="52"/>
    </row>
    <row r="46" spans="1:4" s="40" customFormat="1" ht="22.5" hidden="1" customHeight="1">
      <c r="A46" s="221"/>
      <c r="B46" s="222"/>
      <c r="C46" s="223"/>
      <c r="D46" s="52"/>
    </row>
    <row r="47" spans="1:4" s="40" customFormat="1" ht="22.5" hidden="1" customHeight="1">
      <c r="A47" s="221"/>
      <c r="B47" s="222"/>
      <c r="C47" s="223"/>
      <c r="D47" s="52"/>
    </row>
    <row r="48" spans="1:4" s="40" customFormat="1" ht="22.5" hidden="1" customHeight="1">
      <c r="A48" s="221"/>
      <c r="B48" s="222"/>
      <c r="C48" s="223"/>
      <c r="D48" s="52"/>
    </row>
    <row r="49" spans="1:4" s="40" customFormat="1" ht="22.5" hidden="1" customHeight="1">
      <c r="A49" s="221"/>
      <c r="B49" s="222"/>
      <c r="C49" s="223"/>
      <c r="D49" s="52"/>
    </row>
    <row r="50" spans="1:4" s="40" customFormat="1" ht="22.5" hidden="1" customHeight="1">
      <c r="A50" s="221"/>
      <c r="B50" s="222"/>
      <c r="C50" s="223"/>
      <c r="D50" s="52"/>
    </row>
    <row r="51" spans="1:4" s="40" customFormat="1" ht="22.5" hidden="1" customHeight="1">
      <c r="A51" s="221"/>
      <c r="B51" s="222"/>
      <c r="C51" s="223"/>
      <c r="D51" s="52"/>
    </row>
    <row r="52" spans="1:4" s="40" customFormat="1" ht="22.5" hidden="1" customHeight="1">
      <c r="A52" s="221"/>
      <c r="B52" s="222"/>
      <c r="C52" s="223"/>
      <c r="D52" s="52"/>
    </row>
    <row r="53" spans="1:4" s="40" customFormat="1" ht="22.5" hidden="1" customHeight="1">
      <c r="A53" s="221"/>
      <c r="B53" s="222"/>
      <c r="C53" s="223"/>
      <c r="D53" s="52"/>
    </row>
    <row r="54" spans="1:4" s="40" customFormat="1" ht="22.5" hidden="1" customHeight="1">
      <c r="A54" s="221"/>
      <c r="B54" s="222"/>
      <c r="C54" s="223"/>
      <c r="D54" s="52"/>
    </row>
    <row r="55" spans="1:4" s="40" customFormat="1" ht="22.5" hidden="1" customHeight="1">
      <c r="A55" s="221"/>
      <c r="B55" s="222"/>
      <c r="C55" s="223"/>
      <c r="D55" s="52"/>
    </row>
    <row r="56" spans="1:4" s="40" customFormat="1" ht="22.5" hidden="1" customHeight="1">
      <c r="A56" s="221"/>
      <c r="B56" s="222"/>
      <c r="C56" s="223"/>
      <c r="D56" s="52"/>
    </row>
    <row r="57" spans="1:4" s="40" customFormat="1" ht="22.5" hidden="1" customHeight="1">
      <c r="A57" s="221"/>
      <c r="B57" s="222"/>
      <c r="C57" s="223"/>
      <c r="D57" s="52"/>
    </row>
    <row r="58" spans="1:4" s="40" customFormat="1" ht="22.5" hidden="1" customHeight="1">
      <c r="A58" s="221"/>
      <c r="B58" s="222"/>
      <c r="C58" s="223"/>
      <c r="D58" s="52"/>
    </row>
    <row r="59" spans="1:4" s="40" customFormat="1" ht="22.5" hidden="1" customHeight="1">
      <c r="A59" s="221"/>
      <c r="B59" s="222"/>
      <c r="C59" s="223"/>
      <c r="D59" s="52"/>
    </row>
    <row r="60" spans="1:4" s="40" customFormat="1" ht="22.5" hidden="1" customHeight="1">
      <c r="A60" s="221"/>
      <c r="B60" s="222"/>
      <c r="C60" s="223"/>
      <c r="D60" s="52"/>
    </row>
    <row r="61" spans="1:4" s="40" customFormat="1" ht="22.5" hidden="1" customHeight="1">
      <c r="A61" s="221"/>
      <c r="B61" s="222"/>
      <c r="C61" s="223"/>
      <c r="D61" s="52"/>
    </row>
    <row r="62" spans="1:4" s="40" customFormat="1" ht="22.5" hidden="1" customHeight="1">
      <c r="A62" s="221"/>
      <c r="B62" s="222"/>
      <c r="C62" s="223"/>
      <c r="D62" s="52"/>
    </row>
    <row r="63" spans="1:4" s="40" customFormat="1" ht="22.5" hidden="1" customHeight="1">
      <c r="A63" s="221"/>
      <c r="B63" s="222"/>
      <c r="C63" s="223"/>
      <c r="D63" s="52"/>
    </row>
    <row r="64" spans="1:4" s="40" customFormat="1" ht="22.5" hidden="1" customHeight="1">
      <c r="A64" s="221"/>
      <c r="B64" s="222"/>
      <c r="C64" s="223"/>
      <c r="D64" s="52"/>
    </row>
    <row r="65" spans="1:4" s="40" customFormat="1" ht="22.5" hidden="1" customHeight="1">
      <c r="A65" s="221"/>
      <c r="B65" s="222"/>
      <c r="C65" s="223"/>
      <c r="D65" s="52"/>
    </row>
    <row r="66" spans="1:4" s="40" customFormat="1" ht="22.5" hidden="1" customHeight="1">
      <c r="A66" s="221"/>
      <c r="B66" s="222"/>
      <c r="C66" s="223"/>
      <c r="D66" s="52"/>
    </row>
    <row r="67" spans="1:4" s="40" customFormat="1" ht="22.5" hidden="1" customHeight="1">
      <c r="A67" s="221"/>
      <c r="B67" s="222"/>
      <c r="C67" s="223"/>
      <c r="D67" s="52"/>
    </row>
    <row r="68" spans="1:4" s="40" customFormat="1" ht="22.5" hidden="1" customHeight="1">
      <c r="A68" s="221"/>
      <c r="B68" s="222"/>
      <c r="C68" s="223"/>
      <c r="D68" s="52"/>
    </row>
    <row r="69" spans="1:4" s="40" customFormat="1" ht="22.5" hidden="1" customHeight="1">
      <c r="A69" s="221"/>
      <c r="B69" s="222"/>
      <c r="C69" s="223"/>
      <c r="D69" s="52"/>
    </row>
    <row r="70" spans="1:4" s="40" customFormat="1" ht="22.5" hidden="1" customHeight="1">
      <c r="A70" s="221"/>
      <c r="B70" s="222"/>
      <c r="C70" s="223"/>
      <c r="D70" s="52"/>
    </row>
    <row r="71" spans="1:4" s="40" customFormat="1" ht="22.5" hidden="1" customHeight="1">
      <c r="A71" s="221"/>
      <c r="B71" s="222"/>
      <c r="C71" s="223"/>
      <c r="D71" s="52"/>
    </row>
    <row r="72" spans="1:4" s="40" customFormat="1" ht="22.5" hidden="1" customHeight="1">
      <c r="A72" s="221"/>
      <c r="B72" s="222"/>
      <c r="C72" s="223"/>
      <c r="D72" s="52"/>
    </row>
    <row r="73" spans="1:4" s="40" customFormat="1" ht="22.5" hidden="1" customHeight="1">
      <c r="A73" s="221"/>
      <c r="B73" s="222"/>
      <c r="C73" s="223"/>
      <c r="D73" s="52"/>
    </row>
    <row r="74" spans="1:4" s="40" customFormat="1" ht="22.5" hidden="1" customHeight="1">
      <c r="A74" s="221"/>
      <c r="B74" s="222"/>
      <c r="C74" s="223"/>
      <c r="D74" s="52"/>
    </row>
    <row r="75" spans="1:4" s="40" customFormat="1" ht="22.5" hidden="1" customHeight="1">
      <c r="A75" s="221"/>
      <c r="B75" s="222"/>
      <c r="C75" s="223"/>
      <c r="D75" s="52"/>
    </row>
    <row r="76" spans="1:4" s="40" customFormat="1" ht="22.5" hidden="1" customHeight="1">
      <c r="A76" s="221"/>
      <c r="B76" s="222"/>
      <c r="C76" s="223"/>
      <c r="D76" s="52"/>
    </row>
    <row r="77" spans="1:4" s="40" customFormat="1" ht="22.5" hidden="1" customHeight="1">
      <c r="A77" s="221"/>
      <c r="B77" s="222"/>
      <c r="C77" s="223"/>
      <c r="D77" s="52"/>
    </row>
    <row r="78" spans="1:4" s="40" customFormat="1" ht="22.5" hidden="1" customHeight="1">
      <c r="A78" s="221"/>
      <c r="B78" s="222"/>
      <c r="C78" s="223"/>
      <c r="D78" s="52"/>
    </row>
    <row r="79" spans="1:4" s="40" customFormat="1" ht="22.5" hidden="1" customHeight="1">
      <c r="A79" s="221"/>
      <c r="B79" s="222"/>
      <c r="C79" s="223"/>
      <c r="D79" s="52"/>
    </row>
    <row r="80" spans="1:4" s="40" customFormat="1" ht="22.5" hidden="1" customHeight="1">
      <c r="A80" s="221"/>
      <c r="B80" s="222"/>
      <c r="C80" s="223"/>
      <c r="D80" s="52"/>
    </row>
    <row r="81" spans="1:4" s="40" customFormat="1" ht="22.5" hidden="1" customHeight="1">
      <c r="A81" s="221"/>
      <c r="B81" s="222"/>
      <c r="C81" s="223"/>
      <c r="D81" s="52"/>
    </row>
    <row r="82" spans="1:4" s="40" customFormat="1" ht="22.5" hidden="1" customHeight="1">
      <c r="A82" s="221"/>
      <c r="B82" s="222"/>
      <c r="C82" s="223"/>
      <c r="D82" s="52"/>
    </row>
    <row r="83" spans="1:4" s="40" customFormat="1" ht="22.5" hidden="1" customHeight="1">
      <c r="A83" s="221"/>
      <c r="B83" s="222"/>
      <c r="C83" s="223"/>
      <c r="D83" s="52"/>
    </row>
    <row r="84" spans="1:4" s="40" customFormat="1" ht="22.5" hidden="1" customHeight="1">
      <c r="A84" s="221"/>
      <c r="B84" s="222"/>
      <c r="C84" s="223"/>
      <c r="D84" s="52"/>
    </row>
    <row r="85" spans="1:4" s="40" customFormat="1" ht="22.5" hidden="1" customHeight="1">
      <c r="A85" s="221"/>
      <c r="B85" s="222"/>
      <c r="C85" s="223"/>
      <c r="D85" s="52"/>
    </row>
    <row r="86" spans="1:4" s="40" customFormat="1" ht="22.5" hidden="1" customHeight="1">
      <c r="A86" s="221"/>
      <c r="B86" s="222"/>
      <c r="C86" s="223"/>
      <c r="D86" s="52"/>
    </row>
    <row r="87" spans="1:4" s="40" customFormat="1" ht="22.5" hidden="1" customHeight="1">
      <c r="A87" s="221"/>
      <c r="B87" s="222"/>
      <c r="C87" s="223"/>
      <c r="D87" s="52"/>
    </row>
    <row r="88" spans="1:4" s="40" customFormat="1" ht="22.5" hidden="1" customHeight="1">
      <c r="A88" s="221"/>
      <c r="B88" s="222"/>
      <c r="C88" s="223"/>
      <c r="D88" s="52"/>
    </row>
    <row r="89" spans="1:4" s="40" customFormat="1" ht="22.5" hidden="1" customHeight="1">
      <c r="A89" s="221"/>
      <c r="B89" s="222"/>
      <c r="C89" s="223"/>
      <c r="D89" s="52"/>
    </row>
    <row r="90" spans="1:4" s="40" customFormat="1" ht="22.5" hidden="1" customHeight="1">
      <c r="A90" s="221"/>
      <c r="B90" s="222"/>
      <c r="C90" s="223"/>
      <c r="D90" s="52"/>
    </row>
    <row r="91" spans="1:4" s="40" customFormat="1" ht="22.5" hidden="1" customHeight="1">
      <c r="A91" s="221"/>
      <c r="B91" s="222"/>
      <c r="C91" s="223"/>
      <c r="D91" s="52"/>
    </row>
    <row r="92" spans="1:4" s="40" customFormat="1" ht="22.5" hidden="1" customHeight="1">
      <c r="A92" s="221"/>
      <c r="B92" s="222"/>
      <c r="C92" s="223"/>
      <c r="D92" s="52"/>
    </row>
    <row r="93" spans="1:4" s="40" customFormat="1" ht="22.5" hidden="1" customHeight="1">
      <c r="A93" s="221"/>
      <c r="B93" s="222"/>
      <c r="C93" s="223"/>
      <c r="D93" s="52"/>
    </row>
    <row r="94" spans="1:4" s="40" customFormat="1" ht="22.5" hidden="1" customHeight="1">
      <c r="A94" s="221"/>
      <c r="B94" s="222"/>
      <c r="C94" s="223"/>
      <c r="D94" s="52"/>
    </row>
    <row r="95" spans="1:4" s="40" customFormat="1" ht="22.5" hidden="1" customHeight="1">
      <c r="A95" s="221"/>
      <c r="B95" s="222"/>
      <c r="C95" s="223"/>
      <c r="D95" s="52"/>
    </row>
    <row r="96" spans="1:4" s="40" customFormat="1" ht="22.5" hidden="1" customHeight="1">
      <c r="A96" s="221"/>
      <c r="B96" s="222"/>
      <c r="C96" s="223"/>
      <c r="D96" s="52"/>
    </row>
    <row r="97" spans="1:4" s="40" customFormat="1" ht="22.5" hidden="1" customHeight="1">
      <c r="A97" s="221"/>
      <c r="B97" s="222"/>
      <c r="C97" s="223"/>
      <c r="D97" s="52"/>
    </row>
    <row r="98" spans="1:4" s="40" customFormat="1" ht="22.5" hidden="1" customHeight="1">
      <c r="A98" s="221"/>
      <c r="B98" s="222"/>
      <c r="C98" s="223"/>
      <c r="D98" s="52"/>
    </row>
    <row r="99" spans="1:4" s="40" customFormat="1" ht="22.5" hidden="1" customHeight="1">
      <c r="A99" s="221"/>
      <c r="B99" s="222"/>
      <c r="C99" s="223"/>
      <c r="D99" s="52"/>
    </row>
    <row r="100" spans="1:4" s="40" customFormat="1" ht="22.5" hidden="1" customHeight="1">
      <c r="A100" s="221"/>
      <c r="B100" s="222"/>
      <c r="C100" s="223"/>
      <c r="D100" s="52"/>
    </row>
    <row r="101" spans="1:4" s="40" customFormat="1" ht="22.5" hidden="1" customHeight="1">
      <c r="A101" s="221"/>
      <c r="B101" s="222"/>
      <c r="C101" s="223"/>
      <c r="D101" s="52"/>
    </row>
    <row r="102" spans="1:4" s="40" customFormat="1" ht="22.5" hidden="1" customHeight="1">
      <c r="A102" s="221"/>
      <c r="B102" s="222"/>
      <c r="C102" s="223"/>
      <c r="D102" s="52"/>
    </row>
    <row r="103" spans="1:4" s="40" customFormat="1" ht="22.5" hidden="1" customHeight="1">
      <c r="A103" s="221"/>
      <c r="B103" s="222"/>
      <c r="C103" s="223"/>
      <c r="D103" s="52"/>
    </row>
    <row r="104" spans="1:4" s="40" customFormat="1" ht="22.5" hidden="1" customHeight="1">
      <c r="A104" s="221"/>
      <c r="B104" s="222"/>
      <c r="C104" s="223"/>
      <c r="D104" s="52"/>
    </row>
    <row r="105" spans="1:4" s="40" customFormat="1" ht="22.5" hidden="1" customHeight="1">
      <c r="A105" s="221"/>
      <c r="B105" s="222"/>
      <c r="C105" s="223"/>
      <c r="D105" s="52"/>
    </row>
    <row r="106" spans="1:4" s="40" customFormat="1" ht="22.5" hidden="1" customHeight="1">
      <c r="A106" s="221"/>
      <c r="B106" s="222"/>
      <c r="C106" s="223"/>
      <c r="D106" s="52"/>
    </row>
    <row r="107" spans="1:4" s="40" customFormat="1" ht="22.5" hidden="1" customHeight="1">
      <c r="A107" s="221"/>
      <c r="B107" s="222"/>
      <c r="C107" s="223"/>
      <c r="D107" s="52"/>
    </row>
    <row r="108" spans="1:4" s="40" customFormat="1" ht="22.5" hidden="1" customHeight="1">
      <c r="A108" s="221"/>
      <c r="B108" s="222"/>
      <c r="C108" s="223"/>
      <c r="D108" s="52"/>
    </row>
    <row r="109" spans="1:4" s="40" customFormat="1" ht="22.5" hidden="1" customHeight="1">
      <c r="A109" s="221"/>
      <c r="B109" s="222"/>
      <c r="C109" s="223"/>
      <c r="D109" s="52"/>
    </row>
    <row r="110" spans="1:4" s="40" customFormat="1" ht="22.5" hidden="1" customHeight="1">
      <c r="A110" s="221"/>
      <c r="B110" s="222"/>
      <c r="C110" s="223"/>
      <c r="D110" s="52"/>
    </row>
    <row r="111" spans="1:4" s="40" customFormat="1" ht="22.5" hidden="1" customHeight="1">
      <c r="A111" s="221"/>
      <c r="B111" s="222"/>
      <c r="C111" s="223"/>
      <c r="D111" s="52"/>
    </row>
    <row r="112" spans="1:4" s="40" customFormat="1" ht="22.5" hidden="1" customHeight="1">
      <c r="A112" s="221"/>
      <c r="B112" s="222"/>
      <c r="C112" s="223"/>
      <c r="D112" s="52"/>
    </row>
    <row r="113" spans="1:4" s="40" customFormat="1" ht="22.5" hidden="1" customHeight="1">
      <c r="A113" s="221"/>
      <c r="B113" s="222"/>
      <c r="C113" s="223"/>
      <c r="D113" s="52"/>
    </row>
    <row r="114" spans="1:4" s="40" customFormat="1" ht="22.5" hidden="1" customHeight="1">
      <c r="A114" s="221"/>
      <c r="B114" s="222"/>
      <c r="C114" s="223"/>
      <c r="D114" s="52"/>
    </row>
    <row r="115" spans="1:4" s="40" customFormat="1" ht="22.5" hidden="1" customHeight="1">
      <c r="A115" s="221"/>
      <c r="B115" s="222"/>
      <c r="C115" s="223"/>
      <c r="D115" s="52"/>
    </row>
    <row r="116" spans="1:4" s="40" customFormat="1" ht="22.5" hidden="1" customHeight="1">
      <c r="A116" s="221"/>
      <c r="B116" s="222"/>
      <c r="C116" s="223"/>
      <c r="D116" s="52"/>
    </row>
    <row r="117" spans="1:4" s="40" customFormat="1" ht="22.5" hidden="1" customHeight="1">
      <c r="A117" s="221"/>
      <c r="B117" s="222"/>
      <c r="C117" s="223"/>
      <c r="D117" s="52"/>
    </row>
    <row r="118" spans="1:4" s="40" customFormat="1" ht="22.5" hidden="1" customHeight="1">
      <c r="A118" s="221"/>
      <c r="B118" s="222"/>
      <c r="C118" s="223"/>
      <c r="D118" s="52"/>
    </row>
    <row r="119" spans="1:4" s="40" customFormat="1" ht="22.5" hidden="1" customHeight="1">
      <c r="A119" s="221"/>
      <c r="B119" s="222"/>
      <c r="C119" s="223"/>
      <c r="D119" s="52"/>
    </row>
    <row r="120" spans="1:4" s="40" customFormat="1" ht="22.5" hidden="1" customHeight="1">
      <c r="A120" s="221"/>
      <c r="B120" s="222"/>
      <c r="C120" s="223"/>
      <c r="D120" s="52"/>
    </row>
    <row r="121" spans="1:4" s="40" customFormat="1" ht="22.5" hidden="1" customHeight="1">
      <c r="A121" s="221"/>
      <c r="B121" s="222"/>
      <c r="C121" s="223"/>
      <c r="D121" s="52"/>
    </row>
    <row r="122" spans="1:4" s="40" customFormat="1" ht="22.5" hidden="1" customHeight="1">
      <c r="A122" s="221"/>
      <c r="B122" s="222"/>
      <c r="C122" s="223"/>
      <c r="D122" s="52"/>
    </row>
    <row r="123" spans="1:4" s="40" customFormat="1" ht="22.5" hidden="1" customHeight="1">
      <c r="A123" s="221"/>
      <c r="B123" s="222"/>
      <c r="C123" s="223"/>
      <c r="D123" s="52"/>
    </row>
    <row r="124" spans="1:4" s="40" customFormat="1" ht="22.5" hidden="1" customHeight="1">
      <c r="A124" s="221"/>
      <c r="B124" s="222"/>
      <c r="C124" s="223"/>
      <c r="D124" s="52"/>
    </row>
    <row r="125" spans="1:4" s="40" customFormat="1" ht="22.5" hidden="1" customHeight="1">
      <c r="A125" s="221"/>
      <c r="B125" s="222"/>
      <c r="C125" s="223"/>
      <c r="D125" s="52"/>
    </row>
    <row r="126" spans="1:4" s="40" customFormat="1" ht="22.5" hidden="1" customHeight="1">
      <c r="A126" s="221"/>
      <c r="B126" s="222"/>
      <c r="C126" s="223"/>
      <c r="D126" s="52"/>
    </row>
    <row r="127" spans="1:4" s="40" customFormat="1" ht="22.5" hidden="1" customHeight="1">
      <c r="A127" s="221"/>
      <c r="B127" s="222"/>
      <c r="C127" s="223"/>
      <c r="D127" s="52"/>
    </row>
    <row r="128" spans="1:4" s="40" customFormat="1" ht="22.5" hidden="1" customHeight="1">
      <c r="A128" s="221"/>
      <c r="B128" s="222"/>
      <c r="C128" s="223"/>
      <c r="D128" s="52"/>
    </row>
    <row r="129" spans="1:4" s="40" customFormat="1" ht="22.5" hidden="1" customHeight="1">
      <c r="A129" s="221"/>
      <c r="B129" s="222"/>
      <c r="C129" s="223"/>
      <c r="D129" s="52"/>
    </row>
    <row r="130" spans="1:4" s="40" customFormat="1" ht="22.5" hidden="1" customHeight="1">
      <c r="A130" s="221"/>
      <c r="B130" s="222"/>
      <c r="C130" s="223"/>
      <c r="D130" s="52"/>
    </row>
    <row r="131" spans="1:4" s="40" customFormat="1" ht="22.5" hidden="1" customHeight="1">
      <c r="A131" s="221"/>
      <c r="B131" s="222"/>
      <c r="C131" s="223"/>
      <c r="D131" s="52"/>
    </row>
    <row r="132" spans="1:4" s="40" customFormat="1" ht="22.5" hidden="1" customHeight="1">
      <c r="A132" s="221"/>
      <c r="B132" s="222"/>
      <c r="C132" s="223"/>
      <c r="D132" s="52"/>
    </row>
    <row r="133" spans="1:4" s="40" customFormat="1" ht="22.5" hidden="1" customHeight="1">
      <c r="A133" s="221"/>
      <c r="B133" s="222"/>
      <c r="C133" s="223"/>
      <c r="D133" s="52"/>
    </row>
    <row r="134" spans="1:4" s="40" customFormat="1" ht="22.5" hidden="1" customHeight="1">
      <c r="A134" s="221"/>
      <c r="B134" s="222"/>
      <c r="C134" s="223"/>
      <c r="D134" s="52"/>
    </row>
    <row r="135" spans="1:4" s="40" customFormat="1" ht="22.5" hidden="1" customHeight="1">
      <c r="A135" s="221"/>
      <c r="B135" s="222"/>
      <c r="C135" s="223"/>
      <c r="D135" s="52"/>
    </row>
    <row r="136" spans="1:4" s="40" customFormat="1" ht="22.5" hidden="1" customHeight="1">
      <c r="A136" s="221"/>
      <c r="B136" s="222"/>
      <c r="C136" s="223"/>
      <c r="D136" s="52"/>
    </row>
    <row r="137" spans="1:4" s="40" customFormat="1" ht="22.5" hidden="1" customHeight="1">
      <c r="A137" s="221"/>
      <c r="B137" s="222"/>
      <c r="C137" s="223"/>
      <c r="D137" s="52"/>
    </row>
    <row r="138" spans="1:4" s="40" customFormat="1" ht="22.5" hidden="1" customHeight="1">
      <c r="A138" s="221"/>
      <c r="B138" s="222"/>
      <c r="C138" s="223"/>
      <c r="D138" s="52"/>
    </row>
    <row r="139" spans="1:4" s="40" customFormat="1" ht="22.5" hidden="1" customHeight="1">
      <c r="A139" s="221"/>
      <c r="B139" s="222"/>
      <c r="C139" s="223"/>
      <c r="D139" s="52"/>
    </row>
    <row r="140" spans="1:4" s="40" customFormat="1" ht="22.5" hidden="1" customHeight="1">
      <c r="A140" s="221"/>
      <c r="B140" s="222"/>
      <c r="C140" s="223"/>
      <c r="D140" s="52"/>
    </row>
    <row r="141" spans="1:4" s="40" customFormat="1" ht="22.5" hidden="1" customHeight="1">
      <c r="A141" s="221"/>
      <c r="B141" s="222"/>
      <c r="C141" s="223"/>
      <c r="D141" s="52"/>
    </row>
    <row r="142" spans="1:4" s="40" customFormat="1" ht="22.5" hidden="1" customHeight="1">
      <c r="A142" s="221"/>
      <c r="B142" s="222"/>
      <c r="C142" s="223"/>
      <c r="D142" s="52"/>
    </row>
    <row r="143" spans="1:4" s="40" customFormat="1" ht="22.5" hidden="1" customHeight="1">
      <c r="A143" s="221"/>
      <c r="B143" s="222"/>
      <c r="C143" s="223"/>
      <c r="D143" s="52"/>
    </row>
    <row r="144" spans="1:4" s="40" customFormat="1" ht="22.5" hidden="1" customHeight="1">
      <c r="A144" s="221"/>
      <c r="B144" s="222"/>
      <c r="C144" s="223"/>
      <c r="D144" s="52"/>
    </row>
    <row r="145" spans="1:4" s="40" customFormat="1" ht="22.5" hidden="1" customHeight="1">
      <c r="A145" s="221"/>
      <c r="B145" s="222"/>
      <c r="C145" s="223"/>
      <c r="D145" s="52"/>
    </row>
    <row r="146" spans="1:4" s="40" customFormat="1" ht="22.5" hidden="1" customHeight="1">
      <c r="A146" s="221"/>
      <c r="B146" s="222"/>
      <c r="C146" s="223"/>
      <c r="D146" s="52"/>
    </row>
    <row r="147" spans="1:4" s="40" customFormat="1" ht="22.5" hidden="1" customHeight="1">
      <c r="A147" s="221"/>
      <c r="B147" s="222"/>
      <c r="C147" s="223"/>
      <c r="D147" s="52"/>
    </row>
    <row r="148" spans="1:4" s="40" customFormat="1" ht="22.5" hidden="1" customHeight="1">
      <c r="A148" s="221"/>
      <c r="B148" s="222"/>
      <c r="C148" s="223"/>
      <c r="D148" s="52"/>
    </row>
    <row r="149" spans="1:4" s="40" customFormat="1" ht="22.5" hidden="1" customHeight="1">
      <c r="A149" s="221"/>
      <c r="B149" s="222"/>
      <c r="C149" s="223"/>
      <c r="D149" s="52"/>
    </row>
    <row r="150" spans="1:4" s="40" customFormat="1" ht="22.5" hidden="1" customHeight="1">
      <c r="A150" s="221"/>
      <c r="B150" s="222"/>
      <c r="C150" s="223"/>
      <c r="D150" s="52"/>
    </row>
    <row r="151" spans="1:4" s="40" customFormat="1" ht="22.5" hidden="1" customHeight="1">
      <c r="A151" s="221"/>
      <c r="B151" s="222"/>
      <c r="C151" s="223"/>
      <c r="D151" s="52"/>
    </row>
    <row r="152" spans="1:4" s="40" customFormat="1" ht="22.5" hidden="1" customHeight="1">
      <c r="A152" s="221"/>
      <c r="B152" s="222"/>
      <c r="C152" s="223"/>
      <c r="D152" s="52"/>
    </row>
    <row r="153" spans="1:4" s="40" customFormat="1" ht="22.5" hidden="1" customHeight="1">
      <c r="A153" s="221"/>
      <c r="B153" s="222"/>
      <c r="C153" s="223"/>
      <c r="D153" s="52"/>
    </row>
    <row r="154" spans="1:4" s="40" customFormat="1" ht="22.5" hidden="1" customHeight="1">
      <c r="A154" s="221"/>
      <c r="B154" s="222"/>
      <c r="C154" s="223"/>
      <c r="D154" s="52"/>
    </row>
    <row r="155" spans="1:4" s="40" customFormat="1" ht="22.5" hidden="1" customHeight="1">
      <c r="A155" s="221"/>
      <c r="B155" s="222"/>
      <c r="C155" s="223"/>
      <c r="D155" s="52"/>
    </row>
    <row r="156" spans="1:4" s="40" customFormat="1" ht="22.5" hidden="1" customHeight="1">
      <c r="A156" s="221"/>
      <c r="B156" s="222"/>
      <c r="C156" s="223"/>
      <c r="D156" s="52"/>
    </row>
    <row r="157" spans="1:4" s="40" customFormat="1" ht="22.5" hidden="1" customHeight="1">
      <c r="A157" s="221"/>
      <c r="B157" s="222"/>
      <c r="C157" s="223"/>
      <c r="D157" s="52"/>
    </row>
    <row r="158" spans="1:4" s="40" customFormat="1" ht="22.5" hidden="1" customHeight="1">
      <c r="A158" s="221"/>
      <c r="B158" s="222"/>
      <c r="C158" s="223"/>
      <c r="D158" s="52"/>
    </row>
    <row r="159" spans="1:4" s="40" customFormat="1" ht="22.5" hidden="1" customHeight="1">
      <c r="A159" s="221"/>
      <c r="B159" s="222"/>
      <c r="C159" s="223"/>
      <c r="D159" s="52"/>
    </row>
    <row r="160" spans="1:4" s="40" customFormat="1" ht="22.5" hidden="1" customHeight="1">
      <c r="A160" s="221"/>
      <c r="B160" s="222"/>
      <c r="C160" s="223"/>
      <c r="D160" s="52"/>
    </row>
    <row r="161" spans="1:4" s="40" customFormat="1" ht="22.5" hidden="1" customHeight="1">
      <c r="A161" s="221"/>
      <c r="B161" s="222"/>
      <c r="C161" s="223"/>
      <c r="D161" s="52"/>
    </row>
    <row r="162" spans="1:4" s="40" customFormat="1" ht="22.5" hidden="1" customHeight="1">
      <c r="A162" s="221"/>
      <c r="B162" s="222"/>
      <c r="C162" s="223"/>
      <c r="D162" s="52"/>
    </row>
    <row r="163" spans="1:4" s="40" customFormat="1" ht="22.5" hidden="1" customHeight="1">
      <c r="A163" s="221"/>
      <c r="B163" s="222"/>
      <c r="C163" s="223"/>
      <c r="D163" s="52"/>
    </row>
    <row r="164" spans="1:4" s="40" customFormat="1" ht="22.5" hidden="1" customHeight="1">
      <c r="A164" s="221"/>
      <c r="B164" s="222"/>
      <c r="C164" s="223"/>
      <c r="D164" s="52"/>
    </row>
    <row r="165" spans="1:4" s="40" customFormat="1" ht="22.5" hidden="1" customHeight="1">
      <c r="A165" s="221"/>
      <c r="B165" s="222"/>
      <c r="C165" s="223"/>
      <c r="D165" s="52"/>
    </row>
    <row r="166" spans="1:4" s="40" customFormat="1" ht="22.5" hidden="1" customHeight="1">
      <c r="A166" s="221"/>
      <c r="B166" s="222"/>
      <c r="C166" s="223"/>
      <c r="D166" s="52"/>
    </row>
    <row r="167" spans="1:4" s="40" customFormat="1" ht="22.5" hidden="1" customHeight="1">
      <c r="A167" s="221"/>
      <c r="B167" s="222"/>
      <c r="C167" s="223"/>
      <c r="D167" s="52"/>
    </row>
    <row r="168" spans="1:4" s="40" customFormat="1" ht="22.5" hidden="1" customHeight="1">
      <c r="A168" s="221"/>
      <c r="B168" s="222"/>
      <c r="C168" s="223"/>
      <c r="D168" s="52"/>
    </row>
    <row r="169" spans="1:4" s="40" customFormat="1" ht="22.5" hidden="1" customHeight="1">
      <c r="A169" s="221"/>
      <c r="B169" s="222"/>
      <c r="C169" s="223"/>
      <c r="D169" s="52"/>
    </row>
    <row r="170" spans="1:4" s="40" customFormat="1" ht="22.5" hidden="1" customHeight="1">
      <c r="A170" s="221"/>
      <c r="B170" s="222"/>
      <c r="C170" s="223"/>
      <c r="D170" s="52"/>
    </row>
    <row r="171" spans="1:4" s="40" customFormat="1" ht="22.5" hidden="1" customHeight="1">
      <c r="A171" s="221"/>
      <c r="B171" s="222"/>
      <c r="C171" s="223"/>
      <c r="D171" s="52"/>
    </row>
    <row r="172" spans="1:4" s="40" customFormat="1" ht="22.5" hidden="1" customHeight="1">
      <c r="A172" s="221"/>
      <c r="B172" s="222"/>
      <c r="C172" s="223"/>
      <c r="D172" s="52"/>
    </row>
    <row r="173" spans="1:4" s="40" customFormat="1" ht="22.5" hidden="1" customHeight="1">
      <c r="A173" s="221"/>
      <c r="B173" s="222"/>
      <c r="C173" s="223"/>
      <c r="D173" s="52"/>
    </row>
    <row r="174" spans="1:4" s="40" customFormat="1" ht="22.5" hidden="1" customHeight="1">
      <c r="A174" s="221"/>
      <c r="B174" s="222"/>
      <c r="C174" s="223"/>
      <c r="D174" s="52"/>
    </row>
    <row r="175" spans="1:4" s="40" customFormat="1" ht="22.5" hidden="1" customHeight="1">
      <c r="A175" s="221"/>
      <c r="B175" s="222"/>
      <c r="C175" s="223"/>
      <c r="D175" s="52"/>
    </row>
    <row r="176" spans="1:4" s="40" customFormat="1" ht="22.5" hidden="1" customHeight="1">
      <c r="A176" s="221"/>
      <c r="B176" s="222"/>
      <c r="C176" s="223"/>
      <c r="D176" s="52"/>
    </row>
    <row r="177" spans="1:4" s="40" customFormat="1" ht="22.5" hidden="1" customHeight="1">
      <c r="A177" s="221"/>
      <c r="B177" s="222"/>
      <c r="C177" s="223"/>
      <c r="D177" s="52"/>
    </row>
    <row r="178" spans="1:4" s="40" customFormat="1" ht="22.5" hidden="1" customHeight="1">
      <c r="A178" s="221"/>
      <c r="B178" s="222"/>
      <c r="C178" s="223"/>
      <c r="D178" s="52"/>
    </row>
    <row r="179" spans="1:4" s="40" customFormat="1" ht="22.5" hidden="1" customHeight="1">
      <c r="A179" s="221"/>
      <c r="B179" s="222"/>
      <c r="C179" s="223"/>
      <c r="D179" s="52"/>
    </row>
    <row r="180" spans="1:4" s="40" customFormat="1" ht="22.5" hidden="1" customHeight="1">
      <c r="A180" s="221"/>
      <c r="B180" s="222"/>
      <c r="C180" s="223"/>
      <c r="D180" s="52"/>
    </row>
    <row r="181" spans="1:4" s="40" customFormat="1" ht="22.5" hidden="1" customHeight="1">
      <c r="A181" s="221"/>
      <c r="B181" s="222"/>
      <c r="C181" s="223"/>
      <c r="D181" s="52"/>
    </row>
    <row r="182" spans="1:4" s="40" customFormat="1" ht="22.5" hidden="1" customHeight="1">
      <c r="A182" s="221"/>
      <c r="B182" s="222"/>
      <c r="C182" s="223"/>
      <c r="D182" s="52"/>
    </row>
    <row r="183" spans="1:4" s="40" customFormat="1" ht="22.5" hidden="1" customHeight="1">
      <c r="A183" s="221"/>
      <c r="B183" s="222"/>
      <c r="C183" s="223"/>
      <c r="D183" s="52"/>
    </row>
    <row r="184" spans="1:4" s="40" customFormat="1" ht="22.5" hidden="1" customHeight="1">
      <c r="A184" s="221"/>
      <c r="B184" s="222"/>
      <c r="C184" s="223"/>
      <c r="D184" s="52"/>
    </row>
    <row r="185" spans="1:4" s="40" customFormat="1" ht="22.5" hidden="1" customHeight="1">
      <c r="A185" s="221"/>
      <c r="B185" s="222"/>
      <c r="C185" s="223"/>
      <c r="D185" s="52"/>
    </row>
    <row r="186" spans="1:4" s="40" customFormat="1" ht="22.5" hidden="1" customHeight="1">
      <c r="A186" s="221"/>
      <c r="B186" s="222"/>
      <c r="C186" s="223"/>
      <c r="D186" s="52"/>
    </row>
    <row r="187" spans="1:4" s="40" customFormat="1" ht="22.5" hidden="1" customHeight="1">
      <c r="A187" s="221"/>
      <c r="B187" s="222"/>
      <c r="C187" s="223"/>
      <c r="D187" s="52"/>
    </row>
    <row r="188" spans="1:4" s="40" customFormat="1" ht="22.5" hidden="1" customHeight="1">
      <c r="A188" s="221"/>
      <c r="B188" s="222"/>
      <c r="C188" s="223"/>
      <c r="D188" s="52"/>
    </row>
    <row r="189" spans="1:4" s="40" customFormat="1" ht="22.5" hidden="1" customHeight="1">
      <c r="A189" s="221"/>
      <c r="B189" s="222"/>
      <c r="C189" s="223"/>
      <c r="D189" s="52"/>
    </row>
    <row r="190" spans="1:4" s="40" customFormat="1" ht="22.5" hidden="1" customHeight="1">
      <c r="A190" s="221"/>
      <c r="B190" s="222"/>
      <c r="C190" s="223"/>
      <c r="D190" s="52"/>
    </row>
    <row r="191" spans="1:4" s="40" customFormat="1" ht="22.5" hidden="1" customHeight="1">
      <c r="A191" s="221"/>
      <c r="B191" s="222"/>
      <c r="C191" s="223"/>
      <c r="D191" s="52"/>
    </row>
    <row r="192" spans="1:4" s="40" customFormat="1" ht="22.5" hidden="1" customHeight="1">
      <c r="A192" s="221"/>
      <c r="B192" s="222"/>
      <c r="C192" s="223"/>
      <c r="D192" s="52"/>
    </row>
    <row r="193" spans="1:4" s="40" customFormat="1" ht="22.5" hidden="1" customHeight="1">
      <c r="A193" s="221"/>
      <c r="B193" s="222"/>
      <c r="C193" s="223"/>
      <c r="D193" s="52"/>
    </row>
    <row r="194" spans="1:4" s="40" customFormat="1" ht="22.5" hidden="1" customHeight="1">
      <c r="A194" s="221"/>
      <c r="B194" s="222"/>
      <c r="C194" s="223"/>
      <c r="D194" s="52"/>
    </row>
    <row r="195" spans="1:4" s="40" customFormat="1" ht="22.5" hidden="1" customHeight="1">
      <c r="A195" s="221"/>
      <c r="B195" s="222"/>
      <c r="C195" s="223"/>
      <c r="D195" s="52"/>
    </row>
    <row r="196" spans="1:4" s="40" customFormat="1" ht="22.5" hidden="1" customHeight="1">
      <c r="A196" s="221"/>
      <c r="B196" s="222"/>
      <c r="C196" s="223"/>
      <c r="D196" s="52"/>
    </row>
    <row r="197" spans="1:4" s="40" customFormat="1" ht="22.5" hidden="1" customHeight="1">
      <c r="A197" s="221"/>
      <c r="B197" s="222"/>
      <c r="C197" s="223"/>
      <c r="D197" s="52"/>
    </row>
    <row r="198" spans="1:4" s="40" customFormat="1" ht="22.5" hidden="1" customHeight="1">
      <c r="A198" s="221"/>
      <c r="B198" s="222"/>
      <c r="C198" s="223"/>
      <c r="D198" s="52"/>
    </row>
    <row r="199" spans="1:4" s="40" customFormat="1" ht="22.5" hidden="1" customHeight="1">
      <c r="A199" s="221"/>
      <c r="B199" s="222"/>
      <c r="C199" s="223"/>
      <c r="D199" s="52"/>
    </row>
    <row r="200" spans="1:4" s="40" customFormat="1" ht="22.5" hidden="1" customHeight="1">
      <c r="A200" s="221"/>
      <c r="B200" s="222"/>
      <c r="C200" s="223"/>
      <c r="D200" s="52"/>
    </row>
    <row r="201" spans="1:4" s="40" customFormat="1" ht="22.5" hidden="1" customHeight="1">
      <c r="A201" s="221"/>
      <c r="B201" s="222"/>
      <c r="C201" s="223"/>
      <c r="D201" s="52"/>
    </row>
    <row r="202" spans="1:4" s="40" customFormat="1" ht="22.5" hidden="1" customHeight="1">
      <c r="A202" s="221"/>
      <c r="B202" s="222"/>
      <c r="C202" s="223"/>
      <c r="D202" s="52"/>
    </row>
    <row r="203" spans="1:4" s="40" customFormat="1" ht="22.5" hidden="1" customHeight="1">
      <c r="A203" s="221"/>
      <c r="B203" s="222"/>
      <c r="C203" s="223"/>
      <c r="D203" s="52"/>
    </row>
    <row r="204" spans="1:4" s="40" customFormat="1" ht="22.5" hidden="1" customHeight="1">
      <c r="A204" s="221"/>
      <c r="B204" s="222"/>
      <c r="C204" s="223"/>
      <c r="D204" s="52"/>
    </row>
    <row r="205" spans="1:4" s="40" customFormat="1" ht="22.5" hidden="1" customHeight="1">
      <c r="A205" s="221"/>
      <c r="B205" s="222"/>
      <c r="C205" s="223"/>
      <c r="D205" s="52"/>
    </row>
    <row r="206" spans="1:4" s="40" customFormat="1" ht="22.5" hidden="1" customHeight="1">
      <c r="A206" s="221"/>
      <c r="B206" s="222"/>
      <c r="C206" s="223"/>
      <c r="D206" s="52"/>
    </row>
    <row r="207" spans="1:4" s="40" customFormat="1" ht="22.5" hidden="1" customHeight="1">
      <c r="A207" s="221"/>
      <c r="B207" s="222"/>
      <c r="C207" s="223"/>
      <c r="D207" s="52"/>
    </row>
    <row r="208" spans="1:4" s="40" customFormat="1" ht="22.5" hidden="1" customHeight="1">
      <c r="A208" s="221"/>
      <c r="B208" s="222"/>
      <c r="C208" s="223"/>
      <c r="D208" s="52"/>
    </row>
    <row r="209" spans="1:4" s="40" customFormat="1" ht="22.5" hidden="1" customHeight="1">
      <c r="A209" s="221"/>
      <c r="B209" s="222"/>
      <c r="C209" s="223"/>
      <c r="D209" s="52"/>
    </row>
    <row r="210" spans="1:4" s="40" customFormat="1" ht="22.5" hidden="1" customHeight="1">
      <c r="A210" s="221"/>
      <c r="B210" s="222"/>
      <c r="C210" s="223"/>
      <c r="D210" s="52"/>
    </row>
    <row r="211" spans="1:4" s="40" customFormat="1" ht="22.5" hidden="1" customHeight="1">
      <c r="A211" s="221"/>
      <c r="B211" s="222"/>
      <c r="C211" s="223"/>
      <c r="D211" s="52"/>
    </row>
    <row r="212" spans="1:4" s="40" customFormat="1" ht="22.5" hidden="1" customHeight="1">
      <c r="A212" s="221"/>
      <c r="B212" s="222"/>
      <c r="C212" s="223"/>
      <c r="D212" s="52"/>
    </row>
    <row r="213" spans="1:4" s="40" customFormat="1" ht="22.5" hidden="1" customHeight="1">
      <c r="A213" s="221"/>
      <c r="B213" s="222"/>
      <c r="C213" s="223"/>
      <c r="D213" s="52"/>
    </row>
    <row r="214" spans="1:4" s="40" customFormat="1" ht="22.5" customHeight="1" thickBot="1">
      <c r="A214" s="224" t="s">
        <v>151</v>
      </c>
      <c r="B214" s="225"/>
      <c r="C214" s="225"/>
      <c r="D214" s="53">
        <f>SUM(D14:D213)</f>
        <v>10000000</v>
      </c>
    </row>
    <row r="215" spans="1:4" s="36" customFormat="1" ht="22.5" customHeight="1"/>
    <row r="216" spans="1:4" s="36" customFormat="1" ht="22.5" customHeight="1">
      <c r="C216" s="140">
        <f>'交付申請書（様式１）'!F2</f>
        <v>46235</v>
      </c>
      <c r="D216" s="141"/>
    </row>
    <row r="217" spans="1:4" s="36" customFormat="1" ht="22.5" customHeight="1">
      <c r="C217" s="142" t="s">
        <v>152</v>
      </c>
      <c r="D217" s="141"/>
    </row>
    <row r="218" spans="1:4" s="36" customFormat="1" ht="22.5" customHeight="1">
      <c r="C218" s="226" t="str">
        <f>'交付申請書（様式１）'!F5</f>
        <v>社会福祉法人 かながわ</v>
      </c>
      <c r="D218" s="226"/>
    </row>
    <row r="219" spans="1:4" s="36" customFormat="1" ht="22.5" customHeight="1">
      <c r="C219" s="226" t="str">
        <f>'交付申請書（様式１）'!F6</f>
        <v>理事長　神奈川 太郎</v>
      </c>
      <c r="D219" s="226"/>
    </row>
  </sheetData>
  <sheetProtection formatCells="0" formatColumns="0" formatRows="0" insertColumns="0" insertRows="0" insertHyperlinks="0" deleteColumns="0" deleteRows="0" sort="0" autoFilter="0" pivotTables="0"/>
  <mergeCells count="209">
    <mergeCell ref="A212:C212"/>
    <mergeCell ref="A213:C213"/>
    <mergeCell ref="A214:C214"/>
    <mergeCell ref="C218:D218"/>
    <mergeCell ref="C219:D219"/>
    <mergeCell ref="A206:C206"/>
    <mergeCell ref="A207:C207"/>
    <mergeCell ref="A208:C208"/>
    <mergeCell ref="A209:C209"/>
    <mergeCell ref="A210:C210"/>
    <mergeCell ref="A211:C211"/>
    <mergeCell ref="A200:C200"/>
    <mergeCell ref="A201:C201"/>
    <mergeCell ref="A202:C202"/>
    <mergeCell ref="A203:C203"/>
    <mergeCell ref="A204:C204"/>
    <mergeCell ref="A205:C205"/>
    <mergeCell ref="A194:C194"/>
    <mergeCell ref="A195:C195"/>
    <mergeCell ref="A196:C196"/>
    <mergeCell ref="A197:C197"/>
    <mergeCell ref="A198:C198"/>
    <mergeCell ref="A199:C199"/>
    <mergeCell ref="A188:C188"/>
    <mergeCell ref="A189:C189"/>
    <mergeCell ref="A190:C190"/>
    <mergeCell ref="A191:C191"/>
    <mergeCell ref="A192:C192"/>
    <mergeCell ref="A193:C193"/>
    <mergeCell ref="A182:C182"/>
    <mergeCell ref="A183:C183"/>
    <mergeCell ref="A184:C184"/>
    <mergeCell ref="A185:C185"/>
    <mergeCell ref="A186:C186"/>
    <mergeCell ref="A187:C187"/>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04:C104"/>
    <mergeCell ref="A105:C105"/>
    <mergeCell ref="A106:C106"/>
    <mergeCell ref="A107:C107"/>
    <mergeCell ref="A108:C108"/>
    <mergeCell ref="A109:C109"/>
    <mergeCell ref="A98:C98"/>
    <mergeCell ref="A99:C99"/>
    <mergeCell ref="A100:C100"/>
    <mergeCell ref="A101:C101"/>
    <mergeCell ref="A102:C102"/>
    <mergeCell ref="A103:C103"/>
    <mergeCell ref="A92:C92"/>
    <mergeCell ref="A93:C93"/>
    <mergeCell ref="A94:C94"/>
    <mergeCell ref="A95:C95"/>
    <mergeCell ref="A96:C96"/>
    <mergeCell ref="A97:C97"/>
    <mergeCell ref="A86:C86"/>
    <mergeCell ref="A87:C87"/>
    <mergeCell ref="A88:C88"/>
    <mergeCell ref="A89:C89"/>
    <mergeCell ref="A90:C90"/>
    <mergeCell ref="A91:C91"/>
    <mergeCell ref="A80:C80"/>
    <mergeCell ref="A81:C81"/>
    <mergeCell ref="A82:C82"/>
    <mergeCell ref="A83:C83"/>
    <mergeCell ref="A84:C84"/>
    <mergeCell ref="A85:C85"/>
    <mergeCell ref="A74:C74"/>
    <mergeCell ref="A75:C75"/>
    <mergeCell ref="A76:C76"/>
    <mergeCell ref="A77:C77"/>
    <mergeCell ref="A78:C78"/>
    <mergeCell ref="A79:C79"/>
    <mergeCell ref="A68:C68"/>
    <mergeCell ref="A69:C69"/>
    <mergeCell ref="A70:C70"/>
    <mergeCell ref="A71:C71"/>
    <mergeCell ref="A72:C72"/>
    <mergeCell ref="A73:C73"/>
    <mergeCell ref="A62:C62"/>
    <mergeCell ref="A63:C63"/>
    <mergeCell ref="A64:C64"/>
    <mergeCell ref="A65:C65"/>
    <mergeCell ref="A66:C66"/>
    <mergeCell ref="A67:C67"/>
    <mergeCell ref="A56:C56"/>
    <mergeCell ref="A57:C57"/>
    <mergeCell ref="A58:C58"/>
    <mergeCell ref="A59:C59"/>
    <mergeCell ref="A60:C60"/>
    <mergeCell ref="A61:C61"/>
    <mergeCell ref="A50:C50"/>
    <mergeCell ref="A51:C51"/>
    <mergeCell ref="A52:C52"/>
    <mergeCell ref="A53:C53"/>
    <mergeCell ref="A54:C54"/>
    <mergeCell ref="A55:C55"/>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3:C23"/>
    <mergeCell ref="A24:C24"/>
    <mergeCell ref="A25:C25"/>
    <mergeCell ref="A14:C14"/>
    <mergeCell ref="A15:C15"/>
    <mergeCell ref="A16:C16"/>
    <mergeCell ref="A17:C17"/>
    <mergeCell ref="A18:C18"/>
    <mergeCell ref="A19:C19"/>
    <mergeCell ref="A1:D1"/>
    <mergeCell ref="A3:D3"/>
    <mergeCell ref="B4:C4"/>
    <mergeCell ref="B6:C6"/>
    <mergeCell ref="A10:C10"/>
    <mergeCell ref="A13:D13"/>
    <mergeCell ref="A20:C20"/>
    <mergeCell ref="A21:C21"/>
    <mergeCell ref="A22:C22"/>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7"/>
  <sheetViews>
    <sheetView topLeftCell="E1" workbookViewId="0">
      <selection activeCell="G26" sqref="G26"/>
    </sheetView>
  </sheetViews>
  <sheetFormatPr defaultRowHeight="13"/>
  <cols>
    <col min="2" max="2" width="83.36328125" bestFit="1" customWidth="1"/>
    <col min="3" max="3" width="37" customWidth="1"/>
    <col min="4" max="4" width="11.6328125" bestFit="1" customWidth="1"/>
    <col min="5" max="5" width="52.6328125" bestFit="1" customWidth="1"/>
    <col min="6" max="6" width="11.6328125" bestFit="1" customWidth="1"/>
    <col min="7" max="7" width="43.81640625" bestFit="1" customWidth="1"/>
    <col min="8" max="8" width="11.6328125" bestFit="1" customWidth="1"/>
    <col min="9" max="9" width="53.453125" bestFit="1" customWidth="1"/>
  </cols>
  <sheetData>
    <row r="1" spans="1:9">
      <c r="A1" s="124"/>
      <c r="B1" s="125" t="s">
        <v>176</v>
      </c>
      <c r="C1" s="126" t="s">
        <v>284</v>
      </c>
      <c r="D1" s="127" t="s">
        <v>299</v>
      </c>
      <c r="E1" s="126" t="s">
        <v>284</v>
      </c>
      <c r="F1" s="127" t="s">
        <v>299</v>
      </c>
      <c r="G1" s="126" t="s">
        <v>284</v>
      </c>
      <c r="H1" s="127" t="s">
        <v>299</v>
      </c>
      <c r="I1" s="138" t="s">
        <v>306</v>
      </c>
    </row>
    <row r="2" spans="1:9">
      <c r="B2" s="84" t="s">
        <v>177</v>
      </c>
      <c r="C2" s="128" t="s">
        <v>276</v>
      </c>
      <c r="D2" s="129">
        <v>1</v>
      </c>
      <c r="E2" s="128" t="s">
        <v>286</v>
      </c>
      <c r="F2" s="129">
        <v>4</v>
      </c>
      <c r="G2" s="128" t="s">
        <v>301</v>
      </c>
      <c r="H2" s="129">
        <v>5</v>
      </c>
      <c r="I2" s="139" t="s">
        <v>307</v>
      </c>
    </row>
    <row r="3" spans="1:9">
      <c r="B3" s="84" t="s">
        <v>178</v>
      </c>
      <c r="C3" s="128" t="s">
        <v>277</v>
      </c>
      <c r="D3" s="129">
        <v>1</v>
      </c>
      <c r="E3" s="128" t="s">
        <v>298</v>
      </c>
      <c r="F3" s="129">
        <v>4</v>
      </c>
      <c r="G3" s="130" t="s">
        <v>300</v>
      </c>
      <c r="H3" s="131">
        <v>3</v>
      </c>
      <c r="I3" s="139" t="s">
        <v>308</v>
      </c>
    </row>
    <row r="4" spans="1:9">
      <c r="B4" s="84" t="s">
        <v>179</v>
      </c>
      <c r="C4" s="128" t="s">
        <v>278</v>
      </c>
      <c r="D4" s="129">
        <v>2</v>
      </c>
      <c r="E4" s="130" t="s">
        <v>287</v>
      </c>
      <c r="F4" s="131">
        <v>3</v>
      </c>
      <c r="I4" s="139" t="s">
        <v>309</v>
      </c>
    </row>
    <row r="5" spans="1:9">
      <c r="B5" s="84" t="s">
        <v>180</v>
      </c>
      <c r="C5" s="128" t="s">
        <v>279</v>
      </c>
      <c r="D5" s="129">
        <v>2</v>
      </c>
      <c r="I5" s="139" t="s">
        <v>310</v>
      </c>
    </row>
    <row r="6" spans="1:9">
      <c r="B6" s="84" t="s">
        <v>181</v>
      </c>
      <c r="C6" s="128" t="s">
        <v>280</v>
      </c>
      <c r="D6" s="129">
        <v>1</v>
      </c>
      <c r="I6" s="139" t="s">
        <v>311</v>
      </c>
    </row>
    <row r="7" spans="1:9">
      <c r="B7" s="84" t="s">
        <v>182</v>
      </c>
      <c r="C7" s="128" t="s">
        <v>281</v>
      </c>
      <c r="D7" s="129">
        <v>2</v>
      </c>
      <c r="I7" s="139" t="s">
        <v>312</v>
      </c>
    </row>
    <row r="8" spans="1:9">
      <c r="B8" s="84" t="s">
        <v>183</v>
      </c>
      <c r="C8" s="128" t="s">
        <v>282</v>
      </c>
      <c r="D8" s="129">
        <v>2</v>
      </c>
      <c r="I8" s="139" t="s">
        <v>313</v>
      </c>
    </row>
    <row r="9" spans="1:9">
      <c r="B9" s="84" t="s">
        <v>184</v>
      </c>
      <c r="C9" s="128" t="s">
        <v>283</v>
      </c>
      <c r="D9" s="129">
        <v>2</v>
      </c>
      <c r="I9" s="139" t="s">
        <v>314</v>
      </c>
    </row>
    <row r="10" spans="1:9">
      <c r="B10" s="84" t="s">
        <v>185</v>
      </c>
      <c r="C10" s="128" t="s">
        <v>275</v>
      </c>
      <c r="D10" s="129">
        <v>2</v>
      </c>
      <c r="I10" s="139" t="s">
        <v>315</v>
      </c>
    </row>
    <row r="11" spans="1:9">
      <c r="B11" s="84" t="s">
        <v>186</v>
      </c>
      <c r="C11" s="128" t="s">
        <v>285</v>
      </c>
      <c r="D11" s="129">
        <v>1</v>
      </c>
      <c r="I11" s="139" t="s">
        <v>316</v>
      </c>
    </row>
    <row r="12" spans="1:9">
      <c r="B12" s="84" t="s">
        <v>187</v>
      </c>
      <c r="C12" s="130" t="s">
        <v>287</v>
      </c>
      <c r="D12" s="131">
        <v>3</v>
      </c>
      <c r="I12" s="139" t="s">
        <v>317</v>
      </c>
    </row>
    <row r="13" spans="1:9">
      <c r="B13" s="84" t="s">
        <v>188</v>
      </c>
      <c r="I13" s="139" t="s">
        <v>318</v>
      </c>
    </row>
    <row r="14" spans="1:9">
      <c r="B14" s="85" t="s">
        <v>189</v>
      </c>
      <c r="I14" s="139" t="s">
        <v>324</v>
      </c>
    </row>
    <row r="15" spans="1:9">
      <c r="B15" s="85" t="s">
        <v>190</v>
      </c>
      <c r="I15" s="139" t="s">
        <v>319</v>
      </c>
    </row>
    <row r="16" spans="1:9">
      <c r="B16" s="85" t="s">
        <v>191</v>
      </c>
      <c r="I16" s="139" t="s">
        <v>320</v>
      </c>
    </row>
    <row r="17" spans="2:9">
      <c r="B17" s="85" t="s">
        <v>192</v>
      </c>
      <c r="I17" s="139" t="s">
        <v>321</v>
      </c>
    </row>
    <row r="18" spans="2:9">
      <c r="B18" s="85" t="s">
        <v>193</v>
      </c>
      <c r="I18" s="139" t="s">
        <v>285</v>
      </c>
    </row>
    <row r="19" spans="2:9">
      <c r="B19" s="85" t="s">
        <v>194</v>
      </c>
      <c r="I19" s="139" t="s">
        <v>322</v>
      </c>
    </row>
    <row r="20" spans="2:9">
      <c r="B20" s="85" t="s">
        <v>195</v>
      </c>
      <c r="I20" s="139" t="s">
        <v>323</v>
      </c>
    </row>
    <row r="21" spans="2:9">
      <c r="B21" s="85" t="s">
        <v>196</v>
      </c>
    </row>
    <row r="22" spans="2:9">
      <c r="B22" s="85" t="s">
        <v>197</v>
      </c>
    </row>
    <row r="23" spans="2:9">
      <c r="B23" s="85" t="s">
        <v>198</v>
      </c>
    </row>
    <row r="24" spans="2:9">
      <c r="B24" s="85" t="s">
        <v>199</v>
      </c>
    </row>
    <row r="25" spans="2:9">
      <c r="B25" s="85" t="s">
        <v>200</v>
      </c>
    </row>
    <row r="26" spans="2:9">
      <c r="B26" s="85" t="s">
        <v>201</v>
      </c>
    </row>
    <row r="27" spans="2:9">
      <c r="B27" s="85" t="s">
        <v>202</v>
      </c>
    </row>
    <row r="28" spans="2:9">
      <c r="B28" s="85" t="s">
        <v>203</v>
      </c>
    </row>
    <row r="29" spans="2:9">
      <c r="B29" s="85" t="s">
        <v>204</v>
      </c>
    </row>
    <row r="30" spans="2:9">
      <c r="B30" s="85" t="s">
        <v>205</v>
      </c>
    </row>
    <row r="31" spans="2:9">
      <c r="B31" s="84" t="s">
        <v>206</v>
      </c>
    </row>
    <row r="32" spans="2:9">
      <c r="B32" s="84" t="s">
        <v>207</v>
      </c>
    </row>
    <row r="33" spans="2:2">
      <c r="B33" s="84" t="s">
        <v>208</v>
      </c>
    </row>
    <row r="34" spans="2:2">
      <c r="B34" s="84" t="s">
        <v>209</v>
      </c>
    </row>
    <row r="35" spans="2:2">
      <c r="B35" s="84" t="s">
        <v>210</v>
      </c>
    </row>
    <row r="36" spans="2:2">
      <c r="B36" s="84" t="s">
        <v>211</v>
      </c>
    </row>
    <row r="37" spans="2:2">
      <c r="B37" s="84" t="s">
        <v>212</v>
      </c>
    </row>
    <row r="38" spans="2:2">
      <c r="B38" s="84" t="s">
        <v>213</v>
      </c>
    </row>
    <row r="39" spans="2:2">
      <c r="B39" s="84" t="s">
        <v>214</v>
      </c>
    </row>
    <row r="40" spans="2:2">
      <c r="B40" s="84" t="s">
        <v>215</v>
      </c>
    </row>
    <row r="41" spans="2:2">
      <c r="B41" s="84" t="s">
        <v>216</v>
      </c>
    </row>
    <row r="42" spans="2:2">
      <c r="B42" s="86" t="s">
        <v>217</v>
      </c>
    </row>
    <row r="43" spans="2:2">
      <c r="B43" s="86" t="s">
        <v>218</v>
      </c>
    </row>
    <row r="44" spans="2:2">
      <c r="B44" s="86" t="s">
        <v>219</v>
      </c>
    </row>
    <row r="45" spans="2:2">
      <c r="B45" s="86" t="s">
        <v>220</v>
      </c>
    </row>
    <row r="46" spans="2:2">
      <c r="B46" s="86" t="s">
        <v>221</v>
      </c>
    </row>
    <row r="47" spans="2:2">
      <c r="B47" s="86" t="s">
        <v>222</v>
      </c>
    </row>
    <row r="48" spans="2:2">
      <c r="B48" s="86" t="s">
        <v>223</v>
      </c>
    </row>
    <row r="49" spans="2:2">
      <c r="B49" s="86" t="s">
        <v>224</v>
      </c>
    </row>
    <row r="50" spans="2:2">
      <c r="B50" s="86" t="s">
        <v>225</v>
      </c>
    </row>
    <row r="51" spans="2:2">
      <c r="B51" s="86" t="s">
        <v>226</v>
      </c>
    </row>
    <row r="52" spans="2:2">
      <c r="B52" s="86" t="s">
        <v>227</v>
      </c>
    </row>
    <row r="53" spans="2:2">
      <c r="B53" s="86" t="s">
        <v>228</v>
      </c>
    </row>
    <row r="54" spans="2:2">
      <c r="B54" s="86" t="s">
        <v>229</v>
      </c>
    </row>
    <row r="55" spans="2:2">
      <c r="B55" s="86" t="s">
        <v>230</v>
      </c>
    </row>
    <row r="56" spans="2:2">
      <c r="B56" s="86" t="s">
        <v>231</v>
      </c>
    </row>
    <row r="57" spans="2:2">
      <c r="B57" s="86" t="s">
        <v>232</v>
      </c>
    </row>
    <row r="58" spans="2:2">
      <c r="B58" s="86" t="s">
        <v>233</v>
      </c>
    </row>
    <row r="59" spans="2:2">
      <c r="B59" s="86" t="s">
        <v>234</v>
      </c>
    </row>
    <row r="60" spans="2:2">
      <c r="B60" s="86" t="s">
        <v>235</v>
      </c>
    </row>
    <row r="61" spans="2:2">
      <c r="B61" s="86" t="s">
        <v>236</v>
      </c>
    </row>
    <row r="62" spans="2:2">
      <c r="B62" s="86" t="s">
        <v>237</v>
      </c>
    </row>
    <row r="63" spans="2:2">
      <c r="B63" s="86" t="s">
        <v>238</v>
      </c>
    </row>
    <row r="64" spans="2:2">
      <c r="B64" s="86" t="s">
        <v>239</v>
      </c>
    </row>
    <row r="65" spans="2:2">
      <c r="B65" s="86" t="s">
        <v>240</v>
      </c>
    </row>
    <row r="66" spans="2:2">
      <c r="B66" s="86" t="s">
        <v>241</v>
      </c>
    </row>
    <row r="67" spans="2:2">
      <c r="B67" s="86" t="s">
        <v>242</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【パッケージ型】所要額調書(様式２) </vt:lpstr>
      <vt:lpstr>事業計画書（様式３）</vt:lpstr>
      <vt:lpstr>予算書抄本</vt:lpstr>
      <vt:lpstr>データ</vt:lpstr>
      <vt:lpstr>'【パッケージ型】所要額調書(様式２) '!Print_Area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星嵜 洋典</cp:lastModifiedBy>
  <cp:lastPrinted>2025-08-20T06:20:07Z</cp:lastPrinted>
  <dcterms:created xsi:type="dcterms:W3CDTF">2008-02-29T03:15:41Z</dcterms:created>
  <dcterms:modified xsi:type="dcterms:W3CDTF">2026-07-14T04:45:59Z</dcterms:modified>
</cp:coreProperties>
</file>