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defaultThemeVersion="124226"/>
  <mc:AlternateContent xmlns:mc="http://schemas.openxmlformats.org/markup-compatibility/2006">
    <mc:Choice Requires="x15">
      <x15ac:absPath xmlns:x15ac="http://schemas.microsoft.com/office/spreadsheetml/2010/11/ac" url="T:\03福祉施設Ｇ\07_介護ロボット・ICT\2025\01_要綱・要領・申請実績様式\02_県（国庫）\03_施行\申請実績様式（本番用）\記載例\"/>
    </mc:Choice>
  </mc:AlternateContent>
  <xr:revisionPtr revIDLastSave="0" documentId="13_ncr:1_{80941796-292A-4D68-B84D-88346E95E52D}" xr6:coauthVersionLast="47" xr6:coauthVersionMax="47" xr10:uidLastSave="{00000000-0000-0000-0000-000000000000}"/>
  <bookViews>
    <workbookView xWindow="-120" yWindow="-16320" windowWidth="29040" windowHeight="15720" tabRatio="940" xr2:uid="{00000000-000D-0000-FFFF-FFFF00000000}"/>
  </bookViews>
  <sheets>
    <sheet name="交付申請書（様式１）" sheetId="47" r:id="rId1"/>
    <sheet name="様式１　付表" sheetId="45" r:id="rId2"/>
    <sheet name="【介護テクノロジー（介護ソフト）】所要額調書(様式２)" sheetId="60" r:id="rId3"/>
    <sheet name="事業計画書（様式３）" sheetId="61" r:id="rId4"/>
    <sheet name="予算書抄本" sheetId="49" r:id="rId5"/>
    <sheet name="データ" sheetId="53" r:id="rId6"/>
  </sheets>
  <externalReferences>
    <externalReference r:id="rId7"/>
  </externalReferences>
  <definedNames>
    <definedName name="_xlnm.Print_Area" localSheetId="2">'【介護テクノロジー（介護ソフト）】所要額調書(様式２)'!$A$1:$T$18</definedName>
    <definedName name="_xlnm.Print_Area" localSheetId="0">'交付申請書（様式１）'!$A$1:$F$36</definedName>
    <definedName name="_xlnm.Print_Area" localSheetId="3">'事業計画書（様式３）'!$A$1:$I$44</definedName>
    <definedName name="_xlnm.Print_Area" localSheetId="1">'様式１　付表'!$A$1:$Q$30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4" i="49" l="1"/>
  <c r="D10" i="49"/>
  <c r="G14" i="61"/>
  <c r="G13" i="61"/>
  <c r="J11" i="60"/>
  <c r="E4" i="61"/>
  <c r="K13" i="60"/>
  <c r="G13" i="60"/>
  <c r="D13" i="60"/>
  <c r="C13" i="60"/>
  <c r="H12" i="60"/>
  <c r="I12" i="60" s="1"/>
  <c r="J12" i="60" s="1"/>
  <c r="L12" i="60" s="1"/>
  <c r="F12" i="60"/>
  <c r="E12" i="60"/>
  <c r="F11" i="60"/>
  <c r="E11" i="60"/>
  <c r="I4" i="60"/>
  <c r="E13" i="60" l="1"/>
  <c r="F13" i="60"/>
  <c r="H11" i="60"/>
  <c r="I11" i="60" s="1"/>
  <c r="L11" i="60" s="1"/>
  <c r="H13" i="60" l="1"/>
  <c r="I13" i="60" l="1"/>
  <c r="J13" i="60" l="1"/>
  <c r="L13" i="60"/>
  <c r="D14" i="47" l="1"/>
  <c r="D5" i="49"/>
  <c r="D7" i="49" s="1"/>
  <c r="G15" i="61"/>
  <c r="L3" i="45"/>
  <c r="C219" i="49" l="1"/>
  <c r="C216" i="49"/>
  <c r="D214" i="49"/>
  <c r="K25" i="45"/>
  <c r="K24" i="45"/>
  <c r="K23" i="45"/>
  <c r="C218" i="49"/>
</calcChain>
</file>

<file path=xl/sharedStrings.xml><?xml version="1.0" encoding="utf-8"?>
<sst xmlns="http://schemas.openxmlformats.org/spreadsheetml/2006/main" count="323" uniqueCount="305">
  <si>
    <t>（単位：円）</t>
    <rPh sb="1" eb="3">
      <t>タンイ</t>
    </rPh>
    <rPh sb="4" eb="5">
      <t>エン</t>
    </rPh>
    <phoneticPr fontId="4"/>
  </si>
  <si>
    <t>総事業費</t>
    <rPh sb="0" eb="1">
      <t>ソウ</t>
    </rPh>
    <rPh sb="1" eb="4">
      <t>ジギョウヒ</t>
    </rPh>
    <phoneticPr fontId="4"/>
  </si>
  <si>
    <t>寄付金その他</t>
    <rPh sb="0" eb="3">
      <t>キフキン</t>
    </rPh>
    <rPh sb="5" eb="6">
      <t>タ</t>
    </rPh>
    <phoneticPr fontId="4"/>
  </si>
  <si>
    <t>の収入額</t>
    <rPh sb="1" eb="4">
      <t>シュウニュウガク</t>
    </rPh>
    <phoneticPr fontId="4"/>
  </si>
  <si>
    <t>差引額</t>
    <rPh sb="0" eb="2">
      <t>サシヒキ</t>
    </rPh>
    <rPh sb="2" eb="3">
      <t>ガク</t>
    </rPh>
    <phoneticPr fontId="4"/>
  </si>
  <si>
    <t>対象経費の</t>
    <rPh sb="0" eb="2">
      <t>タイショウ</t>
    </rPh>
    <rPh sb="2" eb="4">
      <t>ケイヒ</t>
    </rPh>
    <phoneticPr fontId="4"/>
  </si>
  <si>
    <t>支出予定額</t>
    <rPh sb="0" eb="2">
      <t>シシュツ</t>
    </rPh>
    <rPh sb="2" eb="5">
      <t>ヨテイガク</t>
    </rPh>
    <phoneticPr fontId="4"/>
  </si>
  <si>
    <t>基準額</t>
    <rPh sb="0" eb="3">
      <t>キジュンガク</t>
    </rPh>
    <phoneticPr fontId="4"/>
  </si>
  <si>
    <t>選定額</t>
    <rPh sb="0" eb="2">
      <t>センテイ</t>
    </rPh>
    <rPh sb="2" eb="3">
      <t>ガク</t>
    </rPh>
    <phoneticPr fontId="4"/>
  </si>
  <si>
    <t>基本額</t>
    <rPh sb="0" eb="3">
      <t>キホンガク</t>
    </rPh>
    <phoneticPr fontId="4"/>
  </si>
  <si>
    <t>既交付</t>
    <rPh sb="0" eb="1">
      <t>キ</t>
    </rPh>
    <rPh sb="1" eb="3">
      <t>コウフ</t>
    </rPh>
    <phoneticPr fontId="4"/>
  </si>
  <si>
    <t>決定額</t>
    <rPh sb="0" eb="2">
      <t>ケッテイ</t>
    </rPh>
    <rPh sb="2" eb="3">
      <t>ガク</t>
    </rPh>
    <phoneticPr fontId="4"/>
  </si>
  <si>
    <t>補助金所要額</t>
    <rPh sb="0" eb="3">
      <t>ホジョキン</t>
    </rPh>
    <rPh sb="3" eb="5">
      <t>ショヨウ</t>
    </rPh>
    <rPh sb="5" eb="6">
      <t>ガク</t>
    </rPh>
    <phoneticPr fontId="4"/>
  </si>
  <si>
    <t>(注) １ Ｆ欄には、Ｃ欄とＤ欄とＥ欄を比較していずれか少ない方の額を記載すること。</t>
    <rPh sb="1" eb="2">
      <t>チュウ</t>
    </rPh>
    <rPh sb="7" eb="8">
      <t>ラン</t>
    </rPh>
    <rPh sb="12" eb="13">
      <t>ラン</t>
    </rPh>
    <rPh sb="15" eb="16">
      <t>ラン</t>
    </rPh>
    <rPh sb="18" eb="19">
      <t>ラン</t>
    </rPh>
    <rPh sb="20" eb="22">
      <t>ヒカク</t>
    </rPh>
    <rPh sb="28" eb="29">
      <t>スク</t>
    </rPh>
    <rPh sb="31" eb="32">
      <t>ホウ</t>
    </rPh>
    <rPh sb="33" eb="34">
      <t>ガク</t>
    </rPh>
    <rPh sb="35" eb="37">
      <t>キサイ</t>
    </rPh>
    <phoneticPr fontId="4"/>
  </si>
  <si>
    <t>補助</t>
    <rPh sb="0" eb="2">
      <t>ホジョ</t>
    </rPh>
    <phoneticPr fontId="4"/>
  </si>
  <si>
    <t>差引</t>
    <rPh sb="0" eb="2">
      <t>サシヒキ</t>
    </rPh>
    <phoneticPr fontId="4"/>
  </si>
  <si>
    <t>区　　分</t>
    <rPh sb="0" eb="1">
      <t>ク</t>
    </rPh>
    <rPh sb="3" eb="4">
      <t>ブン</t>
    </rPh>
    <phoneticPr fontId="4"/>
  </si>
  <si>
    <t>　　 ２ Ｇ欄にはＦ欄の額を記載すること。</t>
    <rPh sb="6" eb="7">
      <t>ラン</t>
    </rPh>
    <rPh sb="10" eb="11">
      <t>ラン</t>
    </rPh>
    <rPh sb="12" eb="13">
      <t>ガク</t>
    </rPh>
    <rPh sb="14" eb="16">
      <t>キサイ</t>
    </rPh>
    <phoneticPr fontId="4"/>
  </si>
  <si>
    <t>補助事業名</t>
    <rPh sb="0" eb="2">
      <t>ホジョ</t>
    </rPh>
    <rPh sb="2" eb="4">
      <t>ジギョウ</t>
    </rPh>
    <rPh sb="4" eb="5">
      <t>メイ</t>
    </rPh>
    <phoneticPr fontId="4"/>
  </si>
  <si>
    <t>　　 ４ Ｇ欄、Ｈ欄に千円未満の端数が生じた場合は切り捨てること。</t>
    <rPh sb="6" eb="7">
      <t>ラン</t>
    </rPh>
    <rPh sb="9" eb="10">
      <t>ラン</t>
    </rPh>
    <rPh sb="11" eb="13">
      <t>センエン</t>
    </rPh>
    <rPh sb="13" eb="15">
      <t>ミマン</t>
    </rPh>
    <rPh sb="16" eb="18">
      <t>ハスウ</t>
    </rPh>
    <rPh sb="19" eb="20">
      <t>ショウ</t>
    </rPh>
    <rPh sb="22" eb="24">
      <t>バアイ</t>
    </rPh>
    <rPh sb="25" eb="26">
      <t>キ</t>
    </rPh>
    <rPh sb="27" eb="28">
      <t>ス</t>
    </rPh>
    <phoneticPr fontId="4"/>
  </si>
  <si>
    <t>補助事業名（区分）</t>
    <rPh sb="0" eb="2">
      <t>ホジョ</t>
    </rPh>
    <rPh sb="2" eb="4">
      <t>ジギョウ</t>
    </rPh>
    <rPh sb="4" eb="5">
      <t>メイ</t>
    </rPh>
    <rPh sb="6" eb="8">
      <t>クブン</t>
    </rPh>
    <phoneticPr fontId="4"/>
  </si>
  <si>
    <t>　　 ３ Ｈ欄にはＧ欄の額に補助率を乗じて得た額を記載すること。</t>
    <rPh sb="6" eb="7">
      <t>ラン</t>
    </rPh>
    <rPh sb="10" eb="11">
      <t>ラン</t>
    </rPh>
    <rPh sb="12" eb="13">
      <t>ガク</t>
    </rPh>
    <rPh sb="14" eb="17">
      <t>ホジョリツ</t>
    </rPh>
    <rPh sb="18" eb="19">
      <t>ジョウ</t>
    </rPh>
    <rPh sb="21" eb="22">
      <t>エ</t>
    </rPh>
    <rPh sb="23" eb="24">
      <t>ガク</t>
    </rPh>
    <rPh sb="25" eb="27">
      <t>キサイ</t>
    </rPh>
    <phoneticPr fontId="4"/>
  </si>
  <si>
    <t>Ａ</t>
    <phoneticPr fontId="4"/>
  </si>
  <si>
    <t>Ｂ</t>
    <phoneticPr fontId="4"/>
  </si>
  <si>
    <t>(Ａ－Ｂ)Ｃ</t>
    <phoneticPr fontId="4"/>
  </si>
  <si>
    <t>Ｄ</t>
    <phoneticPr fontId="4"/>
  </si>
  <si>
    <t>Ｅ</t>
    <phoneticPr fontId="4"/>
  </si>
  <si>
    <t>Ｆ</t>
    <phoneticPr fontId="4"/>
  </si>
  <si>
    <t>Ｇ</t>
    <phoneticPr fontId="4"/>
  </si>
  <si>
    <t>Ｈ</t>
    <phoneticPr fontId="4"/>
  </si>
  <si>
    <t>Ｉ</t>
    <phoneticPr fontId="4"/>
  </si>
  <si>
    <t>(Ｈ－Ｉ)Ｊ</t>
    <phoneticPr fontId="4"/>
  </si>
  <si>
    <t>（様式１　付表）</t>
    <rPh sb="1" eb="3">
      <t>ヨウシキ</t>
    </rPh>
    <rPh sb="5" eb="7">
      <t>フヒョウ</t>
    </rPh>
    <phoneticPr fontId="9"/>
  </si>
  <si>
    <t>役員等氏名一覧表</t>
    <phoneticPr fontId="9"/>
  </si>
  <si>
    <t>役職名</t>
    <rPh sb="0" eb="3">
      <t>ヤクショクメイ</t>
    </rPh>
    <phoneticPr fontId="9"/>
  </si>
  <si>
    <t>氏　名</t>
    <rPh sb="0" eb="1">
      <t>ウジ</t>
    </rPh>
    <rPh sb="2" eb="3">
      <t>ナ</t>
    </rPh>
    <phoneticPr fontId="9"/>
  </si>
  <si>
    <t>生年月日（数字2桁）
（大正T,昭和S,平成H）</t>
    <rPh sb="0" eb="2">
      <t>セイネン</t>
    </rPh>
    <rPh sb="2" eb="4">
      <t>ガッピ</t>
    </rPh>
    <rPh sb="5" eb="7">
      <t>スウジ</t>
    </rPh>
    <rPh sb="8" eb="9">
      <t>ケタ</t>
    </rPh>
    <rPh sb="12" eb="14">
      <t>タイショウ</t>
    </rPh>
    <rPh sb="16" eb="18">
      <t>ショウワ</t>
    </rPh>
    <rPh sb="20" eb="22">
      <t>ヘイセイ</t>
    </rPh>
    <phoneticPr fontId="9"/>
  </si>
  <si>
    <t>性別
M（男）,F（女）</t>
    <rPh sb="0" eb="2">
      <t>セイベツ</t>
    </rPh>
    <rPh sb="5" eb="6">
      <t>オトコ</t>
    </rPh>
    <rPh sb="10" eb="11">
      <t>オンナ</t>
    </rPh>
    <phoneticPr fontId="9"/>
  </si>
  <si>
    <t>住所</t>
    <rPh sb="0" eb="2">
      <t>ジュウショ</t>
    </rPh>
    <phoneticPr fontId="9"/>
  </si>
  <si>
    <t>ｶﾅ</t>
    <phoneticPr fontId="9"/>
  </si>
  <si>
    <t>漢字</t>
    <rPh sb="0" eb="2">
      <t>カンジ</t>
    </rPh>
    <phoneticPr fontId="9"/>
  </si>
  <si>
    <t>元号</t>
    <rPh sb="0" eb="2">
      <t>ゲンゴウ</t>
    </rPh>
    <phoneticPr fontId="9"/>
  </si>
  <si>
    <t>年</t>
    <rPh sb="0" eb="1">
      <t>ネン</t>
    </rPh>
    <phoneticPr fontId="9"/>
  </si>
  <si>
    <t>月</t>
    <rPh sb="0" eb="1">
      <t>ガツ</t>
    </rPh>
    <phoneticPr fontId="9"/>
  </si>
  <si>
    <t>日</t>
    <rPh sb="0" eb="1">
      <t>ニチ</t>
    </rPh>
    <phoneticPr fontId="9"/>
  </si>
  <si>
    <t>　上記に記載された全ての者は、代表者又は役員に暴力団員がいないことを確認するため、本様式に記載された情報を神奈川県警察本部に照会することについて、同意します。</t>
    <rPh sb="1" eb="3">
      <t>ジョウキ</t>
    </rPh>
    <rPh sb="12" eb="13">
      <t>モノ</t>
    </rPh>
    <phoneticPr fontId="9"/>
  </si>
  <si>
    <t>代表者氏名</t>
    <rPh sb="0" eb="3">
      <t>ダイヒョウシャ</t>
    </rPh>
    <rPh sb="3" eb="5">
      <t>シメイ</t>
    </rPh>
    <phoneticPr fontId="9"/>
  </si>
  <si>
    <t>注</t>
    <phoneticPr fontId="9"/>
  </si>
  <si>
    <t xml:space="preserve">(1) 補助事業者が個人の場合、申請者について記載
</t>
    <phoneticPr fontId="9"/>
  </si>
  <si>
    <t xml:space="preserve">(2) 補助事業者が法人の場合、代表者およびすべての役員について記載
</t>
    <phoneticPr fontId="9"/>
  </si>
  <si>
    <t>(3) 補助事業者が法人格を持たない団体の場合、当該団体の代表者について記載</t>
    <phoneticPr fontId="9"/>
  </si>
  <si>
    <t>01</t>
    <phoneticPr fontId="9"/>
  </si>
  <si>
    <t>T</t>
    <phoneticPr fontId="9"/>
  </si>
  <si>
    <t>02</t>
    <phoneticPr fontId="9"/>
  </si>
  <si>
    <t>S</t>
    <phoneticPr fontId="9"/>
  </si>
  <si>
    <t>03</t>
  </si>
  <si>
    <t>H</t>
    <phoneticPr fontId="9"/>
  </si>
  <si>
    <t>04</t>
  </si>
  <si>
    <t>05</t>
  </si>
  <si>
    <t>M</t>
    <phoneticPr fontId="9"/>
  </si>
  <si>
    <t>06</t>
  </si>
  <si>
    <t>F</t>
    <phoneticPr fontId="9"/>
  </si>
  <si>
    <t>07</t>
  </si>
  <si>
    <t>08</t>
  </si>
  <si>
    <t>09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</si>
  <si>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</si>
  <si>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</si>
  <si>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</si>
  <si>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</si>
  <si>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</si>
  <si>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</si>
  <si>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</si>
  <si>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</si>
  <si>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</si>
  <si>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</si>
  <si>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</si>
  <si>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</si>
  <si>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</si>
  <si>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</si>
  <si>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</si>
  <si>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</si>
  <si>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</si>
  <si>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</si>
  <si>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</si>
  <si>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</si>
  <si>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</si>
  <si>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</si>
  <si>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</si>
  <si>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</si>
  <si>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</si>
  <si>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</si>
  <si>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</si>
  <si>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</si>
  <si>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</si>
  <si>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</si>
  <si>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</si>
  <si>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</si>
  <si>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</si>
  <si>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</si>
  <si>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</si>
  <si>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</si>
  <si>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</si>
  <si>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</si>
  <si>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</si>
  <si>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</si>
  <si>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</si>
  <si>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</si>
  <si>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</si>
  <si>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</si>
  <si>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</si>
  <si>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</si>
  <si>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</si>
  <si>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</si>
  <si>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</si>
  <si>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</si>
  <si>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</si>
  <si>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</si>
  <si>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</si>
  <si>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</si>
  <si>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</si>
  <si>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（様式３）</t>
    <rPh sb="1" eb="3">
      <t>ヨウシキ</t>
    </rPh>
    <phoneticPr fontId="4"/>
  </si>
  <si>
    <t>（様式１）</t>
  </si>
  <si>
    <t>神奈川県知事　殿</t>
  </si>
  <si>
    <t>住所</t>
  </si>
  <si>
    <t>法人(団体)名</t>
  </si>
  <si>
    <t>　このことについて、次のとおり関係書類を添えて申請します。</t>
  </si>
  <si>
    <t>　１　補助事業名</t>
  </si>
  <si>
    <t>　２　交付申請額</t>
  </si>
  <si>
    <t>　３　補助金所要額調書</t>
  </si>
  <si>
    <t>（様式２）</t>
  </si>
  <si>
    <t>　４　事業計画書</t>
  </si>
  <si>
    <t>（様式３）</t>
  </si>
  <si>
    <t>　５　添付書類</t>
  </si>
  <si>
    <t>　　（当該補助事業に係る予算額を備考欄に記入すること。）</t>
  </si>
  <si>
    <t>(2)　役員等氏名一覧表（様式１　付表）</t>
  </si>
  <si>
    <t>(3)　その他参考となる資料（別に定める様式等）</t>
  </si>
  <si>
    <t>【本件責任者及び担当者】</t>
  </si>
  <si>
    <t>責任者</t>
  </si>
  <si>
    <t>職・氏名</t>
  </si>
  <si>
    <t>電話</t>
  </si>
  <si>
    <t>電子メール</t>
  </si>
  <si>
    <t>担当者</t>
  </si>
  <si>
    <t>令和７年度神奈川県介護生産性向上推進事業費補助金交付申請書</t>
    <phoneticPr fontId="4"/>
  </si>
  <si>
    <t>介護テクノロジー等の導入支援事業</t>
  </si>
  <si>
    <t>(1)　当該事業に係る歳入歳出予算書の抄本</t>
    <phoneticPr fontId="4"/>
  </si>
  <si>
    <t>（単位：円）</t>
  </si>
  <si>
    <t>収　　　　　　入</t>
  </si>
  <si>
    <t>補助金収入</t>
  </si>
  <si>
    <t>神奈川県補助金</t>
  </si>
  <si>
    <t>自己負担金</t>
  </si>
  <si>
    <t>収　　入　　合　　計</t>
  </si>
  <si>
    <t>支　　　　　出</t>
  </si>
  <si>
    <t>支　　出　　合　　計</t>
  </si>
  <si>
    <t>　　当法人の事業収支決算書の記載内容と相違有りません。</t>
  </si>
  <si>
    <t>令和７年度歳入歳出予算書 抄本　</t>
    <phoneticPr fontId="4"/>
  </si>
  <si>
    <t>令和７年度神奈川県介護生産性向上推進事業費補助金所要額調書</t>
    <rPh sb="0" eb="2">
      <t>レイワ</t>
    </rPh>
    <rPh sb="3" eb="5">
      <t>ネンド</t>
    </rPh>
    <rPh sb="5" eb="9">
      <t>カナガワケン</t>
    </rPh>
    <rPh sb="9" eb="11">
      <t>カイゴ</t>
    </rPh>
    <rPh sb="11" eb="14">
      <t>セイサンセイ</t>
    </rPh>
    <rPh sb="14" eb="16">
      <t>コウジョウ</t>
    </rPh>
    <rPh sb="16" eb="18">
      <t>スイシン</t>
    </rPh>
    <rPh sb="18" eb="21">
      <t>ジギョウヒ</t>
    </rPh>
    <rPh sb="21" eb="24">
      <t>ホジョキン</t>
    </rPh>
    <rPh sb="24" eb="27">
      <t>ショヨウガク</t>
    </rPh>
    <rPh sb="27" eb="29">
      <t>チョウショ</t>
    </rPh>
    <phoneticPr fontId="4"/>
  </si>
  <si>
    <t>補助事業者名：</t>
    <rPh sb="0" eb="2">
      <t>ホジョ</t>
    </rPh>
    <rPh sb="2" eb="5">
      <t>ジギョウシャ</t>
    </rPh>
    <rPh sb="5" eb="6">
      <t>メイ</t>
    </rPh>
    <phoneticPr fontId="4"/>
  </si>
  <si>
    <t>金</t>
    <rPh sb="0" eb="1">
      <t>キン</t>
    </rPh>
    <phoneticPr fontId="4"/>
  </si>
  <si>
    <t>円</t>
    <rPh sb="0" eb="1">
      <t>エン</t>
    </rPh>
    <phoneticPr fontId="4"/>
  </si>
  <si>
    <t>法人所在地</t>
    <rPh sb="0" eb="5">
      <t>ホウジンショザイチ</t>
    </rPh>
    <phoneticPr fontId="9"/>
  </si>
  <si>
    <t>法人（団体）名</t>
    <rPh sb="0" eb="2">
      <t>ホウジン</t>
    </rPh>
    <rPh sb="3" eb="5">
      <t>ダンタイ</t>
    </rPh>
    <rPh sb="6" eb="7">
      <t>メイ</t>
    </rPh>
    <phoneticPr fontId="9"/>
  </si>
  <si>
    <t>現在</t>
    <rPh sb="0" eb="2">
      <t>ゲンザイ</t>
    </rPh>
    <phoneticPr fontId="4"/>
  </si>
  <si>
    <t>事 業 計 画 書</t>
    <rPh sb="0" eb="1">
      <t>コト</t>
    </rPh>
    <rPh sb="2" eb="3">
      <t>ギョウ</t>
    </rPh>
    <rPh sb="4" eb="5">
      <t>ケイ</t>
    </rPh>
    <rPh sb="6" eb="7">
      <t>ガ</t>
    </rPh>
    <rPh sb="8" eb="9">
      <t>ショ</t>
    </rPh>
    <phoneticPr fontId="4"/>
  </si>
  <si>
    <t>（１）概要</t>
    <rPh sb="3" eb="5">
      <t>ガイヨウ</t>
    </rPh>
    <phoneticPr fontId="4"/>
  </si>
  <si>
    <t>（２）導入計画</t>
    <rPh sb="3" eb="5">
      <t>ドウニュウ</t>
    </rPh>
    <rPh sb="5" eb="7">
      <t>ケイカク</t>
    </rPh>
    <phoneticPr fontId="4"/>
  </si>
  <si>
    <t>【導入機器】</t>
    <rPh sb="1" eb="3">
      <t>ドウニュウ</t>
    </rPh>
    <rPh sb="3" eb="5">
      <t>キキ</t>
    </rPh>
    <phoneticPr fontId="4"/>
  </si>
  <si>
    <t>項番</t>
    <rPh sb="0" eb="2">
      <t>コウバン</t>
    </rPh>
    <phoneticPr fontId="4"/>
  </si>
  <si>
    <t>分野</t>
    <rPh sb="0" eb="2">
      <t>ブンヤ</t>
    </rPh>
    <phoneticPr fontId="4"/>
  </si>
  <si>
    <t>機器名・ソフト名</t>
    <rPh sb="0" eb="2">
      <t>キキ</t>
    </rPh>
    <rPh sb="2" eb="3">
      <t>メイ</t>
    </rPh>
    <rPh sb="7" eb="8">
      <t>メイ</t>
    </rPh>
    <phoneticPr fontId="4"/>
  </si>
  <si>
    <t>台数</t>
    <rPh sb="0" eb="2">
      <t>ダイスウ</t>
    </rPh>
    <phoneticPr fontId="4"/>
  </si>
  <si>
    <t>※介護ソフトは上記の「分野」では、"介護業務支援"としてください。</t>
    <rPh sb="1" eb="3">
      <t>カイゴ</t>
    </rPh>
    <rPh sb="7" eb="9">
      <t>ジョウキ</t>
    </rPh>
    <rPh sb="11" eb="13">
      <t>ブンヤ</t>
    </rPh>
    <rPh sb="18" eb="20">
      <t>カイゴ</t>
    </rPh>
    <rPh sb="20" eb="22">
      <t>ギョウム</t>
    </rPh>
    <rPh sb="22" eb="24">
      <t>シエン</t>
    </rPh>
    <phoneticPr fontId="4"/>
  </si>
  <si>
    <t>※ＰＣ、タブレット端末等は上記の「分野」では、"情報端末"としてください。</t>
    <rPh sb="9" eb="11">
      <t>タンマツ</t>
    </rPh>
    <rPh sb="11" eb="12">
      <t>トウ</t>
    </rPh>
    <rPh sb="13" eb="15">
      <t>ジョウキ</t>
    </rPh>
    <rPh sb="17" eb="19">
      <t>ブンヤ</t>
    </rPh>
    <rPh sb="24" eb="28">
      <t>ジョウホウタンマツ</t>
    </rPh>
    <phoneticPr fontId="4"/>
  </si>
  <si>
    <t>【目的】</t>
    <rPh sb="1" eb="3">
      <t>モクテキ</t>
    </rPh>
    <phoneticPr fontId="4"/>
  </si>
  <si>
    <t>目的</t>
    <rPh sb="0" eb="2">
      <t>モクテキ</t>
    </rPh>
    <phoneticPr fontId="4"/>
  </si>
  <si>
    <t>事業の着手日（予定）</t>
    <rPh sb="0" eb="2">
      <t>ジギョウ</t>
    </rPh>
    <rPh sb="3" eb="5">
      <t>チャクシュ</t>
    </rPh>
    <rPh sb="5" eb="6">
      <t>ビ</t>
    </rPh>
    <rPh sb="7" eb="9">
      <t>ヨテイ</t>
    </rPh>
    <phoneticPr fontId="4"/>
  </si>
  <si>
    <t>事業の完了日（予定）</t>
    <rPh sb="0" eb="2">
      <t>ジギョウ</t>
    </rPh>
    <rPh sb="3" eb="6">
      <t>カンリョウビ</t>
    </rPh>
    <rPh sb="7" eb="9">
      <t>ヨテイ</t>
    </rPh>
    <phoneticPr fontId="4"/>
  </si>
  <si>
    <t>（補助事業者名：</t>
    <rPh sb="1" eb="3">
      <t>ホジョ</t>
    </rPh>
    <rPh sb="3" eb="5">
      <t>ジギョウ</t>
    </rPh>
    <rPh sb="5" eb="6">
      <t>シャ</t>
    </rPh>
    <rPh sb="6" eb="7">
      <t>メイ</t>
    </rPh>
    <phoneticPr fontId="4"/>
  </si>
  <si>
    <t>）</t>
    <phoneticPr fontId="4"/>
  </si>
  <si>
    <t>※【導入機器】の各項番と対応するようにそれぞれの目的を入力してください。</t>
    <rPh sb="2" eb="4">
      <t>ドウニュウ</t>
    </rPh>
    <rPh sb="4" eb="6">
      <t>キキ</t>
    </rPh>
    <rPh sb="8" eb="9">
      <t>カク</t>
    </rPh>
    <rPh sb="9" eb="11">
      <t>コウバン</t>
    </rPh>
    <rPh sb="12" eb="14">
      <t>タイオウ</t>
    </rPh>
    <rPh sb="24" eb="26">
      <t>モクテキ</t>
    </rPh>
    <rPh sb="27" eb="29">
      <t>ニュウリョク</t>
    </rPh>
    <phoneticPr fontId="4"/>
  </si>
  <si>
    <t>サービス種別</t>
    <rPh sb="4" eb="6">
      <t>シュベツ</t>
    </rPh>
    <phoneticPr fontId="20"/>
  </si>
  <si>
    <t>110_訪問介護</t>
  </si>
  <si>
    <t>120_訪問入浴介護</t>
  </si>
  <si>
    <t>130_訪問看護</t>
  </si>
  <si>
    <t>140_訪問リハビリテーション</t>
  </si>
  <si>
    <t>150_通所介護</t>
  </si>
  <si>
    <t>155_通所介護（療養通所介護）</t>
  </si>
  <si>
    <t>160_通所リハビリテーション</t>
  </si>
  <si>
    <t>170_福祉用具貸与</t>
  </si>
  <si>
    <t>210_短期入所生活介護</t>
    <phoneticPr fontId="20"/>
  </si>
  <si>
    <t>220_短期入所療養介護（介護老人保健施設）</t>
  </si>
  <si>
    <t>230_短期入所療養介護（介護療養型医療施設）</t>
  </si>
  <si>
    <t>551_短期入所療養介護（介護医療院）</t>
  </si>
  <si>
    <t>310_居宅療養管理指導</t>
    <rPh sb="4" eb="6">
      <t>キョタク</t>
    </rPh>
    <rPh sb="6" eb="8">
      <t>リョウヨウ</t>
    </rPh>
    <rPh sb="8" eb="10">
      <t>カンリ</t>
    </rPh>
    <rPh sb="10" eb="12">
      <t>シドウ</t>
    </rPh>
    <phoneticPr fontId="20"/>
  </si>
  <si>
    <t>320_認知症対応型共同生活介護</t>
    <phoneticPr fontId="20"/>
  </si>
  <si>
    <t>331_特定施設入居者生活介護（有料老人ホーム）</t>
  </si>
  <si>
    <t>332_特定施設入居者生活介護（軽費老人ホーム）</t>
  </si>
  <si>
    <t>333_特定施設入居者生活介護（養護老人ホーム）</t>
    <rPh sb="4" eb="6">
      <t>トクテイ</t>
    </rPh>
    <rPh sb="6" eb="8">
      <t>シセツ</t>
    </rPh>
    <rPh sb="8" eb="11">
      <t>ニュウキョシャ</t>
    </rPh>
    <rPh sb="11" eb="13">
      <t>セイカツ</t>
    </rPh>
    <rPh sb="13" eb="15">
      <t>カイゴ</t>
    </rPh>
    <rPh sb="16" eb="20">
      <t>ヨウゴロウジン</t>
    </rPh>
    <phoneticPr fontId="20"/>
  </si>
  <si>
    <t>334_特定施設入居者生活介護（サービス付き高齢者向け住宅）</t>
  </si>
  <si>
    <t>335_特定施設入居者生活介護（有料老人ホーム・外部サービス利用型）</t>
  </si>
  <si>
    <t>336_特定施設入居者生活介護（軽費老人ホーム・外部サービス利用型）</t>
  </si>
  <si>
    <t>337_特定施設入居者生活介護（サービス付き高齢者向け住宅・外部サービス利用型）</t>
    <phoneticPr fontId="20"/>
  </si>
  <si>
    <t>338_特定施設入居者生活介護（養護老人ホーム・外部サービス利用型）</t>
    <rPh sb="4" eb="15">
      <t>トクテイシセツニュウキョシャセイカツカイゴ</t>
    </rPh>
    <rPh sb="16" eb="20">
      <t>ヨウゴロウジン</t>
    </rPh>
    <rPh sb="24" eb="26">
      <t>ガイブ</t>
    </rPh>
    <rPh sb="30" eb="33">
      <t>リヨウガタ</t>
    </rPh>
    <phoneticPr fontId="20"/>
  </si>
  <si>
    <t>361_地域密着型特定施設入居者生活介護（有料老人ホーム）</t>
  </si>
  <si>
    <t>362_地域密着型特定施設入居者生活介護（軽費老人ホーム）</t>
    <phoneticPr fontId="20"/>
  </si>
  <si>
    <t>363_地域密着型特定施設入居者生活介護（養護老人ホーム）</t>
    <rPh sb="4" eb="6">
      <t>チイキ</t>
    </rPh>
    <rPh sb="6" eb="9">
      <t>ミッチャクガタ</t>
    </rPh>
    <rPh sb="9" eb="20">
      <t>トクテイシセツニュウキョシャセイカツカイゴ</t>
    </rPh>
    <rPh sb="21" eb="25">
      <t>ヨウゴロウジン</t>
    </rPh>
    <phoneticPr fontId="20"/>
  </si>
  <si>
    <t>364_地域密着型特定施設入居者生活介護（サービス付き高齢者向け住宅）</t>
  </si>
  <si>
    <t>410_特定福祉用具販売</t>
  </si>
  <si>
    <t>430_居宅介護支援</t>
  </si>
  <si>
    <t>460_介護予防支援</t>
    <rPh sb="6" eb="8">
      <t>ヨボウ</t>
    </rPh>
    <phoneticPr fontId="20"/>
  </si>
  <si>
    <t>510_介護老人福祉施設</t>
  </si>
  <si>
    <t>520_介護老人保健施設</t>
  </si>
  <si>
    <t>530_介護療養型医療施設</t>
  </si>
  <si>
    <t>540_地域密着型介護老人福祉施設入居者生活介護</t>
  </si>
  <si>
    <t>550_介護医療院</t>
  </si>
  <si>
    <t>710_夜間対応型訪問介護</t>
  </si>
  <si>
    <t>720_認知症対応型通所介護</t>
  </si>
  <si>
    <t>730_小規模多機能型居宅介護</t>
  </si>
  <si>
    <t>760_定期巡回・随時対応型訪問介護看護</t>
  </si>
  <si>
    <t>770_看護小規模多機能型居宅介護</t>
  </si>
  <si>
    <t>780_地域密着型通所介護</t>
  </si>
  <si>
    <t>620_介護予防訪問入浴介護 </t>
    <phoneticPr fontId="20"/>
  </si>
  <si>
    <t>630_介護予防訪問看護 </t>
    <phoneticPr fontId="20"/>
  </si>
  <si>
    <t>640_介護予防訪問リハビリテーション </t>
    <phoneticPr fontId="20"/>
  </si>
  <si>
    <t>660_介護予防通所リハビリテーション</t>
  </si>
  <si>
    <t>670_介護予防福祉用具貸与</t>
  </si>
  <si>
    <t>240_介護予防短期入所生活介護 </t>
  </si>
  <si>
    <t>241_介護予防短期入所療養介護（介護老人保健施設）</t>
  </si>
  <si>
    <t>242_介護予防短期入所療養介護（介護療養型医療施設等）</t>
  </si>
  <si>
    <t>243_介護予防短期入所療養介護（介護医療院）</t>
  </si>
  <si>
    <t>340_介護予防居宅療養管理指導 </t>
  </si>
  <si>
    <t>350_介護予防認知症対応型通所介護 </t>
  </si>
  <si>
    <t>910_介護予防小規模多機能型居宅介護 </t>
  </si>
  <si>
    <t>920_介護予防特定施設入居者生活介護</t>
  </si>
  <si>
    <t>930_介護予防認知症対応型共同生活介護</t>
  </si>
  <si>
    <t>940_特定介護予防福祉用具販売 </t>
  </si>
  <si>
    <t>810_第一号訪問事業</t>
  </si>
  <si>
    <t>820_訪問型サービス</t>
  </si>
  <si>
    <t>830_第一号通所事業</t>
  </si>
  <si>
    <t>840_通所型サービス</t>
  </si>
  <si>
    <t>850_生活支援サービス</t>
  </si>
  <si>
    <t>860_共生型訪問介護</t>
  </si>
  <si>
    <t>870_共生型通所介護</t>
  </si>
  <si>
    <t>880_共生型短期入所生活介護</t>
  </si>
  <si>
    <t>890_（看護）小規模多機能型居宅介護（共生型）</t>
  </si>
  <si>
    <t>980_養護老人ホーム</t>
    <phoneticPr fontId="20"/>
  </si>
  <si>
    <t>990_軽費老人ホーム</t>
    <phoneticPr fontId="20"/>
  </si>
  <si>
    <t>介護ロボット・ICT導入支援事業</t>
    <rPh sb="0" eb="2">
      <t>カイゴ</t>
    </rPh>
    <rPh sb="10" eb="12">
      <t>ドウニュウ</t>
    </rPh>
    <rPh sb="12" eb="14">
      <t>シエン</t>
    </rPh>
    <rPh sb="14" eb="16">
      <t>ジギョウ</t>
    </rPh>
    <phoneticPr fontId="4"/>
  </si>
  <si>
    <t>介護ロボット・ICT導入経費</t>
    <rPh sb="0" eb="2">
      <t>カイゴ</t>
    </rPh>
    <rPh sb="10" eb="12">
      <t>ドウニュウ</t>
    </rPh>
    <rPh sb="12" eb="14">
      <t>ケイヒ</t>
    </rPh>
    <phoneticPr fontId="4"/>
  </si>
  <si>
    <t>合計</t>
    <rPh sb="0" eb="2">
      <t>ゴウケイ</t>
    </rPh>
    <phoneticPr fontId="4"/>
  </si>
  <si>
    <t>イ サービス種類：</t>
    <rPh sb="6" eb="8">
      <t>シュルイ</t>
    </rPh>
    <phoneticPr fontId="4"/>
  </si>
  <si>
    <t>ウ 事業所所在地：</t>
    <rPh sb="2" eb="5">
      <t>ジギョウショ</t>
    </rPh>
    <phoneticPr fontId="4"/>
  </si>
  <si>
    <t>ア 事業所名：</t>
    <rPh sb="2" eb="5">
      <t>ジギョウショ</t>
    </rPh>
    <phoneticPr fontId="4"/>
  </si>
  <si>
    <t>補助所要額</t>
    <rPh sb="0" eb="2">
      <t>ホジョ</t>
    </rPh>
    <rPh sb="2" eb="4">
      <t>ショヨウ</t>
    </rPh>
    <rPh sb="4" eb="5">
      <t>ガク</t>
    </rPh>
    <phoneticPr fontId="4"/>
  </si>
  <si>
    <t>エ 定員：</t>
    <rPh sb="2" eb="4">
      <t>テイイン</t>
    </rPh>
    <phoneticPr fontId="4"/>
  </si>
  <si>
    <t>神奈川県横浜市中区日本大通り１</t>
    <rPh sb="0" eb="4">
      <t>カナガワケン</t>
    </rPh>
    <rPh sb="4" eb="7">
      <t>ヨコハマシ</t>
    </rPh>
    <rPh sb="7" eb="9">
      <t>ナカク</t>
    </rPh>
    <rPh sb="9" eb="11">
      <t>ニホン</t>
    </rPh>
    <rPh sb="11" eb="13">
      <t>オオドオ</t>
    </rPh>
    <phoneticPr fontId="4"/>
  </si>
  <si>
    <t>介護業務支援</t>
  </si>
  <si>
    <t>-</t>
    <phoneticPr fontId="4"/>
  </si>
  <si>
    <t>理事長　神奈川 太郎</t>
    <rPh sb="0" eb="3">
      <t>リジチョウ</t>
    </rPh>
    <rPh sb="4" eb="7">
      <t>カナガワ</t>
    </rPh>
    <rPh sb="8" eb="10">
      <t>タロウ</t>
    </rPh>
    <phoneticPr fontId="4"/>
  </si>
  <si>
    <t>社会福祉法人 かながわ</t>
    <rPh sb="0" eb="6">
      <t>シャカイフクシホウジン</t>
    </rPh>
    <phoneticPr fontId="4"/>
  </si>
  <si>
    <t>神奈川県横浜市中区日本大通１</t>
    <rPh sb="0" eb="4">
      <t>カナガワケン</t>
    </rPh>
    <rPh sb="4" eb="7">
      <t>ヨコハマシ</t>
    </rPh>
    <rPh sb="7" eb="9">
      <t>ナカク</t>
    </rPh>
    <rPh sb="9" eb="13">
      <t>ニホンオオドオリ</t>
    </rPh>
    <phoneticPr fontId="4"/>
  </si>
  <si>
    <t>部長　横浜　次郎</t>
    <rPh sb="0" eb="2">
      <t>ブチョウ</t>
    </rPh>
    <rPh sb="3" eb="5">
      <t>ヨコハマ</t>
    </rPh>
    <rPh sb="6" eb="8">
      <t>ジロウ</t>
    </rPh>
    <phoneticPr fontId="4"/>
  </si>
  <si>
    <t>045-000-0000</t>
    <phoneticPr fontId="4"/>
  </si>
  <si>
    <t>aaaaaaa@aaa.jp</t>
    <phoneticPr fontId="4"/>
  </si>
  <si>
    <t>課長　中区　三郎</t>
    <rPh sb="0" eb="2">
      <t>カチョウ</t>
    </rPh>
    <rPh sb="3" eb="5">
      <t>ナカク</t>
    </rPh>
    <rPh sb="6" eb="8">
      <t>サブロウ</t>
    </rPh>
    <phoneticPr fontId="4"/>
  </si>
  <si>
    <t>bbbbbbb@bbb.jp</t>
    <phoneticPr fontId="4"/>
  </si>
  <si>
    <t>代表者 氏名</t>
    <phoneticPr fontId="4"/>
  </si>
  <si>
    <t>認知症生活支援・認知症ケア支援</t>
    <phoneticPr fontId="4"/>
  </si>
  <si>
    <t>移乗支援（装着）</t>
    <phoneticPr fontId="4"/>
  </si>
  <si>
    <t>移乗支援（非装着）</t>
    <phoneticPr fontId="4"/>
  </si>
  <si>
    <t>排泄支援（排泄予測・検知）</t>
    <phoneticPr fontId="4"/>
  </si>
  <si>
    <t>見守り・コミュニケーション</t>
    <phoneticPr fontId="4"/>
  </si>
  <si>
    <t>入浴支援</t>
    <phoneticPr fontId="4"/>
  </si>
  <si>
    <t>介護業務支援</t>
    <phoneticPr fontId="4"/>
  </si>
  <si>
    <t>機能訓練支援</t>
    <phoneticPr fontId="4"/>
  </si>
  <si>
    <t>食事・栄養管理支援</t>
    <phoneticPr fontId="4"/>
  </si>
  <si>
    <t>重点分野</t>
    <rPh sb="0" eb="4">
      <t>ジュウテンブンヤ</t>
    </rPh>
    <phoneticPr fontId="4"/>
  </si>
  <si>
    <t>その他</t>
    <rPh sb="2" eb="3">
      <t>ホカ</t>
    </rPh>
    <phoneticPr fontId="4"/>
  </si>
  <si>
    <t>導入支援と一体的に行う業務改善支援事業</t>
  </si>
  <si>
    <t>導入支援と一体的に行う業務改善支援事業</t>
    <phoneticPr fontId="4"/>
  </si>
  <si>
    <t>（様式２）</t>
    <rPh sb="1" eb="3">
      <t>ヨウシキ</t>
    </rPh>
    <phoneticPr fontId="4"/>
  </si>
  <si>
    <t>理事長</t>
    <rPh sb="0" eb="3">
      <t>リジチョウ</t>
    </rPh>
    <phoneticPr fontId="4"/>
  </si>
  <si>
    <t>ｶﾅｶﾞﾜ</t>
    <phoneticPr fontId="4"/>
  </si>
  <si>
    <t>ﾀﾛｳ</t>
    <phoneticPr fontId="4"/>
  </si>
  <si>
    <t>神奈川</t>
    <rPh sb="0" eb="3">
      <t>カナガワ</t>
    </rPh>
    <phoneticPr fontId="4"/>
  </si>
  <si>
    <t>太郎</t>
    <rPh sb="0" eb="2">
      <t>タロウ</t>
    </rPh>
    <phoneticPr fontId="4"/>
  </si>
  <si>
    <t>S</t>
  </si>
  <si>
    <t>M</t>
  </si>
  <si>
    <t>神奈川県横浜市中区日本大通7</t>
    <rPh sb="0" eb="4">
      <t>カナガワケン</t>
    </rPh>
    <rPh sb="4" eb="7">
      <t>ヨコハマシ</t>
    </rPh>
    <rPh sb="7" eb="9">
      <t>ナカク</t>
    </rPh>
    <rPh sb="9" eb="13">
      <t>ニホンオオドオリ</t>
    </rPh>
    <phoneticPr fontId="4"/>
  </si>
  <si>
    <t>介護テクノロジー等の導入支援事業</t>
    <phoneticPr fontId="4"/>
  </si>
  <si>
    <t>オ 職員数：</t>
    <rPh sb="2" eb="5">
      <t>ショクインスウ</t>
    </rPh>
    <phoneticPr fontId="4"/>
  </si>
  <si>
    <t>カ 対象経費の実支出予定額：</t>
    <phoneticPr fontId="4"/>
  </si>
  <si>
    <t>キ 補助基準額：</t>
    <rPh sb="2" eb="4">
      <t>ホジョ</t>
    </rPh>
    <rPh sb="4" eb="6">
      <t>キジュン</t>
    </rPh>
    <rPh sb="6" eb="7">
      <t>ガク</t>
    </rPh>
    <phoneticPr fontId="4"/>
  </si>
  <si>
    <t>ク 補助金所要額：</t>
    <phoneticPr fontId="4"/>
  </si>
  <si>
    <t>※オの職員数の算出方法については、交付要領の表３をご参照ください。</t>
    <rPh sb="3" eb="6">
      <t>ショクインスウ</t>
    </rPh>
    <rPh sb="7" eb="9">
      <t>サンシュツ</t>
    </rPh>
    <rPh sb="9" eb="11">
      <t>ホウホウ</t>
    </rPh>
    <rPh sb="17" eb="19">
      <t>コウフ</t>
    </rPh>
    <rPh sb="19" eb="21">
      <t>ヨウリョウ</t>
    </rPh>
    <rPh sb="22" eb="23">
      <t>ヒョウ</t>
    </rPh>
    <rPh sb="26" eb="28">
      <t>サンショウ</t>
    </rPh>
    <phoneticPr fontId="4"/>
  </si>
  <si>
    <t>基準額区分</t>
    <rPh sb="0" eb="2">
      <t>キジュン</t>
    </rPh>
    <rPh sb="2" eb="3">
      <t>ガク</t>
    </rPh>
    <rPh sb="3" eb="5">
      <t>クブン</t>
    </rPh>
    <phoneticPr fontId="4"/>
  </si>
  <si>
    <t>導入支援と一体的に行う業務改善支援事業</t>
    <phoneticPr fontId="4"/>
  </si>
  <si>
    <t>介護テクノロジーのパッケージ型導入支援事業</t>
    <phoneticPr fontId="4"/>
  </si>
  <si>
    <t>「令和○年○月○日」又は「交付決定日以降」</t>
    <rPh sb="1" eb="3">
      <t>レイワ</t>
    </rPh>
    <rPh sb="4" eb="5">
      <t>ネン</t>
    </rPh>
    <rPh sb="6" eb="7">
      <t>ガツ</t>
    </rPh>
    <rPh sb="8" eb="9">
      <t>ニチ</t>
    </rPh>
    <rPh sb="10" eb="11">
      <t>マタ</t>
    </rPh>
    <rPh sb="13" eb="15">
      <t>コウフ</t>
    </rPh>
    <rPh sb="15" eb="17">
      <t>ケッテイ</t>
    </rPh>
    <rPh sb="17" eb="18">
      <t>ビ</t>
    </rPh>
    <rPh sb="18" eb="20">
      <t>イコウ</t>
    </rPh>
    <phoneticPr fontId="4"/>
  </si>
  <si>
    <t>居宅介護支援事業所　かながわ</t>
    <rPh sb="0" eb="9">
      <t>キョタクカイゴシエンジギョウショ</t>
    </rPh>
    <phoneticPr fontId="4"/>
  </si>
  <si>
    <t>介護ソフト　A</t>
    <rPh sb="0" eb="2">
      <t>カイゴ</t>
    </rPh>
    <phoneticPr fontId="4"/>
  </si>
  <si>
    <t>Wi-Fi設備</t>
  </si>
  <si>
    <t>ルーター</t>
    <phoneticPr fontId="4"/>
  </si>
  <si>
    <t>アセスメントの記録やケアプランの作成、請求業務</t>
    <rPh sb="7" eb="9">
      <t>キロク</t>
    </rPh>
    <rPh sb="16" eb="18">
      <t>サクセイ</t>
    </rPh>
    <rPh sb="19" eb="21">
      <t>セイキュウ</t>
    </rPh>
    <rPh sb="21" eb="23">
      <t>ギョウム</t>
    </rPh>
    <phoneticPr fontId="4"/>
  </si>
  <si>
    <t>介護ソフトと既導入のPCの連携</t>
    <rPh sb="0" eb="2">
      <t>カイゴ</t>
    </rPh>
    <rPh sb="6" eb="7">
      <t>キ</t>
    </rPh>
    <rPh sb="7" eb="9">
      <t>ドウニュウ</t>
    </rPh>
    <rPh sb="13" eb="15">
      <t>レンケイ</t>
    </rPh>
    <phoneticPr fontId="4"/>
  </si>
  <si>
    <t>介護ソフト等（ケアプランデータ連携システム５事業所連携）</t>
    <rPh sb="0" eb="2">
      <t>カイゴ</t>
    </rPh>
    <rPh sb="5" eb="6">
      <t>トウ</t>
    </rPh>
    <rPh sb="15" eb="17">
      <t>レンケイ</t>
    </rPh>
    <rPh sb="22" eb="25">
      <t>ジギョウショ</t>
    </rPh>
    <rPh sb="25" eb="27">
      <t>レンケイ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</si>
</sst>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
    <numFmt numFmtId="177" formatCode="#,##0_);[Red]\(#,##0\)"/>
    <numFmt numFmtId="178" formatCode="0&quot;台&quot;"/>
    <numFmt numFmtId="179" formatCode="#,###&quot;円&quot;"/>
    <numFmt numFmtId="180" formatCode="#&quot;名&quot;"/>
  </numFmts>
  <fonts count="25">
    <font>
      <sz val="11"/>
      <name val="ＭＳ Ｐゴシック"/>
      <family val="3"/>
      <charset val="128"/>
    </font>
    <font>
      <sz val="12"/>
      <color theme="1"/>
      <name val="ＭＳ 明朝"/>
      <family val="2"/>
      <charset val="128"/>
    </font>
    <font>
      <sz val="11"/>
      <name val="ＭＳ Ｐゴシック"/>
      <family val="3"/>
      <charset val="128"/>
    </font>
    <font>
      <sz val="11"/>
      <name val="ＭＳ 明朝"/>
      <family val="1"/>
      <charset val="128"/>
    </font>
    <font>
      <sz val="6"/>
      <name val="ＭＳ Ｐゴシック"/>
      <family val="3"/>
      <charset val="128"/>
    </font>
    <font>
      <sz val="12"/>
      <name val="ＭＳ 明朝"/>
      <family val="1"/>
      <charset val="128"/>
    </font>
    <font>
      <sz val="9"/>
      <name val="ＭＳ 明朝"/>
      <family val="1"/>
      <charset val="128"/>
    </font>
    <font>
      <sz val="8"/>
      <name val="ＭＳ 明朝"/>
      <family val="1"/>
      <charset val="128"/>
    </font>
    <font>
      <sz val="10"/>
      <color theme="1"/>
      <name val="BIZ UD明朝 Medium"/>
      <family val="1"/>
      <charset val="128"/>
    </font>
    <font>
      <sz val="6"/>
      <name val="ＭＳ 明朝"/>
      <family val="2"/>
      <charset val="128"/>
    </font>
    <font>
      <sz val="14"/>
      <color theme="1"/>
      <name val="BIZ UD明朝 Medium"/>
      <family val="1"/>
      <charset val="128"/>
    </font>
    <font>
      <sz val="10"/>
      <name val="BIZ UD明朝 Medium"/>
      <family val="1"/>
      <charset val="128"/>
    </font>
    <font>
      <sz val="10"/>
      <color theme="0"/>
      <name val="BIZ UD明朝 Medium"/>
      <family val="1"/>
      <charset val="128"/>
    </font>
    <font>
      <sz val="11"/>
      <color theme="1"/>
      <name val="ＭＳ Ｐゴシック"/>
      <family val="2"/>
      <scheme val="minor"/>
    </font>
    <font>
      <sz val="11"/>
      <color rgb="FF000000"/>
      <name val="ＭＳ 明朝"/>
      <family val="1"/>
      <charset val="128"/>
    </font>
    <font>
      <sz val="11"/>
      <color rgb="FF000000"/>
      <name val="Yu Gothic"/>
      <family val="3"/>
      <charset val="128"/>
    </font>
    <font>
      <b/>
      <sz val="12"/>
      <color rgb="FF000000"/>
      <name val="ＭＳ 明朝"/>
      <family val="1"/>
      <charset val="128"/>
    </font>
    <font>
      <sz val="12"/>
      <color rgb="FF000000"/>
      <name val="ＭＳ 明朝"/>
      <family val="1"/>
      <charset val="128"/>
    </font>
    <font>
      <sz val="14"/>
      <color rgb="FF000000"/>
      <name val="ＭＳ 明朝"/>
      <family val="1"/>
      <charset val="128"/>
    </font>
    <font>
      <sz val="11"/>
      <color theme="1"/>
      <name val="ＭＳ Ｐゴシック"/>
      <family val="3"/>
      <charset val="128"/>
    </font>
    <font>
      <sz val="6"/>
      <name val="ＭＳ Ｐゴシック"/>
      <family val="2"/>
      <charset val="128"/>
      <scheme val="minor"/>
    </font>
    <font>
      <sz val="11"/>
      <color rgb="FFFF0000"/>
      <name val="ＭＳ Ｐゴシック"/>
      <family val="3"/>
      <charset val="128"/>
    </font>
    <font>
      <sz val="11"/>
      <color rgb="FFFF0000"/>
      <name val="ＭＳ 明朝"/>
      <family val="1"/>
      <charset val="128"/>
    </font>
    <font>
      <sz val="12"/>
      <color rgb="FFFF0000"/>
      <name val="ＭＳ 明朝"/>
      <family val="1"/>
      <charset val="128"/>
    </font>
    <font>
      <sz val="10"/>
      <color rgb="FFFF0000"/>
      <name val="BIZ UD明朝 Medium"/>
      <family val="1"/>
      <charset val="128"/>
    </font>
  </fonts>
  <fills count="5">
    <fill>
      <patternFill patternType="none"/>
    </fill>
    <fill>
      <patternFill patternType="gray125"/>
    </fill>
    <fill>
      <patternFill patternType="solid">
        <fgColor rgb="FFFFFFFF"/>
        <bgColor rgb="FFFFFFFF"/>
      </patternFill>
    </fill>
    <fill>
      <patternFill patternType="solid">
        <fgColor rgb="FFFFFF00"/>
        <bgColor indexed="64"/>
      </patternFill>
    </fill>
    <fill>
      <patternFill patternType="solid">
        <fgColor theme="0" tint="-0.14999847407452621"/>
        <bgColor indexed="64"/>
      </patternFill>
    </fill>
  </fills>
  <borders count="5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dotted">
        <color indexed="64"/>
      </left>
      <right style="thin">
        <color indexed="64"/>
      </right>
      <top/>
      <bottom style="thin">
        <color indexed="64"/>
      </bottom>
      <diagonal/>
    </border>
    <border>
      <left style="thin">
        <color indexed="64"/>
      </left>
      <right style="dotted">
        <color indexed="64"/>
      </right>
      <top/>
      <bottom style="thin">
        <color indexed="64"/>
      </bottom>
      <diagonal/>
    </border>
    <border>
      <left style="dotted">
        <color indexed="64"/>
      </left>
      <right/>
      <top style="double">
        <color indexed="64"/>
      </top>
      <bottom style="thin">
        <color indexed="64"/>
      </bottom>
      <diagonal/>
    </border>
    <border>
      <left style="dotted">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top/>
      <bottom style="thin">
        <color indexed="64"/>
      </bottom>
      <diagonal/>
    </border>
    <border>
      <left style="medium">
        <color rgb="FF000000"/>
      </left>
      <right style="thin">
        <color rgb="FF000000"/>
      </right>
      <top style="medium">
        <color rgb="FF000000"/>
      </top>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bottom/>
      <diagonal/>
    </border>
    <border>
      <left style="thin">
        <color rgb="FF000000"/>
      </left>
      <right style="thin">
        <color rgb="FF000000"/>
      </right>
      <top style="thin">
        <color rgb="FF000000"/>
      </top>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right style="thin">
        <color rgb="FF000000"/>
      </right>
      <top style="thin">
        <color rgb="FF000000"/>
      </top>
      <bottom/>
      <diagonal/>
    </border>
    <border>
      <left style="thin">
        <color rgb="FF000000"/>
      </left>
      <right style="medium">
        <color rgb="FF000000"/>
      </right>
      <top style="thin">
        <color rgb="FF000000"/>
      </top>
      <bottom/>
      <diagonal/>
    </border>
    <border>
      <left style="medium">
        <color rgb="FF000000"/>
      </left>
      <right style="thin">
        <color rgb="FF000000"/>
      </right>
      <top style="double">
        <color rgb="FF000000"/>
      </top>
      <bottom style="medium">
        <color rgb="FF000000"/>
      </bottom>
      <diagonal/>
    </border>
    <border>
      <left style="thin">
        <color rgb="FF000000"/>
      </left>
      <right style="thin">
        <color rgb="FF000000"/>
      </right>
      <top style="double">
        <color rgb="FF000000"/>
      </top>
      <bottom style="medium">
        <color rgb="FF000000"/>
      </bottom>
      <diagonal/>
    </border>
    <border>
      <left style="thin">
        <color rgb="FF000000"/>
      </left>
      <right style="medium">
        <color rgb="FF000000"/>
      </right>
      <top style="double">
        <color rgb="FF000000"/>
      </top>
      <bottom style="medium">
        <color rgb="FF000000"/>
      </bottom>
      <diagonal/>
    </border>
    <border>
      <left style="medium">
        <color rgb="FF000000"/>
      </left>
      <right style="thin">
        <color rgb="FF000000"/>
      </right>
      <top style="medium">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style="medium">
        <color rgb="FF000000"/>
      </left>
      <right style="thin">
        <color rgb="FF000000"/>
      </right>
      <top/>
      <bottom style="medium">
        <color rgb="FF000000"/>
      </bottom>
      <diagonal/>
    </border>
    <border>
      <left style="thin">
        <color rgb="FF000000"/>
      </left>
      <right style="thin">
        <color rgb="FF000000"/>
      </right>
      <top/>
      <bottom style="medium">
        <color rgb="FF000000"/>
      </bottom>
      <diagonal/>
    </border>
    <border>
      <left style="thin">
        <color rgb="FF000000"/>
      </left>
      <right style="medium">
        <color rgb="FF000000"/>
      </right>
      <top/>
      <bottom style="medium">
        <color rgb="FF000000"/>
      </bottom>
      <diagonal/>
    </border>
    <border>
      <left style="thin">
        <color indexed="64"/>
      </left>
      <right style="thin">
        <color indexed="64"/>
      </right>
      <top style="double">
        <color indexed="64"/>
      </top>
      <bottom style="thin">
        <color indexed="64"/>
      </bottom>
      <diagonal/>
    </border>
  </borders>
  <cellStyleXfs count="5">
    <xf numFmtId="0" fontId="0" fillId="0" borderId="0">
      <alignment vertical="center"/>
    </xf>
    <xf numFmtId="38" fontId="2" fillId="0" borderId="0" applyFont="0" applyFill="0" applyBorder="0" applyAlignment="0" applyProtection="0">
      <alignment vertical="center"/>
    </xf>
    <xf numFmtId="0" fontId="1" fillId="0" borderId="0">
      <alignment vertical="center"/>
    </xf>
    <xf numFmtId="0" fontId="13" fillId="0" borderId="0"/>
    <xf numFmtId="0" fontId="15" fillId="0" borderId="0"/>
  </cellStyleXfs>
  <cellXfs count="230">
    <xf numFmtId="0" fontId="0" fillId="0" borderId="0" xfId="0">
      <alignment vertical="center"/>
    </xf>
    <xf numFmtId="0" fontId="3" fillId="0" borderId="0" xfId="0" applyFont="1" applyFill="1" applyAlignment="1">
      <alignment vertical="center"/>
    </xf>
    <xf numFmtId="0" fontId="3" fillId="0" borderId="0" xfId="0" applyFont="1" applyFill="1">
      <alignment vertical="center"/>
    </xf>
    <xf numFmtId="0" fontId="3" fillId="0" borderId="0" xfId="0" applyFont="1" applyFill="1" applyAlignment="1">
      <alignment horizontal="left" vertical="center"/>
    </xf>
    <xf numFmtId="0" fontId="3" fillId="0" borderId="0" xfId="0" applyFont="1" applyFill="1" applyBorder="1">
      <alignment vertical="center"/>
    </xf>
    <xf numFmtId="0" fontId="3" fillId="0" borderId="2" xfId="0" applyFont="1" applyFill="1" applyBorder="1" applyAlignment="1">
      <alignment horizontal="center" vertical="center" shrinkToFit="1"/>
    </xf>
    <xf numFmtId="0" fontId="3" fillId="0" borderId="3" xfId="0" applyFont="1" applyFill="1" applyBorder="1" applyAlignment="1">
      <alignment horizontal="center" vertical="center" shrinkToFit="1"/>
    </xf>
    <xf numFmtId="0" fontId="3" fillId="0" borderId="4" xfId="0" applyFont="1" applyFill="1" applyBorder="1" applyAlignment="1">
      <alignment horizontal="right" vertical="center" shrinkToFit="1"/>
    </xf>
    <xf numFmtId="0" fontId="6" fillId="0" borderId="0" xfId="0" applyFont="1" applyFill="1" applyAlignment="1">
      <alignment horizontal="left" vertical="center"/>
    </xf>
    <xf numFmtId="0" fontId="7" fillId="0" borderId="0" xfId="0" applyFont="1" applyFill="1">
      <alignment vertical="center"/>
    </xf>
    <xf numFmtId="0" fontId="8" fillId="0" borderId="0" xfId="2" applyFont="1" applyFill="1">
      <alignment vertical="center"/>
    </xf>
    <xf numFmtId="0" fontId="8" fillId="0" borderId="0" xfId="2" applyNumberFormat="1" applyFont="1" applyFill="1">
      <alignment vertical="center"/>
    </xf>
    <xf numFmtId="0" fontId="8" fillId="0" borderId="0" xfId="2" applyFont="1" applyFill="1" applyAlignment="1">
      <alignment vertical="center"/>
    </xf>
    <xf numFmtId="0" fontId="8" fillId="0" borderId="19" xfId="2" applyFont="1" applyFill="1" applyBorder="1" applyAlignment="1">
      <alignment horizontal="center" vertical="center" wrapText="1"/>
    </xf>
    <xf numFmtId="0" fontId="8" fillId="0" borderId="20" xfId="2" applyFont="1" applyFill="1" applyBorder="1" applyAlignment="1">
      <alignment horizontal="center" vertical="center" wrapText="1"/>
    </xf>
    <xf numFmtId="0" fontId="8" fillId="0" borderId="21" xfId="2" applyFont="1" applyFill="1" applyBorder="1" applyAlignment="1">
      <alignment horizontal="center" vertical="center" wrapText="1"/>
    </xf>
    <xf numFmtId="0" fontId="12" fillId="0" borderId="0" xfId="2" applyFont="1" applyFill="1">
      <alignment vertical="center"/>
    </xf>
    <xf numFmtId="0" fontId="8" fillId="0" borderId="1" xfId="2" applyFont="1" applyFill="1" applyBorder="1" applyAlignment="1">
      <alignment horizontal="left" vertical="center"/>
    </xf>
    <xf numFmtId="0" fontId="8" fillId="0" borderId="1" xfId="2" applyNumberFormat="1" applyFont="1" applyFill="1" applyBorder="1" applyAlignment="1">
      <alignment horizontal="left" vertical="center"/>
    </xf>
    <xf numFmtId="0" fontId="8" fillId="0" borderId="0" xfId="2" applyFont="1" applyFill="1" applyAlignment="1">
      <alignment horizontal="left" vertical="center"/>
    </xf>
    <xf numFmtId="0" fontId="8" fillId="0" borderId="0" xfId="2" applyNumberFormat="1" applyFont="1" applyFill="1" applyAlignment="1">
      <alignment horizontal="left" vertical="center"/>
    </xf>
    <xf numFmtId="0" fontId="13" fillId="0" borderId="0" xfId="3"/>
    <xf numFmtId="0" fontId="8" fillId="0" borderId="0" xfId="3" applyFont="1" applyFill="1"/>
    <xf numFmtId="49" fontId="8" fillId="0" borderId="0" xfId="2" applyNumberFormat="1" applyFont="1" applyFill="1">
      <alignment vertical="center"/>
    </xf>
    <xf numFmtId="0" fontId="14" fillId="2" borderId="0" xfId="0" applyFont="1" applyFill="1" applyAlignment="1">
      <alignment vertical="center"/>
    </xf>
    <xf numFmtId="0" fontId="14" fillId="0" borderId="0" xfId="0" applyFont="1" applyAlignment="1">
      <alignment vertical="center"/>
    </xf>
    <xf numFmtId="0" fontId="14" fillId="2" borderId="0" xfId="0" applyFont="1" applyFill="1" applyAlignment="1">
      <alignment horizontal="centerContinuous" vertical="center"/>
    </xf>
    <xf numFmtId="0" fontId="14" fillId="0" borderId="0" xfId="0" applyFont="1" applyAlignment="1">
      <alignment horizontal="centerContinuous" vertical="center"/>
    </xf>
    <xf numFmtId="0" fontId="14" fillId="0" borderId="0" xfId="0" quotePrefix="1" applyFont="1" applyAlignment="1">
      <alignment vertical="center"/>
    </xf>
    <xf numFmtId="0" fontId="14" fillId="2" borderId="0" xfId="0" applyFont="1" applyFill="1" applyAlignment="1">
      <alignment vertical="center" shrinkToFit="1"/>
    </xf>
    <xf numFmtId="0" fontId="14" fillId="0" borderId="0" xfId="0" applyFont="1" applyAlignment="1">
      <alignment vertical="center" shrinkToFit="1"/>
    </xf>
    <xf numFmtId="0" fontId="14" fillId="2" borderId="6" xfId="0" applyFont="1" applyFill="1" applyBorder="1" applyAlignment="1">
      <alignment horizontal="distributed" vertical="center"/>
    </xf>
    <xf numFmtId="0" fontId="14" fillId="2" borderId="8" xfId="0" applyFont="1" applyFill="1" applyBorder="1" applyAlignment="1">
      <alignment horizontal="distributed" vertical="center" shrinkToFit="1"/>
    </xf>
    <xf numFmtId="0" fontId="17" fillId="0" borderId="0" xfId="4" applyFont="1" applyAlignment="1">
      <alignment vertical="center"/>
    </xf>
    <xf numFmtId="0" fontId="14" fillId="0" borderId="0" xfId="4" applyFont="1"/>
    <xf numFmtId="0" fontId="18" fillId="0" borderId="0" xfId="4" applyFont="1" applyAlignment="1">
      <alignment vertical="center"/>
    </xf>
    <xf numFmtId="0" fontId="17" fillId="0" borderId="0" xfId="4" applyFont="1" applyAlignment="1">
      <alignment horizontal="right" vertical="center"/>
    </xf>
    <xf numFmtId="0" fontId="17" fillId="0" borderId="0" xfId="4" applyFont="1"/>
    <xf numFmtId="0" fontId="17" fillId="0" borderId="35" xfId="4" applyFont="1" applyBorder="1" applyAlignment="1">
      <alignment vertical="center"/>
    </xf>
    <xf numFmtId="176" fontId="17" fillId="0" borderId="37" xfId="4" applyNumberFormat="1" applyFont="1" applyBorder="1" applyAlignment="1">
      <alignment horizontal="right" vertical="center" shrinkToFit="1"/>
    </xf>
    <xf numFmtId="0" fontId="17" fillId="0" borderId="38" xfId="4" applyFont="1" applyBorder="1" applyAlignment="1">
      <alignment vertical="center"/>
    </xf>
    <xf numFmtId="0" fontId="17" fillId="0" borderId="36" xfId="4" applyFont="1" applyBorder="1" applyAlignment="1">
      <alignment horizontal="left" vertical="center"/>
    </xf>
    <xf numFmtId="0" fontId="17" fillId="0" borderId="39" xfId="4" applyFont="1" applyBorder="1" applyAlignment="1">
      <alignment vertical="center"/>
    </xf>
    <xf numFmtId="0" fontId="17" fillId="0" borderId="40" xfId="4" applyFont="1" applyBorder="1" applyAlignment="1">
      <alignment horizontal="left" vertical="center"/>
    </xf>
    <xf numFmtId="0" fontId="17" fillId="0" borderId="41" xfId="4" applyFont="1" applyBorder="1" applyAlignment="1">
      <alignment vertical="center"/>
    </xf>
    <xf numFmtId="0" fontId="17" fillId="0" borderId="40" xfId="4" applyFont="1" applyBorder="1" applyAlignment="1">
      <alignment vertical="center"/>
    </xf>
    <xf numFmtId="0" fontId="17" fillId="0" borderId="42" xfId="4" applyFont="1" applyBorder="1" applyAlignment="1">
      <alignment vertical="center"/>
    </xf>
    <xf numFmtId="176" fontId="17" fillId="0" borderId="43" xfId="4" applyNumberFormat="1" applyFont="1" applyBorder="1" applyAlignment="1">
      <alignment horizontal="right" vertical="center" shrinkToFit="1"/>
    </xf>
    <xf numFmtId="176" fontId="16" fillId="0" borderId="46" xfId="4" applyNumberFormat="1" applyFont="1" applyBorder="1" applyAlignment="1">
      <alignment horizontal="right" vertical="center" shrinkToFit="1"/>
    </xf>
    <xf numFmtId="177" fontId="17" fillId="0" borderId="37" xfId="4" applyNumberFormat="1" applyFont="1" applyBorder="1" applyAlignment="1">
      <alignment horizontal="right" vertical="center" shrinkToFit="1"/>
    </xf>
    <xf numFmtId="176" fontId="16" fillId="0" borderId="52" xfId="4" applyNumberFormat="1" applyFont="1" applyBorder="1" applyAlignment="1">
      <alignment horizontal="right" vertical="center" shrinkToFit="1"/>
    </xf>
    <xf numFmtId="0" fontId="15" fillId="0" borderId="0" xfId="4"/>
    <xf numFmtId="49" fontId="14" fillId="0" borderId="0" xfId="0" applyNumberFormat="1" applyFont="1" applyAlignment="1">
      <alignment vertical="center" shrinkToFit="1"/>
    </xf>
    <xf numFmtId="0" fontId="14" fillId="2" borderId="0" xfId="0" applyFont="1" applyFill="1" applyAlignment="1">
      <alignment horizontal="right" vertical="center"/>
    </xf>
    <xf numFmtId="0" fontId="5" fillId="0" borderId="0" xfId="0" applyFont="1" applyFill="1" applyBorder="1" applyAlignment="1">
      <alignment vertical="center" shrinkToFit="1"/>
    </xf>
    <xf numFmtId="0" fontId="0" fillId="0" borderId="0" xfId="0" applyFill="1">
      <alignment vertical="center"/>
    </xf>
    <xf numFmtId="3" fontId="14" fillId="0" borderId="0" xfId="0" applyNumberFormat="1" applyFont="1" applyFill="1" applyAlignment="1">
      <alignment vertical="center"/>
    </xf>
    <xf numFmtId="0" fontId="14" fillId="2" borderId="6" xfId="0" applyFont="1" applyFill="1" applyBorder="1" applyAlignment="1">
      <alignment vertical="center"/>
    </xf>
    <xf numFmtId="0" fontId="14" fillId="2" borderId="8" xfId="0" applyFont="1" applyFill="1" applyBorder="1" applyAlignment="1">
      <alignment vertical="center"/>
    </xf>
    <xf numFmtId="0" fontId="14" fillId="2" borderId="6" xfId="0" applyFont="1" applyFill="1" applyBorder="1" applyAlignment="1">
      <alignment horizontal="distributed" vertical="center" wrapText="1"/>
    </xf>
    <xf numFmtId="49" fontId="8" fillId="0" borderId="6" xfId="2" applyNumberFormat="1" applyFont="1" applyFill="1" applyBorder="1" applyAlignment="1">
      <alignment vertical="center"/>
    </xf>
    <xf numFmtId="49" fontId="8" fillId="0" borderId="6" xfId="2" applyNumberFormat="1" applyFont="1" applyFill="1" applyBorder="1" applyAlignment="1" applyProtection="1">
      <alignment vertical="center"/>
    </xf>
    <xf numFmtId="0" fontId="8" fillId="3" borderId="4" xfId="2" applyFont="1" applyFill="1" applyBorder="1" applyAlignment="1" applyProtection="1">
      <alignment vertical="center" wrapText="1"/>
      <protection locked="0"/>
    </xf>
    <xf numFmtId="0" fontId="8" fillId="3" borderId="12" xfId="2" applyFont="1" applyFill="1" applyBorder="1" applyAlignment="1" applyProtection="1">
      <alignment vertical="center" wrapText="1"/>
      <protection locked="0"/>
    </xf>
    <xf numFmtId="0" fontId="8" fillId="3" borderId="25" xfId="2" applyFont="1" applyFill="1" applyBorder="1" applyAlignment="1" applyProtection="1">
      <alignment vertical="center" wrapText="1"/>
      <protection locked="0"/>
    </xf>
    <xf numFmtId="0" fontId="8" fillId="3" borderId="26" xfId="2" applyFont="1" applyFill="1" applyBorder="1" applyAlignment="1" applyProtection="1">
      <alignment vertical="center" wrapText="1"/>
      <protection locked="0"/>
    </xf>
    <xf numFmtId="0" fontId="8" fillId="3" borderId="13" xfId="2" applyFont="1" applyFill="1" applyBorder="1" applyAlignment="1" applyProtection="1">
      <alignment vertical="center" wrapText="1"/>
      <protection locked="0"/>
    </xf>
    <xf numFmtId="0" fontId="8" fillId="3" borderId="12" xfId="2" applyFont="1" applyFill="1" applyBorder="1" applyAlignment="1" applyProtection="1">
      <alignment horizontal="center" vertical="center" wrapText="1"/>
      <protection locked="0"/>
    </xf>
    <xf numFmtId="0" fontId="8" fillId="3" borderId="4" xfId="2" applyNumberFormat="1" applyFont="1" applyFill="1" applyBorder="1" applyAlignment="1" applyProtection="1">
      <alignment horizontal="center" vertical="center"/>
      <protection locked="0"/>
    </xf>
    <xf numFmtId="49" fontId="8" fillId="3" borderId="31" xfId="2" applyNumberFormat="1" applyFont="1" applyFill="1" applyBorder="1" applyAlignment="1" applyProtection="1">
      <alignment horizontal="center" vertical="center" wrapText="1"/>
      <protection locked="0"/>
    </xf>
    <xf numFmtId="49" fontId="8" fillId="3" borderId="25" xfId="2" applyNumberFormat="1" applyFont="1" applyFill="1" applyBorder="1" applyAlignment="1" applyProtection="1">
      <alignment horizontal="center" vertical="center"/>
      <protection locked="0"/>
    </xf>
    <xf numFmtId="0" fontId="8" fillId="3" borderId="30" xfId="2" applyFont="1" applyFill="1" applyBorder="1" applyAlignment="1" applyProtection="1">
      <alignment vertical="center" wrapText="1"/>
      <protection locked="0"/>
    </xf>
    <xf numFmtId="0" fontId="5" fillId="3" borderId="1" xfId="0" applyFont="1" applyFill="1" applyBorder="1" applyAlignment="1">
      <alignment horizontal="left" vertical="center" shrinkToFit="1"/>
    </xf>
    <xf numFmtId="178" fontId="5" fillId="3" borderId="1" xfId="0" applyNumberFormat="1" applyFont="1" applyFill="1" applyBorder="1" applyAlignment="1">
      <alignment horizontal="right" vertical="center" wrapText="1"/>
    </xf>
    <xf numFmtId="0" fontId="5" fillId="3" borderId="1" xfId="0" applyFont="1" applyFill="1" applyBorder="1" applyAlignment="1">
      <alignment vertical="center" shrinkToFit="1"/>
    </xf>
    <xf numFmtId="0" fontId="5" fillId="3" borderId="1" xfId="0" applyFont="1" applyFill="1" applyBorder="1" applyAlignment="1">
      <alignment vertical="center" wrapText="1"/>
    </xf>
    <xf numFmtId="0" fontId="19" fillId="0" borderId="0" xfId="0" applyFont="1">
      <alignment vertical="center"/>
    </xf>
    <xf numFmtId="0" fontId="2" fillId="0" borderId="0" xfId="0" applyFont="1">
      <alignment vertical="center"/>
    </xf>
    <xf numFmtId="0" fontId="21" fillId="0" borderId="0" xfId="0" applyFont="1">
      <alignment vertical="center"/>
    </xf>
    <xf numFmtId="0" fontId="5" fillId="0" borderId="0" xfId="0" applyFont="1" applyFill="1" applyBorder="1" applyAlignment="1" applyProtection="1">
      <alignment vertical="center" shrinkToFit="1"/>
      <protection locked="0"/>
    </xf>
    <xf numFmtId="0" fontId="3" fillId="0" borderId="6" xfId="0" applyFont="1" applyFill="1" applyBorder="1" applyAlignment="1">
      <alignment vertical="center" shrinkToFit="1"/>
    </xf>
    <xf numFmtId="0" fontId="22" fillId="0" borderId="3" xfId="0" applyFont="1" applyFill="1" applyBorder="1" applyAlignment="1">
      <alignment horizontal="center" vertical="center" shrinkToFit="1"/>
    </xf>
    <xf numFmtId="0" fontId="22" fillId="3" borderId="6" xfId="0" applyFont="1" applyFill="1" applyBorder="1" applyAlignment="1" applyProtection="1">
      <alignment horizontal="left" vertical="center"/>
      <protection locked="0"/>
    </xf>
    <xf numFmtId="0" fontId="22" fillId="3" borderId="8" xfId="0" applyFont="1" applyFill="1" applyBorder="1" applyAlignment="1" applyProtection="1">
      <alignment horizontal="left" vertical="center"/>
      <protection locked="0"/>
    </xf>
    <xf numFmtId="58" fontId="22" fillId="3" borderId="0" xfId="0" quotePrefix="1" applyNumberFormat="1" applyFont="1" applyFill="1" applyBorder="1" applyAlignment="1" applyProtection="1">
      <alignment horizontal="right" vertical="center"/>
      <protection locked="0"/>
    </xf>
    <xf numFmtId="0" fontId="22" fillId="2" borderId="0" xfId="0" applyFont="1" applyFill="1" applyAlignment="1">
      <alignment horizontal="right" vertical="center"/>
    </xf>
    <xf numFmtId="0" fontId="23" fillId="3" borderId="1" xfId="0" applyFont="1" applyFill="1" applyBorder="1" applyAlignment="1">
      <alignment horizontal="left" vertical="center" shrinkToFit="1"/>
    </xf>
    <xf numFmtId="178" fontId="23" fillId="3" borderId="1" xfId="0" applyNumberFormat="1" applyFont="1" applyFill="1" applyBorder="1" applyAlignment="1">
      <alignment horizontal="right" vertical="center" wrapText="1"/>
    </xf>
    <xf numFmtId="49" fontId="22" fillId="3" borderId="6" xfId="0" applyNumberFormat="1" applyFont="1" applyFill="1" applyBorder="1" applyAlignment="1" applyProtection="1">
      <alignment vertical="center" shrinkToFit="1"/>
      <protection locked="0"/>
    </xf>
    <xf numFmtId="49" fontId="22" fillId="3" borderId="8" xfId="0" applyNumberFormat="1" applyFont="1" applyFill="1" applyBorder="1" applyAlignment="1" applyProtection="1">
      <alignment vertical="center" shrinkToFit="1"/>
      <protection locked="0"/>
    </xf>
    <xf numFmtId="0" fontId="22" fillId="2" borderId="0" xfId="0" applyFont="1" applyFill="1" applyBorder="1" applyAlignment="1">
      <alignment vertical="center"/>
    </xf>
    <xf numFmtId="0" fontId="14" fillId="2" borderId="0" xfId="0" applyFont="1" applyFill="1" applyBorder="1" applyAlignment="1">
      <alignment vertical="center"/>
    </xf>
    <xf numFmtId="0" fontId="22" fillId="3" borderId="7" xfId="0" applyFont="1" applyFill="1" applyBorder="1" applyAlignment="1">
      <alignment vertical="center" wrapText="1"/>
    </xf>
    <xf numFmtId="38" fontId="23" fillId="3" borderId="1" xfId="1" applyFont="1" applyFill="1" applyBorder="1" applyAlignment="1">
      <alignment vertical="center" wrapText="1"/>
    </xf>
    <xf numFmtId="0" fontId="23" fillId="3" borderId="14" xfId="0" applyFont="1" applyFill="1" applyBorder="1" applyAlignment="1">
      <alignment vertical="center" wrapText="1"/>
    </xf>
    <xf numFmtId="38" fontId="23" fillId="3" borderId="2" xfId="1" applyFont="1" applyFill="1" applyBorder="1" applyAlignment="1">
      <alignment vertical="center" wrapText="1"/>
    </xf>
    <xf numFmtId="38" fontId="22" fillId="3" borderId="1" xfId="1" applyFont="1" applyFill="1" applyBorder="1" applyAlignment="1">
      <alignment horizontal="right" vertical="center" shrinkToFit="1"/>
    </xf>
    <xf numFmtId="0" fontId="24" fillId="3" borderId="4" xfId="2" applyFont="1" applyFill="1" applyBorder="1" applyAlignment="1" applyProtection="1">
      <alignment vertical="center" wrapText="1"/>
      <protection locked="0"/>
    </xf>
    <xf numFmtId="0" fontId="24" fillId="3" borderId="12" xfId="2" applyFont="1" applyFill="1" applyBorder="1" applyAlignment="1" applyProtection="1">
      <alignment vertical="center" wrapText="1"/>
      <protection locked="0"/>
    </xf>
    <xf numFmtId="0" fontId="24" fillId="3" borderId="25" xfId="2" applyFont="1" applyFill="1" applyBorder="1" applyAlignment="1" applyProtection="1">
      <alignment vertical="center" wrapText="1"/>
      <protection locked="0"/>
    </xf>
    <xf numFmtId="0" fontId="24" fillId="3" borderId="26" xfId="2" applyFont="1" applyFill="1" applyBorder="1" applyAlignment="1" applyProtection="1">
      <alignment vertical="center" wrapText="1"/>
      <protection locked="0"/>
    </xf>
    <xf numFmtId="0" fontId="24" fillId="3" borderId="13" xfId="2" applyFont="1" applyFill="1" applyBorder="1" applyAlignment="1" applyProtection="1">
      <alignment vertical="center" wrapText="1"/>
      <protection locked="0"/>
    </xf>
    <xf numFmtId="0" fontId="24" fillId="3" borderId="12" xfId="2" applyFont="1" applyFill="1" applyBorder="1" applyAlignment="1" applyProtection="1">
      <alignment horizontal="center" vertical="center" wrapText="1"/>
      <protection locked="0"/>
    </xf>
    <xf numFmtId="49" fontId="24" fillId="3" borderId="27" xfId="2" applyNumberFormat="1" applyFont="1" applyFill="1" applyBorder="1" applyAlignment="1" applyProtection="1">
      <alignment horizontal="center" vertical="center" wrapText="1"/>
      <protection locked="0"/>
    </xf>
    <xf numFmtId="49" fontId="24" fillId="3" borderId="28" xfId="2" applyNumberFormat="1" applyFont="1" applyFill="1" applyBorder="1" applyAlignment="1" applyProtection="1">
      <alignment horizontal="center" vertical="center"/>
      <protection locked="0"/>
    </xf>
    <xf numFmtId="0" fontId="24" fillId="3" borderId="4" xfId="2" applyNumberFormat="1" applyFont="1" applyFill="1" applyBorder="1" applyAlignment="1" applyProtection="1">
      <alignment horizontal="center" vertical="center"/>
      <protection locked="0"/>
    </xf>
    <xf numFmtId="0" fontId="0" fillId="4" borderId="0" xfId="0" applyFill="1">
      <alignment vertical="center"/>
    </xf>
    <xf numFmtId="0" fontId="19" fillId="4" borderId="0" xfId="0" applyFont="1" applyFill="1">
      <alignment vertical="center"/>
    </xf>
    <xf numFmtId="0" fontId="0" fillId="4" borderId="14" xfId="0" applyFill="1" applyBorder="1" applyAlignment="1">
      <alignment horizontal="center" vertical="center"/>
    </xf>
    <xf numFmtId="0" fontId="0" fillId="4" borderId="15" xfId="0" applyFill="1" applyBorder="1" applyAlignment="1">
      <alignment horizontal="center" vertical="center"/>
    </xf>
    <xf numFmtId="0" fontId="0" fillId="0" borderId="10" xfId="0" applyBorder="1">
      <alignment vertical="center"/>
    </xf>
    <xf numFmtId="0" fontId="0" fillId="0" borderId="11" xfId="0" applyBorder="1">
      <alignment vertical="center"/>
    </xf>
    <xf numFmtId="0" fontId="0" fillId="0" borderId="12" xfId="0" applyBorder="1">
      <alignment vertical="center"/>
    </xf>
    <xf numFmtId="0" fontId="0" fillId="0" borderId="13" xfId="0" applyBorder="1">
      <alignment vertical="center"/>
    </xf>
    <xf numFmtId="0" fontId="3" fillId="0" borderId="0" xfId="0" applyFont="1" applyFill="1" applyAlignment="1">
      <alignment horizontal="center" vertical="center"/>
    </xf>
    <xf numFmtId="0" fontId="3" fillId="0" borderId="0" xfId="0" applyFont="1" applyFill="1" applyAlignment="1">
      <alignment horizontal="right" vertical="center"/>
    </xf>
    <xf numFmtId="38" fontId="3" fillId="0" borderId="0" xfId="1" applyFont="1" applyFill="1" applyAlignment="1">
      <alignment horizontal="right" vertical="center"/>
    </xf>
    <xf numFmtId="0" fontId="23" fillId="3" borderId="1" xfId="0" applyFont="1" applyFill="1" applyBorder="1" applyAlignment="1">
      <alignment horizontal="left" vertical="center" wrapText="1"/>
    </xf>
    <xf numFmtId="0" fontId="5" fillId="3" borderId="1" xfId="0" applyFont="1" applyFill="1" applyBorder="1" applyAlignment="1">
      <alignment horizontal="left" vertical="center" wrapText="1"/>
    </xf>
    <xf numFmtId="58" fontId="5" fillId="0" borderId="0" xfId="4" applyNumberFormat="1" applyFont="1" applyAlignment="1">
      <alignment horizontal="left" vertical="center" shrinkToFit="1"/>
    </xf>
    <xf numFmtId="0" fontId="5" fillId="0" borderId="0" xfId="4" applyFont="1" applyAlignment="1">
      <alignment vertical="center"/>
    </xf>
    <xf numFmtId="0" fontId="5" fillId="0" borderId="0" xfId="4" applyFont="1" applyAlignment="1">
      <alignment horizontal="left" vertical="center"/>
    </xf>
    <xf numFmtId="38" fontId="3" fillId="0" borderId="2" xfId="1" applyFont="1" applyFill="1" applyBorder="1" applyAlignment="1">
      <alignment horizontal="right" vertical="center" shrinkToFit="1"/>
    </xf>
    <xf numFmtId="0" fontId="5" fillId="0" borderId="0" xfId="0" applyFont="1">
      <alignment vertical="center"/>
    </xf>
    <xf numFmtId="0" fontId="5" fillId="0" borderId="0" xfId="0" applyFont="1" applyAlignment="1">
      <alignment horizontal="center" vertical="center"/>
    </xf>
    <xf numFmtId="0" fontId="5" fillId="0" borderId="6" xfId="0" applyFont="1" applyBorder="1">
      <alignment vertical="center"/>
    </xf>
    <xf numFmtId="0" fontId="5" fillId="0" borderId="0" xfId="0" applyFont="1" applyAlignment="1">
      <alignment vertical="center" wrapText="1"/>
    </xf>
    <xf numFmtId="0" fontId="5" fillId="0" borderId="1" xfId="0" applyFont="1" applyBorder="1" applyAlignment="1">
      <alignment horizontal="center" vertical="center" wrapText="1"/>
    </xf>
    <xf numFmtId="0" fontId="5" fillId="0" borderId="10" xfId="0" applyFont="1" applyBorder="1" applyAlignment="1">
      <alignment horizontal="left" vertical="center" wrapText="1"/>
    </xf>
    <xf numFmtId="0" fontId="5" fillId="0" borderId="0" xfId="0" applyFont="1" applyAlignment="1">
      <alignment horizontal="left" vertical="center" wrapText="1"/>
    </xf>
    <xf numFmtId="0" fontId="5" fillId="0" borderId="11" xfId="0" applyFont="1" applyBorder="1" applyAlignment="1">
      <alignment horizontal="left" vertical="center" wrapText="1"/>
    </xf>
    <xf numFmtId="0" fontId="5" fillId="0" borderId="10" xfId="0" applyFont="1" applyBorder="1" applyAlignment="1">
      <alignment horizontal="left" vertical="center"/>
    </xf>
    <xf numFmtId="0" fontId="5" fillId="0" borderId="10" xfId="0" applyFont="1" applyBorder="1" applyAlignment="1">
      <alignment horizontal="left" vertical="top" wrapText="1"/>
    </xf>
    <xf numFmtId="0" fontId="5" fillId="0" borderId="0" xfId="0" applyFont="1" applyAlignment="1">
      <alignment horizontal="left" vertical="top" wrapText="1"/>
    </xf>
    <xf numFmtId="0" fontId="5" fillId="0" borderId="11" xfId="0" applyFont="1" applyBorder="1" applyAlignment="1">
      <alignment horizontal="left" vertical="top" wrapText="1"/>
    </xf>
    <xf numFmtId="0" fontId="5" fillId="0" borderId="10" xfId="0" applyFont="1" applyBorder="1" applyAlignment="1">
      <alignment vertical="top" wrapText="1"/>
    </xf>
    <xf numFmtId="0" fontId="5" fillId="0" borderId="0" xfId="0" applyFont="1" applyAlignment="1">
      <alignment vertical="top" wrapText="1"/>
    </xf>
    <xf numFmtId="0" fontId="5" fillId="0" borderId="11" xfId="0" applyFont="1" applyBorder="1" applyAlignment="1">
      <alignment vertical="top" wrapText="1"/>
    </xf>
    <xf numFmtId="0" fontId="3" fillId="0" borderId="5" xfId="0" applyFont="1" applyBorder="1" applyAlignment="1">
      <alignment vertical="center" wrapText="1"/>
    </xf>
    <xf numFmtId="0" fontId="3" fillId="0" borderId="5" xfId="0" applyFont="1" applyBorder="1">
      <alignment vertical="center"/>
    </xf>
    <xf numFmtId="0" fontId="5" fillId="0" borderId="0" xfId="0" applyFont="1" applyAlignment="1">
      <alignment horizontal="left" vertical="top"/>
    </xf>
    <xf numFmtId="38" fontId="3" fillId="0" borderId="1" xfId="1" applyFont="1" applyFill="1" applyBorder="1" applyAlignment="1">
      <alignment horizontal="right" vertical="center" shrinkToFit="1"/>
    </xf>
    <xf numFmtId="38" fontId="5" fillId="0" borderId="53" xfId="1" applyFont="1" applyFill="1" applyBorder="1" applyAlignment="1">
      <alignment vertical="center" wrapText="1"/>
    </xf>
    <xf numFmtId="0" fontId="8" fillId="0" borderId="0" xfId="2" applyFont="1" applyFill="1" applyAlignment="1">
      <alignment horizontal="left" vertical="center"/>
    </xf>
    <xf numFmtId="0" fontId="8" fillId="3" borderId="7" xfId="2" applyFont="1" applyFill="1" applyBorder="1" applyAlignment="1" applyProtection="1">
      <alignment vertical="center" wrapText="1"/>
      <protection locked="0"/>
    </xf>
    <xf numFmtId="0" fontId="8" fillId="3" borderId="8" xfId="2" applyFont="1" applyFill="1" applyBorder="1" applyAlignment="1" applyProtection="1">
      <alignment vertical="center" wrapText="1"/>
      <protection locked="0"/>
    </xf>
    <xf numFmtId="0" fontId="8" fillId="3" borderId="9" xfId="2" applyFont="1" applyFill="1" applyBorder="1" applyAlignment="1" applyProtection="1">
      <alignment vertical="center" wrapText="1"/>
      <protection locked="0"/>
    </xf>
    <xf numFmtId="0" fontId="11" fillId="0" borderId="5" xfId="2" applyFont="1" applyFill="1" applyBorder="1" applyAlignment="1">
      <alignment horizontal="left" vertical="center" wrapText="1"/>
    </xf>
    <xf numFmtId="0" fontId="11" fillId="0" borderId="7" xfId="2" applyFont="1" applyFill="1" applyBorder="1" applyAlignment="1">
      <alignment horizontal="left" vertical="center" wrapText="1"/>
    </xf>
    <xf numFmtId="0" fontId="11" fillId="0" borderId="8" xfId="2" applyFont="1" applyFill="1" applyBorder="1" applyAlignment="1">
      <alignment horizontal="left" vertical="center" wrapText="1"/>
    </xf>
    <xf numFmtId="0" fontId="11" fillId="0" borderId="9" xfId="2" applyFont="1" applyFill="1" applyBorder="1" applyAlignment="1">
      <alignment horizontal="left" vertical="center" wrapText="1"/>
    </xf>
    <xf numFmtId="0" fontId="11" fillId="0" borderId="7" xfId="2" applyFont="1" applyFill="1" applyBorder="1" applyAlignment="1">
      <alignment horizontal="left" vertical="center" shrinkToFit="1"/>
    </xf>
    <xf numFmtId="0" fontId="11" fillId="0" borderId="8" xfId="2" applyFont="1" applyFill="1" applyBorder="1" applyAlignment="1">
      <alignment horizontal="left" vertical="center" shrinkToFit="1"/>
    </xf>
    <xf numFmtId="0" fontId="11" fillId="0" borderId="9" xfId="2" applyFont="1" applyFill="1" applyBorder="1" applyAlignment="1">
      <alignment horizontal="left" vertical="center" shrinkToFit="1"/>
    </xf>
    <xf numFmtId="0" fontId="24" fillId="3" borderId="12" xfId="2" applyFont="1" applyFill="1" applyBorder="1" applyAlignment="1" applyProtection="1">
      <alignment vertical="center" wrapText="1"/>
      <protection locked="0"/>
    </xf>
    <xf numFmtId="0" fontId="24" fillId="3" borderId="6" xfId="2" applyFont="1" applyFill="1" applyBorder="1" applyAlignment="1" applyProtection="1">
      <alignment vertical="center" wrapText="1"/>
      <protection locked="0"/>
    </xf>
    <xf numFmtId="0" fontId="24" fillId="3" borderId="29" xfId="2" applyFont="1" applyFill="1" applyBorder="1" applyAlignment="1" applyProtection="1">
      <alignment vertical="center" wrapText="1"/>
      <protection locked="0"/>
    </xf>
    <xf numFmtId="0" fontId="10" fillId="0" borderId="0" xfId="2" applyFont="1" applyFill="1" applyBorder="1" applyAlignment="1">
      <alignment horizontal="center" vertical="center"/>
    </xf>
    <xf numFmtId="0" fontId="8" fillId="0" borderId="2" xfId="2" applyFont="1" applyFill="1" applyBorder="1" applyAlignment="1">
      <alignment horizontal="center" vertical="center"/>
    </xf>
    <xf numFmtId="0" fontId="8" fillId="0" borderId="16" xfId="2" applyFont="1" applyFill="1" applyBorder="1" applyAlignment="1">
      <alignment horizontal="center" vertical="center"/>
    </xf>
    <xf numFmtId="0" fontId="8" fillId="0" borderId="7" xfId="2" applyFont="1" applyFill="1" applyBorder="1" applyAlignment="1">
      <alignment horizontal="center" vertical="center"/>
    </xf>
    <xf numFmtId="0" fontId="8" fillId="0" borderId="8" xfId="2" applyFont="1" applyFill="1" applyBorder="1" applyAlignment="1">
      <alignment horizontal="center" vertical="center"/>
    </xf>
    <xf numFmtId="0" fontId="8" fillId="0" borderId="9" xfId="2" applyFont="1" applyFill="1" applyBorder="1" applyAlignment="1">
      <alignment horizontal="center" vertical="center"/>
    </xf>
    <xf numFmtId="0" fontId="8" fillId="0" borderId="7" xfId="2" applyFont="1" applyFill="1" applyBorder="1" applyAlignment="1">
      <alignment horizontal="center" vertical="center" wrapText="1"/>
    </xf>
    <xf numFmtId="0" fontId="8" fillId="0" borderId="2" xfId="2" applyNumberFormat="1" applyFont="1" applyFill="1" applyBorder="1" applyAlignment="1">
      <alignment horizontal="center" vertical="center" wrapText="1"/>
    </xf>
    <xf numFmtId="0" fontId="8" fillId="0" borderId="16" xfId="2" applyNumberFormat="1" applyFont="1" applyFill="1" applyBorder="1" applyAlignment="1">
      <alignment horizontal="center" vertical="center"/>
    </xf>
    <xf numFmtId="0" fontId="8" fillId="0" borderId="14" xfId="2" applyFont="1" applyFill="1" applyBorder="1" applyAlignment="1">
      <alignment horizontal="center" vertical="center"/>
    </xf>
    <xf numFmtId="0" fontId="8" fillId="0" borderId="5" xfId="2" applyFont="1" applyFill="1" applyBorder="1" applyAlignment="1">
      <alignment horizontal="center" vertical="center"/>
    </xf>
    <xf numFmtId="0" fontId="8" fillId="0" borderId="15" xfId="2" applyFont="1" applyFill="1" applyBorder="1" applyAlignment="1">
      <alignment horizontal="center" vertical="center"/>
    </xf>
    <xf numFmtId="0" fontId="8" fillId="0" borderId="22" xfId="2" applyFont="1" applyFill="1" applyBorder="1" applyAlignment="1">
      <alignment horizontal="center" vertical="center"/>
    </xf>
    <xf numFmtId="0" fontId="8" fillId="0" borderId="23" xfId="2" applyFont="1" applyFill="1" applyBorder="1" applyAlignment="1">
      <alignment horizontal="center" vertical="center"/>
    </xf>
    <xf numFmtId="0" fontId="8" fillId="0" borderId="24" xfId="2" applyFont="1" applyFill="1" applyBorder="1" applyAlignment="1">
      <alignment horizontal="center" vertical="center"/>
    </xf>
    <xf numFmtId="0" fontId="8" fillId="0" borderId="17" xfId="2" applyFont="1" applyFill="1" applyBorder="1" applyAlignment="1">
      <alignment horizontal="center" vertical="center"/>
    </xf>
    <xf numFmtId="0" fontId="8" fillId="0" borderId="18" xfId="2" applyFont="1" applyFill="1" applyBorder="1" applyAlignment="1">
      <alignment horizontal="center" vertical="center"/>
    </xf>
    <xf numFmtId="58" fontId="11" fillId="0" borderId="6" xfId="2" applyNumberFormat="1" applyFont="1" applyFill="1" applyBorder="1" applyAlignment="1" applyProtection="1">
      <alignment horizontal="center" vertical="center"/>
    </xf>
    <xf numFmtId="0" fontId="11" fillId="0" borderId="6" xfId="2" applyNumberFormat="1" applyFont="1" applyFill="1" applyBorder="1" applyAlignment="1" applyProtection="1">
      <alignment horizontal="center" vertical="center"/>
    </xf>
    <xf numFmtId="0" fontId="3" fillId="0" borderId="53" xfId="0" applyFont="1" applyFill="1" applyBorder="1" applyAlignment="1">
      <alignment horizontal="center" vertical="center" wrapText="1"/>
    </xf>
    <xf numFmtId="0" fontId="3" fillId="0" borderId="5" xfId="0" applyFont="1" applyFill="1" applyBorder="1" applyAlignment="1">
      <alignment horizontal="left" vertical="center"/>
    </xf>
    <xf numFmtId="0" fontId="7" fillId="0" borderId="0" xfId="0" applyFont="1" applyFill="1" applyAlignment="1">
      <alignment horizontal="left" vertical="center"/>
    </xf>
    <xf numFmtId="0" fontId="3" fillId="0" borderId="0" xfId="0" applyFont="1" applyFill="1" applyAlignment="1">
      <alignment horizontal="center" vertical="center"/>
    </xf>
    <xf numFmtId="0" fontId="3" fillId="0" borderId="6" xfId="0" applyFont="1" applyFill="1" applyBorder="1" applyAlignment="1">
      <alignment horizontal="left" vertical="center"/>
    </xf>
    <xf numFmtId="0" fontId="3" fillId="0" borderId="0" xfId="0" applyFont="1" applyFill="1" applyAlignment="1">
      <alignment horizontal="right" vertical="center"/>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5" fillId="0" borderId="0" xfId="0" applyFont="1" applyAlignment="1">
      <alignment horizontal="center" vertical="center"/>
    </xf>
    <xf numFmtId="0" fontId="5" fillId="0" borderId="1" xfId="0" applyFont="1" applyBorder="1" applyAlignment="1">
      <alignment horizontal="center" vertical="center"/>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4" xfId="0" applyFont="1" applyBorder="1" applyAlignment="1">
      <alignment horizontal="center" vertical="center"/>
    </xf>
    <xf numFmtId="0" fontId="5" fillId="0" borderId="5" xfId="0" applyFont="1" applyBorder="1" applyAlignment="1">
      <alignment horizontal="center" vertical="center"/>
    </xf>
    <xf numFmtId="0" fontId="5" fillId="0" borderId="15" xfId="0" applyFont="1" applyBorder="1" applyAlignment="1">
      <alignment horizontal="center" vertical="center"/>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5" fillId="0" borderId="14" xfId="0" applyFont="1" applyBorder="1" applyAlignment="1">
      <alignment horizontal="left" vertical="center" wrapText="1"/>
    </xf>
    <xf numFmtId="0" fontId="5" fillId="0" borderId="5" xfId="0" applyFont="1" applyBorder="1" applyAlignment="1">
      <alignment horizontal="left" vertical="center" wrapText="1"/>
    </xf>
    <xf numFmtId="0" fontId="5" fillId="0" borderId="15" xfId="0" applyFont="1" applyBorder="1" applyAlignment="1">
      <alignment horizontal="left" vertical="center" wrapText="1"/>
    </xf>
    <xf numFmtId="0" fontId="5" fillId="0" borderId="10" xfId="0" applyFont="1" applyBorder="1" applyAlignment="1">
      <alignment horizontal="left" vertical="center" wrapText="1"/>
    </xf>
    <xf numFmtId="0" fontId="5" fillId="0" borderId="0" xfId="0" applyFont="1" applyAlignment="1">
      <alignment horizontal="left" vertical="center" wrapText="1"/>
    </xf>
    <xf numFmtId="0" fontId="5" fillId="0" borderId="11" xfId="0" applyFont="1" applyBorder="1" applyAlignment="1">
      <alignment horizontal="left" vertical="center" wrapText="1"/>
    </xf>
    <xf numFmtId="0" fontId="5" fillId="0" borderId="1" xfId="0" applyFont="1" applyBorder="1" applyAlignment="1">
      <alignment horizontal="left" vertical="center" wrapText="1"/>
    </xf>
    <xf numFmtId="0" fontId="23" fillId="3" borderId="1" xfId="0" applyFont="1" applyFill="1" applyBorder="1" applyAlignment="1">
      <alignment horizontal="left" vertical="center" wrapText="1"/>
    </xf>
    <xf numFmtId="180" fontId="23" fillId="3" borderId="1" xfId="0" applyNumberFormat="1" applyFont="1" applyFill="1" applyBorder="1" applyAlignment="1">
      <alignment horizontal="left" vertical="center" wrapText="1"/>
    </xf>
    <xf numFmtId="0" fontId="23" fillId="0" borderId="1" xfId="0" applyFont="1" applyBorder="1" applyAlignment="1">
      <alignment horizontal="left" vertical="center" wrapText="1"/>
    </xf>
    <xf numFmtId="0" fontId="5" fillId="0" borderId="1" xfId="0" applyFont="1" applyBorder="1" applyAlignment="1">
      <alignment horizontal="left" vertical="center" shrinkToFit="1"/>
    </xf>
    <xf numFmtId="179" fontId="5" fillId="0" borderId="1" xfId="0" applyNumberFormat="1" applyFont="1" applyFill="1" applyBorder="1" applyAlignment="1">
      <alignment horizontal="left" vertical="center" wrapText="1"/>
    </xf>
    <xf numFmtId="0" fontId="5" fillId="3" borderId="1" xfId="0" applyFont="1" applyFill="1" applyBorder="1" applyAlignment="1">
      <alignment horizontal="left" vertical="center" wrapText="1"/>
    </xf>
    <xf numFmtId="0" fontId="5" fillId="0" borderId="10" xfId="0" applyFont="1" applyBorder="1" applyAlignment="1">
      <alignment horizontal="left" vertical="top" wrapText="1"/>
    </xf>
    <xf numFmtId="0" fontId="5" fillId="0" borderId="0" xfId="0" applyFont="1" applyAlignment="1">
      <alignment horizontal="left" vertical="top" wrapText="1"/>
    </xf>
    <xf numFmtId="0" fontId="5" fillId="0" borderId="11" xfId="0" applyFont="1" applyBorder="1" applyAlignment="1">
      <alignment horizontal="left" vertical="top" wrapText="1"/>
    </xf>
    <xf numFmtId="0" fontId="5" fillId="0" borderId="1" xfId="0" applyFont="1" applyBorder="1" applyAlignment="1">
      <alignment horizontal="center" vertical="center" shrinkToFit="1"/>
    </xf>
    <xf numFmtId="58" fontId="23" fillId="3" borderId="7" xfId="0" applyNumberFormat="1" applyFont="1" applyFill="1" applyBorder="1" applyAlignment="1">
      <alignment horizontal="left" vertical="center" wrapText="1"/>
    </xf>
    <xf numFmtId="58" fontId="23" fillId="3" borderId="8" xfId="0" applyNumberFormat="1" applyFont="1" applyFill="1" applyBorder="1" applyAlignment="1">
      <alignment horizontal="left" vertical="center" wrapText="1"/>
    </xf>
    <xf numFmtId="0" fontId="23" fillId="3" borderId="9" xfId="0" applyFont="1" applyFill="1" applyBorder="1" applyAlignment="1">
      <alignment horizontal="left" vertical="center" wrapText="1"/>
    </xf>
    <xf numFmtId="49" fontId="17" fillId="0" borderId="48" xfId="4" applyNumberFormat="1" applyFont="1" applyBorder="1" applyAlignment="1">
      <alignment horizontal="left" vertical="center" shrinkToFit="1"/>
    </xf>
    <xf numFmtId="49" fontId="17" fillId="0" borderId="49" xfId="4" applyNumberFormat="1" applyFont="1" applyBorder="1" applyAlignment="1">
      <alignment horizontal="left" vertical="center" shrinkToFit="1"/>
    </xf>
    <xf numFmtId="49" fontId="17" fillId="0" borderId="40" xfId="4" applyNumberFormat="1" applyFont="1" applyBorder="1" applyAlignment="1">
      <alignment horizontal="left" vertical="center" shrinkToFit="1"/>
    </xf>
    <xf numFmtId="0" fontId="16" fillId="0" borderId="50" xfId="4" applyFont="1" applyBorder="1" applyAlignment="1">
      <alignment horizontal="center" vertical="center"/>
    </xf>
    <xf numFmtId="0" fontId="16" fillId="0" borderId="51" xfId="4" applyFont="1" applyBorder="1" applyAlignment="1">
      <alignment horizontal="center" vertical="center"/>
    </xf>
    <xf numFmtId="0" fontId="5" fillId="0" borderId="0" xfId="4" applyNumberFormat="1" applyFont="1" applyAlignment="1">
      <alignment horizontal="left" vertical="center" shrinkToFit="1"/>
    </xf>
    <xf numFmtId="0" fontId="16" fillId="0" borderId="0" xfId="4" applyFont="1" applyAlignment="1">
      <alignment horizontal="center" vertical="center" shrinkToFit="1"/>
    </xf>
    <xf numFmtId="0" fontId="16" fillId="0" borderId="32" xfId="4" applyFont="1" applyBorder="1" applyAlignment="1">
      <alignment horizontal="left" vertical="center"/>
    </xf>
    <xf numFmtId="0" fontId="16" fillId="0" borderId="33" xfId="4" applyFont="1" applyBorder="1" applyAlignment="1">
      <alignment horizontal="left" vertical="center"/>
    </xf>
    <xf numFmtId="0" fontId="16" fillId="0" borderId="34" xfId="4" applyFont="1" applyBorder="1" applyAlignment="1">
      <alignment horizontal="left" vertical="center"/>
    </xf>
    <xf numFmtId="0" fontId="17" fillId="0" borderId="36" xfId="4" applyFont="1" applyBorder="1" applyAlignment="1">
      <alignment horizontal="left" vertical="center"/>
    </xf>
    <xf numFmtId="0" fontId="16" fillId="0" borderId="44" xfId="4" applyFont="1" applyBorder="1" applyAlignment="1">
      <alignment horizontal="center" vertical="center"/>
    </xf>
    <xf numFmtId="0" fontId="16" fillId="0" borderId="45" xfId="4" applyFont="1" applyBorder="1" applyAlignment="1">
      <alignment horizontal="center" vertical="center"/>
    </xf>
    <xf numFmtId="0" fontId="16" fillId="0" borderId="47" xfId="4" applyFont="1" applyBorder="1" applyAlignment="1">
      <alignment horizontal="left" vertical="center"/>
    </xf>
  </cellXfs>
  <cellStyles count="5">
    <cellStyle name="桁区切り" xfId="1" builtinId="6"/>
    <cellStyle name="標準" xfId="0" builtinId="0"/>
    <cellStyle name="標準 2" xfId="2" xr:uid="{00000000-0005-0000-0000-000002000000}"/>
    <cellStyle name="標準 3" xfId="3" xr:uid="{00000000-0005-0000-0000-000003000000}"/>
    <cellStyle name="標準 4" xfId="4"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131781</xdr:colOff>
      <xdr:row>25</xdr:row>
      <xdr:rowOff>296734</xdr:rowOff>
    </xdr:from>
    <xdr:to>
      <xdr:col>5</xdr:col>
      <xdr:colOff>2262766</xdr:colOff>
      <xdr:row>30</xdr:row>
      <xdr:rowOff>114300</xdr:rowOff>
    </xdr:to>
    <xdr:sp macro="" textlink="">
      <xdr:nvSpPr>
        <xdr:cNvPr id="3" name="テキスト ボックス 3">
          <a:extLst>
            <a:ext uri="{FF2B5EF4-FFF2-40B4-BE49-F238E27FC236}">
              <a16:creationId xmlns:a16="http://schemas.microsoft.com/office/drawing/2014/main" id="{00000000-0008-0000-0000-000003000000}"/>
            </a:ext>
          </a:extLst>
        </xdr:cNvPr>
        <xdr:cNvSpPr txBox="1"/>
      </xdr:nvSpPr>
      <xdr:spPr>
        <a:xfrm>
          <a:off x="4178001" y="8107234"/>
          <a:ext cx="3205405" cy="1379666"/>
        </a:xfrm>
        <a:prstGeom prst="rect">
          <a:avLst/>
        </a:prstGeom>
        <a:solidFill>
          <a:schemeClr val="lt1"/>
        </a:solidFill>
        <a:ln w="12700">
          <a:solidFill>
            <a:schemeClr val="tx1"/>
          </a:solid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just">
            <a:spcAft>
              <a:spcPts val="0"/>
            </a:spcAft>
          </a:pPr>
          <a:r>
            <a:rPr lang="ja-JP" sz="1100" u="sng"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責任者及び担当者の記載について</a:t>
          </a:r>
          <a:endParaRPr lang="ja-JP" sz="90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marL="139700" indent="-139700" algn="just">
            <a:spcAft>
              <a:spcPts val="0"/>
            </a:spcAft>
          </a:pPr>
          <a:r>
            <a:rPr lang="ja-JP" sz="11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・文書の真正性を担保するため、責任者及び担当者の氏名及び連絡先を記載してください。</a:t>
          </a:r>
          <a:endParaRPr lang="ja-JP" sz="90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marL="139700" indent="-139700" algn="just">
            <a:spcAft>
              <a:spcPts val="0"/>
            </a:spcAft>
          </a:pPr>
          <a:r>
            <a:rPr lang="ja-JP" sz="11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・責任者と担当者が同じ場合は、まとめて記載してください。</a:t>
          </a:r>
          <a:endParaRPr lang="ja-JP" sz="90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marL="139700" indent="-139700" algn="just">
            <a:spcAft>
              <a:spcPts val="0"/>
            </a:spcAft>
          </a:pPr>
          <a:r>
            <a:rPr lang="ja-JP" sz="11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・申請者が市町村の場合は記載不要です。</a:t>
          </a:r>
          <a:endParaRPr lang="ja-JP" sz="90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indent="209550" algn="just">
            <a:spcAft>
              <a:spcPts val="0"/>
            </a:spcAft>
          </a:pPr>
          <a:r>
            <a:rPr lang="ja-JP" sz="11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 別途問合せ先の記載をお願いします。</a:t>
          </a:r>
          <a:endParaRPr lang="ja-JP" sz="900" kern="100">
            <a:effectLst/>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oneCellAnchor>
    <xdr:from>
      <xdr:col>4</xdr:col>
      <xdr:colOff>252047</xdr:colOff>
      <xdr:row>13</xdr:row>
      <xdr:rowOff>29309</xdr:rowOff>
    </xdr:from>
    <xdr:ext cx="3180266" cy="459100"/>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4300586" y="4077848"/>
          <a:ext cx="3180266" cy="459100"/>
        </a:xfrm>
        <a:prstGeom prst="rect">
          <a:avLst/>
        </a:prstGeom>
        <a:solidFill>
          <a:schemeClr val="accent5">
            <a:lumMod val="20000"/>
            <a:lumOff val="80000"/>
          </a:schemeClr>
        </a:solidFill>
        <a:ln w="12700">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latin typeface="ＭＳ ゴシック" panose="020B0609070205080204" pitchFamily="49" charset="-128"/>
              <a:ea typeface="ＭＳ ゴシック" panose="020B0609070205080204" pitchFamily="49" charset="-128"/>
            </a:rPr>
            <a:t>←様式２の「Ｊ欄」の合計額が自動で反映されます。</a:t>
          </a:r>
        </a:p>
      </xdr:txBody>
    </xdr:sp>
    <xdr:clientData/>
  </xdr:oneCellAnchor>
  <xdr:oneCellAnchor>
    <xdr:from>
      <xdr:col>0</xdr:col>
      <xdr:colOff>312420</xdr:colOff>
      <xdr:row>0</xdr:row>
      <xdr:rowOff>213361</xdr:rowOff>
    </xdr:from>
    <xdr:ext cx="5981700" cy="459100"/>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312420" y="213361"/>
          <a:ext cx="5981700" cy="459100"/>
        </a:xfrm>
        <a:prstGeom prst="rect">
          <a:avLst/>
        </a:prstGeom>
        <a:solidFill>
          <a:schemeClr val="accent5">
            <a:lumMod val="20000"/>
            <a:lumOff val="80000"/>
          </a:schemeClr>
        </a:solidFill>
        <a:ln w="12700">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ja-JP" sz="1100">
              <a:solidFill>
                <a:schemeClr val="tx1"/>
              </a:solidFill>
              <a:effectLst/>
              <a:latin typeface="ＭＳ ゴシック" panose="020B0609070205080204" pitchFamily="49" charset="-128"/>
              <a:ea typeface="ＭＳ ゴシック" panose="020B0609070205080204" pitchFamily="49" charset="-128"/>
              <a:cs typeface="+mn-cs"/>
            </a:rPr>
            <a:t>和暦で記入してください。</a:t>
          </a:r>
          <a:endParaRPr lang="ja-JP" altLang="ja-JP">
            <a:effectLst/>
            <a:latin typeface="ＭＳ ゴシック" panose="020B0609070205080204" pitchFamily="49" charset="-128"/>
            <a:ea typeface="ＭＳ ゴシック" panose="020B0609070205080204" pitchFamily="49" charset="-128"/>
          </a:endParaRPr>
        </a:p>
        <a:p>
          <a:r>
            <a:rPr kumimoji="1" lang="en-US" altLang="ja-JP" sz="110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100">
              <a:solidFill>
                <a:schemeClr val="tx1"/>
              </a:solidFill>
              <a:effectLst/>
              <a:latin typeface="ＭＳ ゴシック" panose="020B0609070205080204" pitchFamily="49" charset="-128"/>
              <a:ea typeface="ＭＳ ゴシック" panose="020B0609070205080204" pitchFamily="49" charset="-128"/>
              <a:cs typeface="+mn-cs"/>
            </a:rPr>
            <a:t>例</a:t>
          </a:r>
          <a:r>
            <a:rPr kumimoji="1" lang="en-US" altLang="ja-JP" sz="110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ja-JP" sz="1100">
              <a:solidFill>
                <a:schemeClr val="tx1"/>
              </a:solidFill>
              <a:effectLst/>
              <a:latin typeface="ＭＳ ゴシック" panose="020B0609070205080204" pitchFamily="49" charset="-128"/>
              <a:ea typeface="ＭＳ ゴシック" panose="020B0609070205080204" pitchFamily="49" charset="-128"/>
              <a:cs typeface="+mn-cs"/>
            </a:rPr>
            <a:t>令和</a:t>
          </a:r>
          <a:r>
            <a:rPr kumimoji="1" lang="en-US" altLang="ja-JP" sz="1100">
              <a:solidFill>
                <a:schemeClr val="tx1"/>
              </a:solidFill>
              <a:effectLst/>
              <a:latin typeface="ＭＳ ゴシック" panose="020B0609070205080204" pitchFamily="49" charset="-128"/>
              <a:ea typeface="ＭＳ ゴシック" panose="020B0609070205080204" pitchFamily="49" charset="-128"/>
              <a:cs typeface="+mn-cs"/>
            </a:rPr>
            <a:t>7</a:t>
          </a:r>
          <a:r>
            <a:rPr kumimoji="1" lang="ja-JP" altLang="ja-JP" sz="1100">
              <a:solidFill>
                <a:schemeClr val="tx1"/>
              </a:solidFill>
              <a:effectLst/>
              <a:latin typeface="ＭＳ ゴシック" panose="020B0609070205080204" pitchFamily="49" charset="-128"/>
              <a:ea typeface="ＭＳ ゴシック" panose="020B0609070205080204" pitchFamily="49" charset="-128"/>
              <a:cs typeface="+mn-cs"/>
            </a:rPr>
            <a:t>年</a:t>
          </a:r>
          <a:r>
            <a:rPr kumimoji="1" lang="en-US" altLang="ja-JP" sz="1100">
              <a:solidFill>
                <a:schemeClr val="tx1"/>
              </a:solidFill>
              <a:effectLst/>
              <a:latin typeface="ＭＳ ゴシック" panose="020B0609070205080204" pitchFamily="49" charset="-128"/>
              <a:ea typeface="ＭＳ ゴシック" panose="020B0609070205080204" pitchFamily="49" charset="-128"/>
              <a:cs typeface="+mn-cs"/>
            </a:rPr>
            <a:t>9</a:t>
          </a:r>
          <a:r>
            <a:rPr kumimoji="1" lang="ja-JP" altLang="ja-JP" sz="1100">
              <a:solidFill>
                <a:schemeClr val="tx1"/>
              </a:solidFill>
              <a:effectLst/>
              <a:latin typeface="ＭＳ ゴシック" panose="020B0609070205080204" pitchFamily="49" charset="-128"/>
              <a:ea typeface="ＭＳ ゴシック" panose="020B0609070205080204" pitchFamily="49" charset="-128"/>
              <a:cs typeface="+mn-cs"/>
            </a:rPr>
            <a:t>月</a:t>
          </a:r>
          <a:r>
            <a:rPr kumimoji="1" lang="en-US" altLang="ja-JP" sz="1100">
              <a:solidFill>
                <a:schemeClr val="tx1"/>
              </a:solidFill>
              <a:effectLst/>
              <a:latin typeface="ＭＳ ゴシック" panose="020B0609070205080204" pitchFamily="49" charset="-128"/>
              <a:ea typeface="ＭＳ ゴシック" panose="020B0609070205080204" pitchFamily="49" charset="-128"/>
              <a:cs typeface="+mn-cs"/>
            </a:rPr>
            <a:t>10</a:t>
          </a:r>
          <a:r>
            <a:rPr kumimoji="1" lang="ja-JP" altLang="ja-JP" sz="1100">
              <a:solidFill>
                <a:schemeClr val="tx1"/>
              </a:solidFill>
              <a:effectLst/>
              <a:latin typeface="ＭＳ ゴシック" panose="020B0609070205080204" pitchFamily="49" charset="-128"/>
              <a:ea typeface="ＭＳ ゴシック" panose="020B0609070205080204" pitchFamily="49" charset="-128"/>
              <a:cs typeface="+mn-cs"/>
            </a:rPr>
            <a:t>日申請の場合、</a:t>
          </a:r>
          <a:r>
            <a:rPr kumimoji="1" lang="en-US" altLang="ja-JP" sz="1100">
              <a:solidFill>
                <a:schemeClr val="tx1"/>
              </a:solidFill>
              <a:effectLst/>
              <a:latin typeface="ＭＳ ゴシック" panose="020B0609070205080204" pitchFamily="49" charset="-128"/>
              <a:ea typeface="ＭＳ ゴシック" panose="020B0609070205080204" pitchFamily="49" charset="-128"/>
              <a:cs typeface="+mn-cs"/>
            </a:rPr>
            <a:t>9/10</a:t>
          </a:r>
          <a:r>
            <a:rPr kumimoji="1" lang="ja-JP" altLang="ja-JP" sz="1100">
              <a:solidFill>
                <a:schemeClr val="tx1"/>
              </a:solidFill>
              <a:effectLst/>
              <a:latin typeface="ＭＳ ゴシック" panose="020B0609070205080204" pitchFamily="49" charset="-128"/>
              <a:ea typeface="ＭＳ ゴシック" panose="020B0609070205080204" pitchFamily="49" charset="-128"/>
              <a:cs typeface="+mn-cs"/>
            </a:rPr>
            <a:t>と入力してください。自動で和暦表示になります。</a:t>
          </a:r>
          <a:r>
            <a:rPr kumimoji="1" lang="ja-JP" altLang="en-US" sz="1100">
              <a:solidFill>
                <a:schemeClr val="tx1"/>
              </a:solidFill>
              <a:effectLst/>
              <a:latin typeface="ＭＳ ゴシック" panose="020B0609070205080204" pitchFamily="49" charset="-128"/>
              <a:ea typeface="ＭＳ ゴシック" panose="020B0609070205080204" pitchFamily="49" charset="-128"/>
              <a:cs typeface="+mn-cs"/>
            </a:rPr>
            <a:t>→</a:t>
          </a:r>
          <a:endParaRPr lang="ja-JP" altLang="ja-JP">
            <a:effectLst/>
            <a:latin typeface="ＭＳ ゴシック" panose="020B0609070205080204" pitchFamily="49" charset="-128"/>
            <a:ea typeface="ＭＳ ゴシック" panose="020B0609070205080204" pitchFamily="49" charset="-128"/>
          </a:endParaRPr>
        </a:p>
      </xdr:txBody>
    </xdr:sp>
    <xdr:clientData/>
  </xdr:oneCellAnchor>
  <xdr:oneCellAnchor>
    <xdr:from>
      <xdr:col>5</xdr:col>
      <xdr:colOff>424070</xdr:colOff>
      <xdr:row>6</xdr:row>
      <xdr:rowOff>26252</xdr:rowOff>
    </xdr:from>
    <xdr:ext cx="1969988" cy="480644"/>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5751444" y="1894809"/>
          <a:ext cx="1969988" cy="480644"/>
        </a:xfrm>
        <a:prstGeom prst="rect">
          <a:avLst/>
        </a:prstGeom>
        <a:solidFill>
          <a:schemeClr val="accent5">
            <a:lumMod val="20000"/>
            <a:lumOff val="80000"/>
          </a:schemeClr>
        </a:solidFill>
        <a:ln w="12700">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kumimoji="1" lang="ja-JP" altLang="en-US" sz="1100">
              <a:latin typeface="ＭＳ ゴシック" panose="020B0609070205080204" pitchFamily="49" charset="-128"/>
              <a:ea typeface="ＭＳ ゴシック" panose="020B0609070205080204" pitchFamily="49" charset="-128"/>
            </a:rPr>
            <a:t>↑</a:t>
          </a:r>
          <a:endParaRPr kumimoji="1" lang="en-US" altLang="ja-JP" sz="1100">
            <a:latin typeface="ＭＳ ゴシック" panose="020B0609070205080204" pitchFamily="49" charset="-128"/>
            <a:ea typeface="ＭＳ ゴシック" panose="020B0609070205080204" pitchFamily="49" charset="-128"/>
          </a:endParaRPr>
        </a:p>
        <a:p>
          <a:pPr algn="r"/>
          <a:r>
            <a:rPr kumimoji="1" lang="ja-JP" altLang="en-US" sz="1100">
              <a:latin typeface="ＭＳ ゴシック" panose="020B0609070205080204" pitchFamily="49" charset="-128"/>
              <a:ea typeface="ＭＳ ゴシック" panose="020B0609070205080204" pitchFamily="49" charset="-128"/>
            </a:rPr>
            <a:t>役職名も記入してください。</a:t>
          </a:r>
          <a:endParaRPr kumimoji="1" lang="en-US" altLang="ja-JP" sz="1100">
            <a:latin typeface="ＭＳ ゴシック" panose="020B0609070205080204" pitchFamily="49" charset="-128"/>
            <a:ea typeface="ＭＳ ゴシック" panose="020B0609070205080204" pitchFamily="49" charset="-128"/>
          </a:endParaRP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6</xdr:col>
      <xdr:colOff>369473</xdr:colOff>
      <xdr:row>11</xdr:row>
      <xdr:rowOff>609599</xdr:rowOff>
    </xdr:from>
    <xdr:to>
      <xdr:col>13</xdr:col>
      <xdr:colOff>63073</xdr:colOff>
      <xdr:row>30</xdr:row>
      <xdr:rowOff>50011</xdr:rowOff>
    </xdr:to>
    <xdr:grpSp>
      <xdr:nvGrpSpPr>
        <xdr:cNvPr id="2" name="グループ化 1">
          <a:extLst>
            <a:ext uri="{FF2B5EF4-FFF2-40B4-BE49-F238E27FC236}">
              <a16:creationId xmlns:a16="http://schemas.microsoft.com/office/drawing/2014/main" id="{AF5656AF-3B0D-4010-A577-27C9B8A1E48D}"/>
            </a:ext>
          </a:extLst>
        </xdr:cNvPr>
        <xdr:cNvGrpSpPr/>
      </xdr:nvGrpSpPr>
      <xdr:grpSpPr>
        <a:xfrm>
          <a:off x="6226339" y="3175746"/>
          <a:ext cx="5262924" cy="4318781"/>
          <a:chOff x="6884857" y="5370416"/>
          <a:chExt cx="3704314" cy="3767803"/>
        </a:xfrm>
      </xdr:grpSpPr>
      <xdr:sp macro="" textlink="">
        <xdr:nvSpPr>
          <xdr:cNvPr id="3" name="テキスト ボックス 4">
            <a:extLst>
              <a:ext uri="{FF2B5EF4-FFF2-40B4-BE49-F238E27FC236}">
                <a16:creationId xmlns:a16="http://schemas.microsoft.com/office/drawing/2014/main" id="{BAB74B6B-2BC5-A893-54DA-905C6E761C7C}"/>
              </a:ext>
            </a:extLst>
          </xdr:cNvPr>
          <xdr:cNvSpPr txBox="1"/>
        </xdr:nvSpPr>
        <xdr:spPr>
          <a:xfrm>
            <a:off x="6884857" y="6800338"/>
            <a:ext cx="3704314" cy="2337881"/>
          </a:xfrm>
          <a:prstGeom prst="rect">
            <a:avLst/>
          </a:prstGeom>
          <a:solidFill>
            <a:schemeClr val="accent5">
              <a:lumMod val="20000"/>
              <a:lumOff val="80000"/>
            </a:schemeClr>
          </a:solidFill>
          <a:ln w="19050">
            <a:solidFill>
              <a:prstClr val="black"/>
            </a:solidFill>
          </a:ln>
          <a:effectLst/>
        </xdr:spPr>
        <xdr:txBody>
          <a:bodyPr rot="0" spcFirstLastPara="0" vert="horz" wrap="square" lIns="91440" tIns="45720" rIns="91440" bIns="45720" numCol="1" spcCol="0" rtlCol="0" fromWordArt="0" anchor="t" anchorCtr="0" forceAA="0" compatLnSpc="1">
            <a:prstTxWarp prst="textNoShape">
              <a:avLst/>
            </a:prstTxWarp>
            <a:noAutofit/>
          </a:bodyPr>
          <a:lstStyle/>
          <a:p>
            <a:r>
              <a:rPr lang="ja-JP" altLang="ja-JP" sz="1100">
                <a:effectLst/>
                <a:latin typeface="+mn-lt"/>
                <a:ea typeface="+mn-ea"/>
                <a:cs typeface="+mn-cs"/>
              </a:rPr>
              <a:t>●職員数に応じて必要なライセンス数が変動するなど、</a:t>
            </a:r>
            <a:endParaRPr lang="ja-JP" altLang="ja-JP">
              <a:effectLst/>
            </a:endParaRPr>
          </a:p>
          <a:p>
            <a:r>
              <a:rPr lang="ja-JP" altLang="ja-JP" sz="1100">
                <a:effectLst/>
                <a:latin typeface="+mn-lt"/>
                <a:ea typeface="+mn-ea"/>
                <a:cs typeface="+mn-cs"/>
              </a:rPr>
              <a:t>職員数により合計金額が変動する契約の場合は、</a:t>
            </a:r>
            <a:endParaRPr lang="ja-JP" altLang="ja-JP">
              <a:effectLst/>
            </a:endParaRPr>
          </a:p>
          <a:p>
            <a:r>
              <a:rPr lang="ja-JP" altLang="ja-JP" sz="1100">
                <a:effectLst/>
                <a:latin typeface="+mn-lt"/>
                <a:ea typeface="+mn-ea"/>
                <a:cs typeface="+mn-cs"/>
              </a:rPr>
              <a:t>「Ｅ欄」の基準額は次のとおり選択してください。</a:t>
            </a:r>
            <a:endParaRPr lang="ja-JP" altLang="ja-JP">
              <a:effectLst/>
            </a:endParaRPr>
          </a:p>
          <a:p>
            <a:r>
              <a:rPr lang="en-US" altLang="ja-JP" sz="1100">
                <a:effectLst/>
                <a:latin typeface="+mn-lt"/>
                <a:ea typeface="+mn-ea"/>
                <a:cs typeface="+mn-cs"/>
              </a:rPr>
              <a:t>1</a:t>
            </a:r>
            <a:r>
              <a:rPr lang="ja-JP" altLang="ja-JP" sz="1100">
                <a:effectLst/>
                <a:latin typeface="+mn-lt"/>
                <a:ea typeface="+mn-ea"/>
                <a:cs typeface="+mn-cs"/>
              </a:rPr>
              <a:t>名以上</a:t>
            </a:r>
            <a:r>
              <a:rPr lang="en-US" altLang="ja-JP" sz="1100">
                <a:effectLst/>
                <a:latin typeface="+mn-lt"/>
                <a:ea typeface="+mn-ea"/>
                <a:cs typeface="+mn-cs"/>
              </a:rPr>
              <a:t>10</a:t>
            </a:r>
            <a:r>
              <a:rPr lang="ja-JP" altLang="ja-JP" sz="1100">
                <a:effectLst/>
                <a:latin typeface="+mn-lt"/>
                <a:ea typeface="+mn-ea"/>
                <a:cs typeface="+mn-cs"/>
              </a:rPr>
              <a:t>名以下</a:t>
            </a:r>
            <a:r>
              <a:rPr lang="en-US" altLang="ja-JP" sz="1100">
                <a:effectLst/>
                <a:latin typeface="+mn-lt"/>
                <a:ea typeface="+mn-ea"/>
                <a:cs typeface="+mn-cs"/>
              </a:rPr>
              <a:t>…1,313,000</a:t>
            </a:r>
            <a:r>
              <a:rPr lang="ja-JP" altLang="ja-JP" sz="1100">
                <a:effectLst/>
                <a:latin typeface="+mn-lt"/>
                <a:ea typeface="+mn-ea"/>
                <a:cs typeface="+mn-cs"/>
              </a:rPr>
              <a:t>円／１事業所</a:t>
            </a:r>
            <a:endParaRPr lang="ja-JP" altLang="ja-JP">
              <a:effectLst/>
            </a:endParaRPr>
          </a:p>
          <a:p>
            <a:pPr eaLnBrk="1" fontAlgn="auto" latinLnBrk="0" hangingPunct="1"/>
            <a:r>
              <a:rPr lang="en-US" altLang="ja-JP" sz="1100">
                <a:effectLst/>
                <a:latin typeface="+mn-lt"/>
                <a:ea typeface="+mn-ea"/>
                <a:cs typeface="+mn-cs"/>
              </a:rPr>
              <a:t>11</a:t>
            </a:r>
            <a:r>
              <a:rPr lang="ja-JP" altLang="ja-JP" sz="1100">
                <a:effectLst/>
                <a:latin typeface="+mn-lt"/>
                <a:ea typeface="+mn-ea"/>
                <a:cs typeface="+mn-cs"/>
              </a:rPr>
              <a:t>名以上</a:t>
            </a:r>
            <a:r>
              <a:rPr lang="en-US" altLang="ja-JP" sz="1100">
                <a:effectLst/>
                <a:latin typeface="+mn-lt"/>
                <a:ea typeface="+mn-ea"/>
                <a:cs typeface="+mn-cs"/>
              </a:rPr>
              <a:t>20</a:t>
            </a:r>
            <a:r>
              <a:rPr lang="ja-JP" altLang="ja-JP" sz="1100">
                <a:effectLst/>
                <a:latin typeface="+mn-lt"/>
                <a:ea typeface="+mn-ea"/>
                <a:cs typeface="+mn-cs"/>
              </a:rPr>
              <a:t>名以下</a:t>
            </a:r>
            <a:r>
              <a:rPr lang="en-US" altLang="ja-JP" sz="1100">
                <a:effectLst/>
                <a:latin typeface="+mn-lt"/>
                <a:ea typeface="+mn-ea"/>
                <a:cs typeface="+mn-cs"/>
              </a:rPr>
              <a:t>…1,938,000</a:t>
            </a:r>
            <a:r>
              <a:rPr lang="ja-JP" altLang="ja-JP" sz="1100">
                <a:effectLst/>
                <a:latin typeface="+mn-lt"/>
                <a:ea typeface="+mn-ea"/>
                <a:cs typeface="+mn-cs"/>
              </a:rPr>
              <a:t>円／１事業所</a:t>
            </a:r>
            <a:endParaRPr lang="ja-JP" altLang="ja-JP">
              <a:effectLst/>
            </a:endParaRPr>
          </a:p>
          <a:p>
            <a:pPr eaLnBrk="1" fontAlgn="auto" latinLnBrk="0" hangingPunct="1"/>
            <a:r>
              <a:rPr lang="en-US" altLang="ja-JP" sz="1100">
                <a:effectLst/>
                <a:latin typeface="+mn-lt"/>
                <a:ea typeface="+mn-ea"/>
                <a:cs typeface="+mn-cs"/>
              </a:rPr>
              <a:t>21</a:t>
            </a:r>
            <a:r>
              <a:rPr lang="ja-JP" altLang="ja-JP" sz="1100">
                <a:effectLst/>
                <a:latin typeface="+mn-lt"/>
                <a:ea typeface="+mn-ea"/>
                <a:cs typeface="+mn-cs"/>
              </a:rPr>
              <a:t>名以上</a:t>
            </a:r>
            <a:r>
              <a:rPr lang="en-US" altLang="ja-JP" sz="1100">
                <a:effectLst/>
                <a:latin typeface="+mn-lt"/>
                <a:ea typeface="+mn-ea"/>
                <a:cs typeface="+mn-cs"/>
              </a:rPr>
              <a:t>30</a:t>
            </a:r>
            <a:r>
              <a:rPr lang="ja-JP" altLang="ja-JP" sz="1100">
                <a:effectLst/>
                <a:latin typeface="+mn-lt"/>
                <a:ea typeface="+mn-ea"/>
                <a:cs typeface="+mn-cs"/>
              </a:rPr>
              <a:t>名以下</a:t>
            </a:r>
            <a:r>
              <a:rPr lang="en-US" altLang="ja-JP" sz="1100">
                <a:effectLst/>
                <a:latin typeface="+mn-lt"/>
                <a:ea typeface="+mn-ea"/>
                <a:cs typeface="+mn-cs"/>
              </a:rPr>
              <a:t>…2,563,000</a:t>
            </a:r>
            <a:r>
              <a:rPr lang="ja-JP" altLang="ja-JP" sz="1100">
                <a:effectLst/>
                <a:latin typeface="+mn-lt"/>
                <a:ea typeface="+mn-ea"/>
                <a:cs typeface="+mn-cs"/>
              </a:rPr>
              <a:t>円／１事業所</a:t>
            </a:r>
            <a:endParaRPr lang="ja-JP" altLang="ja-JP">
              <a:effectLst/>
            </a:endParaRPr>
          </a:p>
          <a:p>
            <a:pPr eaLnBrk="1" fontAlgn="auto" latinLnBrk="0" hangingPunct="1"/>
            <a:r>
              <a:rPr lang="en-US" altLang="ja-JP" sz="1100">
                <a:effectLst/>
                <a:latin typeface="+mn-lt"/>
                <a:ea typeface="+mn-ea"/>
                <a:cs typeface="+mn-cs"/>
              </a:rPr>
              <a:t>31</a:t>
            </a:r>
            <a:r>
              <a:rPr lang="ja-JP" altLang="ja-JP" sz="1100">
                <a:effectLst/>
                <a:latin typeface="+mn-lt"/>
                <a:ea typeface="+mn-ea"/>
                <a:cs typeface="+mn-cs"/>
              </a:rPr>
              <a:t>名以上</a:t>
            </a:r>
            <a:r>
              <a:rPr lang="en-US" altLang="ja-JP" sz="1100">
                <a:effectLst/>
                <a:latin typeface="+mn-lt"/>
                <a:ea typeface="+mn-ea"/>
                <a:cs typeface="+mn-cs"/>
              </a:rPr>
              <a:t>…3,188,000</a:t>
            </a:r>
            <a:r>
              <a:rPr lang="ja-JP" altLang="ja-JP" sz="1100">
                <a:effectLst/>
                <a:latin typeface="+mn-lt"/>
                <a:ea typeface="+mn-ea"/>
                <a:cs typeface="+mn-cs"/>
              </a:rPr>
              <a:t>円／１事業所</a:t>
            </a:r>
            <a:endParaRPr lang="ja-JP" altLang="ja-JP">
              <a:effectLst/>
            </a:endParaRPr>
          </a:p>
          <a:p>
            <a:r>
              <a:rPr lang="en-US" altLang="ja-JP" sz="1100">
                <a:effectLst/>
                <a:latin typeface="+mn-lt"/>
                <a:ea typeface="+mn-ea"/>
                <a:cs typeface="+mn-cs"/>
              </a:rPr>
              <a:t>※</a:t>
            </a:r>
            <a:r>
              <a:rPr lang="ja-JP" altLang="ja-JP" sz="1100">
                <a:effectLst/>
                <a:latin typeface="+mn-lt"/>
                <a:ea typeface="+mn-ea"/>
                <a:cs typeface="+mn-cs"/>
              </a:rPr>
              <a:t>人数の算定方法は交付要領の表３をご参照ください。</a:t>
            </a:r>
            <a:endParaRPr lang="ja-JP" altLang="ja-JP">
              <a:effectLst/>
            </a:endParaRPr>
          </a:p>
          <a:p>
            <a:pPr eaLnBrk="1" fontAlgn="auto" latinLnBrk="0" hangingPunct="1"/>
            <a:r>
              <a:rPr lang="ja-JP" altLang="ja-JP" sz="1100">
                <a:effectLst/>
                <a:latin typeface="+mn-lt"/>
                <a:ea typeface="+mn-ea"/>
                <a:cs typeface="+mn-cs"/>
              </a:rPr>
              <a:t>●それ以外の方式の契約の場合</a:t>
            </a:r>
            <a:r>
              <a:rPr lang="en-US" altLang="ja-JP" sz="1100">
                <a:effectLst/>
                <a:latin typeface="+mn-lt"/>
                <a:ea typeface="+mn-ea"/>
                <a:cs typeface="+mn-cs"/>
              </a:rPr>
              <a:t>…3,188,000</a:t>
            </a:r>
            <a:r>
              <a:rPr lang="ja-JP" altLang="ja-JP" sz="1100">
                <a:effectLst/>
                <a:latin typeface="+mn-lt"/>
                <a:ea typeface="+mn-ea"/>
                <a:cs typeface="+mn-cs"/>
              </a:rPr>
              <a:t>円／１事業所</a:t>
            </a:r>
            <a:endParaRPr lang="ja-JP" altLang="ja-JP">
              <a:effectLst/>
            </a:endParaRPr>
          </a:p>
          <a:p>
            <a:pPr eaLnBrk="1" fontAlgn="auto" latinLnBrk="0" hangingPunct="1"/>
            <a:r>
              <a:rPr lang="en-US" altLang="ja-JP" sz="1100">
                <a:solidFill>
                  <a:srgbClr val="FF0000"/>
                </a:solidFill>
                <a:effectLst/>
                <a:latin typeface="+mn-lt"/>
                <a:ea typeface="+mn-ea"/>
                <a:cs typeface="+mn-cs"/>
              </a:rPr>
              <a:t>※</a:t>
            </a:r>
            <a:r>
              <a:rPr lang="ja-JP" altLang="ja-JP" sz="1100">
                <a:solidFill>
                  <a:srgbClr val="FF0000"/>
                </a:solidFill>
                <a:effectLst/>
                <a:latin typeface="+mn-lt"/>
                <a:ea typeface="+mn-ea"/>
                <a:cs typeface="+mn-cs"/>
              </a:rPr>
              <a:t>訪問介護事業所等の居宅サービス事業所又は居宅介護支援事業所（介護予防も含む。）であって、令和７年度中に「ケアプランデータ連携システム」により５事業所以上とデータ連携を実施する場合、基準額に５万円を加算します。</a:t>
            </a:r>
            <a:endParaRPr lang="ja-JP" altLang="ja-JP">
              <a:solidFill>
                <a:srgbClr val="FF0000"/>
              </a:solidFill>
              <a:effectLst/>
            </a:endParaRPr>
          </a:p>
          <a:p>
            <a:pPr eaLnBrk="1" fontAlgn="auto" latinLnBrk="0" hangingPunct="1"/>
            <a:r>
              <a:rPr lang="ja-JP" altLang="ja-JP" sz="1100">
                <a:effectLst/>
                <a:latin typeface="+mn-lt"/>
                <a:ea typeface="+mn-ea"/>
                <a:cs typeface="+mn-cs"/>
              </a:rPr>
              <a:t>●</a:t>
            </a:r>
            <a:r>
              <a:rPr lang="ja-JP" altLang="ja-JP" sz="1100" b="0" i="0" baseline="0">
                <a:effectLst/>
                <a:latin typeface="+mn-lt"/>
                <a:ea typeface="+mn-ea"/>
                <a:cs typeface="+mn-cs"/>
              </a:rPr>
              <a:t>「導入支援と一体的に行う業務改善支援事業」の場合</a:t>
            </a:r>
            <a:r>
              <a:rPr lang="en-US" altLang="ja-JP" sz="1100" b="0" i="0" baseline="0">
                <a:effectLst/>
                <a:latin typeface="+mn-lt"/>
                <a:ea typeface="+mn-ea"/>
                <a:cs typeface="+mn-cs"/>
              </a:rPr>
              <a:t>…600,000</a:t>
            </a:r>
            <a:r>
              <a:rPr lang="ja-JP" altLang="ja-JP" sz="1100" b="0" i="0" baseline="0">
                <a:effectLst/>
                <a:latin typeface="+mn-lt"/>
                <a:ea typeface="+mn-ea"/>
                <a:cs typeface="+mn-cs"/>
              </a:rPr>
              <a:t>円</a:t>
            </a:r>
            <a:r>
              <a:rPr lang="ja-JP" altLang="ja-JP" sz="1100">
                <a:effectLst/>
                <a:latin typeface="+mn-lt"/>
                <a:ea typeface="+mn-ea"/>
                <a:cs typeface="+mn-cs"/>
              </a:rPr>
              <a:t>／１事業所</a:t>
            </a:r>
            <a:endParaRPr lang="ja-JP" altLang="ja-JP">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US" altLang="ja-JP" sz="1100">
              <a:effectLst/>
              <a:latin typeface="ＭＳ ゴシック" panose="020B0609070205080204" pitchFamily="49" charset="-128"/>
              <a:ea typeface="ＭＳ ゴシック" panose="020B0609070205080204" pitchFamily="49" charset="-128"/>
              <a:cs typeface="+mn-cs"/>
            </a:endParaRPr>
          </a:p>
        </xdr:txBody>
      </xdr:sp>
      <xdr:cxnSp macro="">
        <xdr:nvCxnSpPr>
          <xdr:cNvPr id="4" name="直線矢印コネクタ 35">
            <a:extLst>
              <a:ext uri="{FF2B5EF4-FFF2-40B4-BE49-F238E27FC236}">
                <a16:creationId xmlns:a16="http://schemas.microsoft.com/office/drawing/2014/main" id="{98102750-B41A-C497-EC57-BF1C65F97C46}"/>
              </a:ext>
            </a:extLst>
          </xdr:cNvPr>
          <xdr:cNvCxnSpPr>
            <a:cxnSpLocks noChangeShapeType="1"/>
          </xdr:cNvCxnSpPr>
        </xdr:nvCxnSpPr>
        <xdr:spPr bwMode="auto">
          <a:xfrm flipH="1" flipV="1">
            <a:off x="7053082" y="5370416"/>
            <a:ext cx="21741" cy="1394945"/>
          </a:xfrm>
          <a:prstGeom prst="straightConnector1">
            <a:avLst/>
          </a:prstGeom>
          <a:noFill/>
          <a:ln w="19050" algn="ctr">
            <a:solidFill>
              <a:srgbClr val="000000"/>
            </a:solidFill>
            <a:round/>
            <a:headEnd/>
            <a:tailEnd type="arrow" w="med" len="med"/>
          </a:ln>
          <a:extLst>
            <a:ext uri="{909E8E84-426E-40DD-AFC4-6F175D3DCCD1}">
              <a14:hiddenFill xmlns:a14="http://schemas.microsoft.com/office/drawing/2010/main">
                <a:noFill/>
              </a14:hiddenFill>
            </a:ext>
          </a:extLst>
        </xdr:spPr>
      </xdr:cxnSp>
    </xdr:grpSp>
    <xdr:clientData/>
  </xdr:twoCellAnchor>
  <xdr:twoCellAnchor>
    <xdr:from>
      <xdr:col>2</xdr:col>
      <xdr:colOff>240444</xdr:colOff>
      <xdr:row>1</xdr:row>
      <xdr:rowOff>142875</xdr:rowOff>
    </xdr:from>
    <xdr:to>
      <xdr:col>6</xdr:col>
      <xdr:colOff>797857</xdr:colOff>
      <xdr:row>10</xdr:row>
      <xdr:rowOff>0</xdr:rowOff>
    </xdr:to>
    <xdr:grpSp>
      <xdr:nvGrpSpPr>
        <xdr:cNvPr id="5" name="グループ化 4">
          <a:extLst>
            <a:ext uri="{FF2B5EF4-FFF2-40B4-BE49-F238E27FC236}">
              <a16:creationId xmlns:a16="http://schemas.microsoft.com/office/drawing/2014/main" id="{B77DC6C9-B1F5-436D-8CB4-EF6B1C60F738}"/>
            </a:ext>
          </a:extLst>
        </xdr:cNvPr>
        <xdr:cNvGrpSpPr/>
      </xdr:nvGrpSpPr>
      <xdr:grpSpPr>
        <a:xfrm>
          <a:off x="2608695" y="309058"/>
          <a:ext cx="4049838" cy="1338207"/>
          <a:chOff x="2608359" y="233035"/>
          <a:chExt cx="3774214" cy="2812015"/>
        </a:xfrm>
      </xdr:grpSpPr>
      <xdr:sp macro="" textlink="">
        <xdr:nvSpPr>
          <xdr:cNvPr id="6" name="テキスト ボックス 5">
            <a:extLst>
              <a:ext uri="{FF2B5EF4-FFF2-40B4-BE49-F238E27FC236}">
                <a16:creationId xmlns:a16="http://schemas.microsoft.com/office/drawing/2014/main" id="{DC799FB0-7673-B85E-A365-DB8D3B9D21F7}"/>
              </a:ext>
            </a:extLst>
          </xdr:cNvPr>
          <xdr:cNvSpPr txBox="1"/>
        </xdr:nvSpPr>
        <xdr:spPr>
          <a:xfrm>
            <a:off x="2608359" y="233035"/>
            <a:ext cx="3774214" cy="1295631"/>
          </a:xfrm>
          <a:prstGeom prst="rect">
            <a:avLst/>
          </a:prstGeom>
          <a:solidFill>
            <a:schemeClr val="accent5">
              <a:lumMod val="20000"/>
              <a:lumOff val="80000"/>
            </a:schemeClr>
          </a:solidFill>
          <a:ln w="19050">
            <a:solidFill>
              <a:prstClr val="black"/>
            </a:solidFill>
          </a:ln>
          <a:effectLst/>
        </xdr:spPr>
        <xdr:txBody>
          <a:bodyPr rot="0" spcFirstLastPara="0" vert="horz" wrap="square" lIns="91440" tIns="45720" rIns="91440" bIns="45720" numCol="1" spcCol="0" rtlCol="0" fromWordArt="0" anchor="t" anchorCtr="0" forceAA="0" compatLnSpc="1">
            <a:prstTxWarp prst="textNoShape">
              <a:avLst/>
            </a:prstTxWarp>
            <a:noAutofit/>
          </a:bodyPr>
          <a:lstStyle/>
          <a:p>
            <a:pPr eaLnBrk="1" fontAlgn="auto" latinLnBrk="0" hangingPunct="1"/>
            <a:r>
              <a:rPr lang="ja-JP" altLang="ja-JP" sz="1100" b="0" i="0" baseline="0">
                <a:effectLst/>
                <a:latin typeface="+mn-lt"/>
                <a:ea typeface="+mn-ea"/>
                <a:cs typeface="+mn-cs"/>
              </a:rPr>
              <a:t>・市町村等ほかの補助金を併用する場合のみ、その金額を記入してください。</a:t>
            </a:r>
            <a:endParaRPr lang="ja-JP" altLang="ja-JP" sz="1050">
              <a:effectLst/>
            </a:endParaRPr>
          </a:p>
          <a:p>
            <a:pPr eaLnBrk="1" fontAlgn="auto" latinLnBrk="0" hangingPunct="1"/>
            <a:r>
              <a:rPr lang="ja-JP" altLang="ja-JP" sz="1100" b="0" i="0" baseline="0">
                <a:effectLst/>
                <a:latin typeface="+mn-lt"/>
                <a:ea typeface="+mn-ea"/>
                <a:cs typeface="+mn-cs"/>
              </a:rPr>
              <a:t>・ない場合は「</a:t>
            </a:r>
            <a:r>
              <a:rPr lang="en-US" altLang="ja-JP" sz="1100" b="0" i="0" baseline="0">
                <a:effectLst/>
                <a:latin typeface="+mn-lt"/>
                <a:ea typeface="+mn-ea"/>
                <a:cs typeface="+mn-cs"/>
              </a:rPr>
              <a:t>0</a:t>
            </a:r>
            <a:r>
              <a:rPr lang="ja-JP" altLang="ja-JP" sz="1100" b="0" i="0" baseline="0">
                <a:effectLst/>
                <a:latin typeface="+mn-lt"/>
                <a:ea typeface="+mn-ea"/>
                <a:cs typeface="+mn-cs"/>
              </a:rPr>
              <a:t>（ゼロ）」を記入してください。</a:t>
            </a:r>
            <a:endParaRPr lang="ja-JP" altLang="ja-JP" sz="1050">
              <a:effectLst/>
            </a:endParaRPr>
          </a:p>
        </xdr:txBody>
      </xdr:sp>
      <xdr:cxnSp macro="">
        <xdr:nvCxnSpPr>
          <xdr:cNvPr id="7" name="直線矢印コネクタ 20">
            <a:extLst>
              <a:ext uri="{FF2B5EF4-FFF2-40B4-BE49-F238E27FC236}">
                <a16:creationId xmlns:a16="http://schemas.microsoft.com/office/drawing/2014/main" id="{7DA012E8-208A-FD05-D077-CEE1F79F2B19}"/>
              </a:ext>
            </a:extLst>
          </xdr:cNvPr>
          <xdr:cNvCxnSpPr>
            <a:cxnSpLocks noChangeShapeType="1"/>
          </xdr:cNvCxnSpPr>
        </xdr:nvCxnSpPr>
        <xdr:spPr bwMode="auto">
          <a:xfrm flipH="1">
            <a:off x="3433912" y="1547159"/>
            <a:ext cx="6931" cy="1497891"/>
          </a:xfrm>
          <a:prstGeom prst="straightConnector1">
            <a:avLst/>
          </a:prstGeom>
          <a:noFill/>
          <a:ln w="19050" algn="ctr">
            <a:solidFill>
              <a:srgbClr val="000000"/>
            </a:solidFill>
            <a:round/>
            <a:headEnd/>
            <a:tailEnd type="arrow" w="med" len="med"/>
          </a:ln>
          <a:extLst>
            <a:ext uri="{909E8E84-426E-40DD-AFC4-6F175D3DCCD1}">
              <a14:hiddenFill xmlns:a14="http://schemas.microsoft.com/office/drawing/2010/main">
                <a:noFill/>
              </a14:hiddenFill>
            </a:ext>
          </a:extLst>
        </xdr:spPr>
      </xdr:cxnSp>
    </xdr:grpSp>
    <xdr:clientData/>
  </xdr:twoCellAnchor>
  <xdr:twoCellAnchor>
    <xdr:from>
      <xdr:col>0</xdr:col>
      <xdr:colOff>314325</xdr:colOff>
      <xdr:row>1</xdr:row>
      <xdr:rowOff>66675</xdr:rowOff>
    </xdr:from>
    <xdr:to>
      <xdr:col>1</xdr:col>
      <xdr:colOff>1006951</xdr:colOff>
      <xdr:row>6</xdr:row>
      <xdr:rowOff>30892</xdr:rowOff>
    </xdr:to>
    <xdr:grpSp>
      <xdr:nvGrpSpPr>
        <xdr:cNvPr id="8" name="グループ化 7">
          <a:extLst>
            <a:ext uri="{FF2B5EF4-FFF2-40B4-BE49-F238E27FC236}">
              <a16:creationId xmlns:a16="http://schemas.microsoft.com/office/drawing/2014/main" id="{6654D584-D60F-468F-A5AB-04F716F227B0}"/>
            </a:ext>
          </a:extLst>
        </xdr:cNvPr>
        <xdr:cNvGrpSpPr/>
      </xdr:nvGrpSpPr>
      <xdr:grpSpPr>
        <a:xfrm>
          <a:off x="316230" y="232858"/>
          <a:ext cx="1972002" cy="715011"/>
          <a:chOff x="2311179" y="248381"/>
          <a:chExt cx="1978501" cy="1164962"/>
        </a:xfrm>
      </xdr:grpSpPr>
      <xdr:sp macro="" textlink="">
        <xdr:nvSpPr>
          <xdr:cNvPr id="9" name="テキスト ボックス 4">
            <a:extLst>
              <a:ext uri="{FF2B5EF4-FFF2-40B4-BE49-F238E27FC236}">
                <a16:creationId xmlns:a16="http://schemas.microsoft.com/office/drawing/2014/main" id="{171A22B3-5278-8A9B-C16A-D87758D22AFF}"/>
              </a:ext>
            </a:extLst>
          </xdr:cNvPr>
          <xdr:cNvSpPr txBox="1"/>
        </xdr:nvSpPr>
        <xdr:spPr>
          <a:xfrm>
            <a:off x="2311179" y="248381"/>
            <a:ext cx="1978501" cy="698403"/>
          </a:xfrm>
          <a:prstGeom prst="rect">
            <a:avLst/>
          </a:prstGeom>
          <a:solidFill>
            <a:schemeClr val="accent5">
              <a:lumMod val="20000"/>
              <a:lumOff val="80000"/>
            </a:schemeClr>
          </a:solidFill>
          <a:ln w="19050">
            <a:solidFill>
              <a:prstClr val="black"/>
            </a:solidFill>
          </a:ln>
          <a:effectLst/>
        </xdr:spPr>
        <xdr:txBody>
          <a:bodyPr rot="0" spcFirstLastPara="0" vert="horz" wrap="square" lIns="91440" tIns="45720" rIns="91440" bIns="45720" numCol="1" spcCol="0" rtlCol="0" fromWordArt="0" anchor="t" anchorCtr="0" forceAA="0" compatLnSpc="1">
            <a:prstTxWarp prst="textNoShape">
              <a:avLst/>
            </a:prstTxWarp>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50" b="0" i="0" u="none" strike="noStrike" kern="10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Times New Roman"/>
              </a:rPr>
              <a:t>導入する主たる機器の種類を選択してください。</a:t>
            </a:r>
            <a:endParaRPr kumimoji="0" lang="en-US" altLang="ja-JP" sz="1050" b="0" i="0" u="none" strike="noStrike" kern="10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Times New Roman"/>
            </a:endParaRPr>
          </a:p>
        </xdr:txBody>
      </xdr:sp>
      <xdr:cxnSp macro="">
        <xdr:nvCxnSpPr>
          <xdr:cNvPr id="10" name="直線矢印コネクタ 20">
            <a:extLst>
              <a:ext uri="{FF2B5EF4-FFF2-40B4-BE49-F238E27FC236}">
                <a16:creationId xmlns:a16="http://schemas.microsoft.com/office/drawing/2014/main" id="{694F6B6A-1C88-BE06-7286-B117E6D9A50A}"/>
              </a:ext>
            </a:extLst>
          </xdr:cNvPr>
          <xdr:cNvCxnSpPr>
            <a:cxnSpLocks noChangeShapeType="1"/>
          </xdr:cNvCxnSpPr>
        </xdr:nvCxnSpPr>
        <xdr:spPr bwMode="auto">
          <a:xfrm>
            <a:off x="4041581" y="981654"/>
            <a:ext cx="6627" cy="431689"/>
          </a:xfrm>
          <a:prstGeom prst="straightConnector1">
            <a:avLst/>
          </a:prstGeom>
          <a:noFill/>
          <a:ln w="19050" algn="ctr">
            <a:solidFill>
              <a:srgbClr val="000000"/>
            </a:solidFill>
            <a:round/>
            <a:headEnd/>
            <a:tailEnd type="arrow" w="med" len="med"/>
          </a:ln>
          <a:extLst>
            <a:ext uri="{909E8E84-426E-40DD-AFC4-6F175D3DCCD1}">
              <a14:hiddenFill xmlns:a14="http://schemas.microsoft.com/office/drawing/2010/main">
                <a:noFill/>
              </a14:hiddenFill>
            </a:ext>
          </a:extLst>
        </xdr:spPr>
      </xdr:cxnSp>
    </xdr:grpSp>
    <xdr:clientData/>
  </xdr:twoCellAnchor>
  <xdr:twoCellAnchor>
    <xdr:from>
      <xdr:col>13</xdr:col>
      <xdr:colOff>35861</xdr:colOff>
      <xdr:row>10</xdr:row>
      <xdr:rowOff>82586</xdr:rowOff>
    </xdr:from>
    <xdr:to>
      <xdr:col>18</xdr:col>
      <xdr:colOff>516147</xdr:colOff>
      <xdr:row>12</xdr:row>
      <xdr:rowOff>10868</xdr:rowOff>
    </xdr:to>
    <xdr:grpSp>
      <xdr:nvGrpSpPr>
        <xdr:cNvPr id="17" name="グループ化 16">
          <a:extLst>
            <a:ext uri="{FF2B5EF4-FFF2-40B4-BE49-F238E27FC236}">
              <a16:creationId xmlns:a16="http://schemas.microsoft.com/office/drawing/2014/main" id="{340FEDB9-5825-4C7E-A2A2-C0FDAB9A79AD}"/>
            </a:ext>
          </a:extLst>
        </xdr:cNvPr>
        <xdr:cNvGrpSpPr/>
      </xdr:nvGrpSpPr>
      <xdr:grpSpPr>
        <a:xfrm>
          <a:off x="11465861" y="1731756"/>
          <a:ext cx="3558094" cy="1766046"/>
          <a:chOff x="11860306" y="1850957"/>
          <a:chExt cx="3881436" cy="771037"/>
        </a:xfrm>
      </xdr:grpSpPr>
      <xdr:sp macro="" textlink="">
        <xdr:nvSpPr>
          <xdr:cNvPr id="18" name="テキスト ボックス 4">
            <a:extLst>
              <a:ext uri="{FF2B5EF4-FFF2-40B4-BE49-F238E27FC236}">
                <a16:creationId xmlns:a16="http://schemas.microsoft.com/office/drawing/2014/main" id="{523717E7-A6D8-C072-1778-5329F972DD5A}"/>
              </a:ext>
            </a:extLst>
          </xdr:cNvPr>
          <xdr:cNvSpPr txBox="1"/>
        </xdr:nvSpPr>
        <xdr:spPr>
          <a:xfrm>
            <a:off x="12545884" y="1850957"/>
            <a:ext cx="3195858" cy="771037"/>
          </a:xfrm>
          <a:prstGeom prst="rect">
            <a:avLst/>
          </a:prstGeom>
          <a:solidFill>
            <a:schemeClr val="accent5">
              <a:lumMod val="20000"/>
              <a:lumOff val="80000"/>
            </a:schemeClr>
          </a:solidFill>
          <a:ln w="19050">
            <a:solidFill>
              <a:prstClr val="black"/>
            </a:solidFill>
          </a:ln>
          <a:effectLst/>
        </xdr:spPr>
        <xdr:txBody>
          <a:bodyPr rot="0" spcFirstLastPara="0" vert="horz" wrap="square" lIns="91440" tIns="45720" rIns="91440" bIns="45720" numCol="1" spcCol="0" rtlCol="0" fromWordArt="0" anchor="t" anchorCtr="0" forceAA="0" compatLnSpc="1">
            <a:prstTxWarp prst="textNoShape">
              <a:avLst/>
            </a:prstTxWarp>
            <a:noAutofit/>
          </a:bodyPr>
          <a:lstStyle/>
          <a:p>
            <a:pPr marL="0" marR="0" lvl="0" indent="0" algn="l" defTabSz="914400" eaLnBrk="1" fontAlgn="auto" latinLnBrk="0" hangingPunct="1">
              <a:lnSpc>
                <a:spcPts val="1000"/>
              </a:lnSpc>
              <a:spcBef>
                <a:spcPts val="0"/>
              </a:spcBef>
              <a:spcAft>
                <a:spcPts val="0"/>
              </a:spcAft>
              <a:buClrTx/>
              <a:buSzTx/>
              <a:buFontTx/>
              <a:buNone/>
              <a:tabLst/>
              <a:defRPr/>
            </a:pPr>
            <a:endParaRPr kumimoji="0" lang="en-US" altLang="ja-JP" sz="1100" b="0" i="0" u="none" strike="noStrike" kern="100" cap="none" spc="10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Times New Roman"/>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100" cap="none" spc="10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Times New Roman"/>
              </a:rPr>
              <a:t>職員</a:t>
            </a:r>
            <a:r>
              <a:rPr kumimoji="0" lang="en-US" altLang="ja-JP" sz="1100" b="0" i="0" u="none" strike="noStrike" kern="100" cap="none" spc="10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Times New Roman"/>
              </a:rPr>
              <a:t>20</a:t>
            </a:r>
            <a:r>
              <a:rPr kumimoji="0" lang="ja-JP" altLang="en-US" sz="1100" b="0" i="0" u="none" strike="noStrike" kern="100" cap="none" spc="10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Times New Roman"/>
              </a:rPr>
              <a:t>名の事業所で、介護ソフトの導入やその付帯設備の整備で対象経費が</a:t>
            </a:r>
            <a:r>
              <a:rPr kumimoji="0" lang="en-US" altLang="ja-JP" sz="1100" b="0" i="0" u="none" strike="noStrike" kern="100" cap="none" spc="10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Times New Roman"/>
              </a:rPr>
              <a:t>2,000,000</a:t>
            </a:r>
            <a:r>
              <a:rPr kumimoji="0" lang="ja-JP" altLang="en-US" sz="1100" b="0" i="0" u="none" strike="noStrike" kern="100" cap="none" spc="10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Times New Roman"/>
              </a:rPr>
              <a:t>円で、令和７年度中に「ケアプランデータ連携システム」により５事業所以上とデータ連携を実施</a:t>
            </a:r>
            <a:endParaRPr kumimoji="0" lang="en-US" altLang="ja-JP" sz="1100" b="0" i="0" u="none" strike="noStrike" kern="100" cap="none" spc="10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Times New Roman"/>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100" cap="none" spc="10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Times New Roman"/>
              </a:rPr>
              <a:t>あわせて、</a:t>
            </a:r>
            <a:r>
              <a:rPr kumimoji="0" lang="ja-JP" altLang="ja-JP" sz="1100" b="0" i="0" u="none" strike="noStrike" kern="100" cap="none" spc="100" normalizeH="0" baseline="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Times New Roman"/>
              </a:rPr>
              <a:t>導入にあたってコンサルティング会社等から業務改善を受ける</a:t>
            </a:r>
            <a:r>
              <a:rPr kumimoji="0" lang="ja-JP" altLang="en-US" sz="1100" b="0" i="0" u="none" strike="noStrike" kern="100" cap="none" spc="100" normalizeH="0" baseline="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Times New Roman"/>
              </a:rPr>
              <a:t>場合</a:t>
            </a:r>
            <a:endParaRPr kumimoji="0" lang="en-US" altLang="ja-JP" sz="1100" b="0" i="0" u="none" strike="noStrike" kern="100" cap="none" spc="10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Times New Roman"/>
            </a:endParaRPr>
          </a:p>
        </xdr:txBody>
      </xdr:sp>
      <xdr:cxnSp macro="">
        <xdr:nvCxnSpPr>
          <xdr:cNvPr id="19" name="直線矢印コネクタ 35">
            <a:extLst>
              <a:ext uri="{FF2B5EF4-FFF2-40B4-BE49-F238E27FC236}">
                <a16:creationId xmlns:a16="http://schemas.microsoft.com/office/drawing/2014/main" id="{BE109FF2-58ED-F792-610A-D5AE83747D91}"/>
              </a:ext>
            </a:extLst>
          </xdr:cNvPr>
          <xdr:cNvCxnSpPr>
            <a:cxnSpLocks noChangeShapeType="1"/>
          </xdr:cNvCxnSpPr>
        </xdr:nvCxnSpPr>
        <xdr:spPr bwMode="auto">
          <a:xfrm flipH="1">
            <a:off x="11860306" y="2115670"/>
            <a:ext cx="609600" cy="1"/>
          </a:xfrm>
          <a:prstGeom prst="straightConnector1">
            <a:avLst/>
          </a:prstGeom>
          <a:noFill/>
          <a:ln w="19050" algn="ctr">
            <a:solidFill>
              <a:srgbClr val="000000"/>
            </a:solidFill>
            <a:round/>
            <a:headEnd/>
            <a:tailEnd type="arrow" w="med" len="med"/>
          </a:ln>
          <a:extLst>
            <a:ext uri="{909E8E84-426E-40DD-AFC4-6F175D3DCCD1}">
              <a14:hiddenFill xmlns:a14="http://schemas.microsoft.com/office/drawing/2010/main">
                <a:noFill/>
              </a14:hiddenFill>
            </a:ext>
          </a:extLst>
        </xdr:spPr>
      </xdr:cxnSp>
    </xdr:grpSp>
    <xdr:clientData/>
  </xdr:twoCellAnchor>
  <xdr:twoCellAnchor>
    <xdr:from>
      <xdr:col>10</xdr:col>
      <xdr:colOff>457202</xdr:colOff>
      <xdr:row>0</xdr:row>
      <xdr:rowOff>161364</xdr:rowOff>
    </xdr:from>
    <xdr:to>
      <xdr:col>11</xdr:col>
      <xdr:colOff>860613</xdr:colOff>
      <xdr:row>3</xdr:row>
      <xdr:rowOff>134471</xdr:rowOff>
    </xdr:to>
    <xdr:sp macro="" textlink="">
      <xdr:nvSpPr>
        <xdr:cNvPr id="29" name="テキスト ボックス 4">
          <a:extLst>
            <a:ext uri="{FF2B5EF4-FFF2-40B4-BE49-F238E27FC236}">
              <a16:creationId xmlns:a16="http://schemas.microsoft.com/office/drawing/2014/main" id="{45695DFF-04F7-44C6-A088-EDF3C284D62A}"/>
            </a:ext>
          </a:extLst>
        </xdr:cNvPr>
        <xdr:cNvSpPr txBox="1"/>
      </xdr:nvSpPr>
      <xdr:spPr>
        <a:xfrm>
          <a:off x="10477502" y="163269"/>
          <a:ext cx="1275901" cy="481742"/>
        </a:xfrm>
        <a:prstGeom prst="rect">
          <a:avLst/>
        </a:prstGeom>
        <a:solidFill>
          <a:schemeClr val="accent5">
            <a:lumMod val="20000"/>
            <a:lumOff val="80000"/>
          </a:schemeClr>
        </a:solidFill>
        <a:ln w="19050">
          <a:solidFill>
            <a:prstClr val="black"/>
          </a:solidFill>
        </a:ln>
        <a:effectLst/>
      </xdr:spPr>
      <xdr:txBody>
        <a:bodyPr rot="0" spcFirstLastPara="0" vert="horz" wrap="square" lIns="91440" tIns="45720" rIns="91440" bIns="45720" numCol="1" spcCol="0" rtlCol="0" fromWordArt="0" anchor="t" anchorCtr="0" forceAA="0" compatLnSpc="1">
          <a:prstTxWarp prst="textNoShape">
            <a:avLst/>
          </a:prstTxWarp>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2000" b="0" i="0" u="none" strike="noStrike" kern="10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Times New Roman"/>
            </a:rPr>
            <a:t>全て税抜</a:t>
          </a:r>
          <a:endParaRPr kumimoji="0" lang="en-US" altLang="ja-JP" sz="2000" b="0" i="0" u="none" strike="noStrike" kern="10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Times New Roman"/>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1196340</xdr:colOff>
      <xdr:row>9</xdr:row>
      <xdr:rowOff>304800</xdr:rowOff>
    </xdr:from>
    <xdr:to>
      <xdr:col>8</xdr:col>
      <xdr:colOff>461196</xdr:colOff>
      <xdr:row>11</xdr:row>
      <xdr:rowOff>251460</xdr:rowOff>
    </xdr:to>
    <xdr:grpSp>
      <xdr:nvGrpSpPr>
        <xdr:cNvPr id="2" name="グループ化 1">
          <a:extLst>
            <a:ext uri="{FF2B5EF4-FFF2-40B4-BE49-F238E27FC236}">
              <a16:creationId xmlns:a16="http://schemas.microsoft.com/office/drawing/2014/main" id="{E72A6EFC-92D3-44AC-B2B0-37949C5EB38F}"/>
            </a:ext>
          </a:extLst>
        </xdr:cNvPr>
        <xdr:cNvGrpSpPr/>
      </xdr:nvGrpSpPr>
      <xdr:grpSpPr>
        <a:xfrm>
          <a:off x="4829175" y="3248025"/>
          <a:ext cx="3577776" cy="571500"/>
          <a:chOff x="12100889" y="1795281"/>
          <a:chExt cx="3895164" cy="637308"/>
        </a:xfrm>
      </xdr:grpSpPr>
      <xdr:sp macro="" textlink="">
        <xdr:nvSpPr>
          <xdr:cNvPr id="3" name="テキスト ボックス 4">
            <a:extLst>
              <a:ext uri="{FF2B5EF4-FFF2-40B4-BE49-F238E27FC236}">
                <a16:creationId xmlns:a16="http://schemas.microsoft.com/office/drawing/2014/main" id="{6554B20B-8D5F-8BE6-586F-0E91C357AB92}"/>
              </a:ext>
            </a:extLst>
          </xdr:cNvPr>
          <xdr:cNvSpPr txBox="1"/>
        </xdr:nvSpPr>
        <xdr:spPr>
          <a:xfrm>
            <a:off x="12800195" y="1795281"/>
            <a:ext cx="3195858" cy="637308"/>
          </a:xfrm>
          <a:prstGeom prst="rect">
            <a:avLst/>
          </a:prstGeom>
          <a:solidFill>
            <a:schemeClr val="accent5">
              <a:lumMod val="20000"/>
              <a:lumOff val="80000"/>
            </a:schemeClr>
          </a:solidFill>
          <a:ln w="19050">
            <a:solidFill>
              <a:prstClr val="black"/>
            </a:solidFill>
          </a:ln>
          <a:effectLst/>
        </xdr:spPr>
        <xdr:txBody>
          <a:bodyPr rot="0" spcFirstLastPara="0" vert="horz" wrap="square" lIns="91440" tIns="45720" rIns="91440" bIns="45720" numCol="1" spcCol="0" rtlCol="0" fromWordArt="0" anchor="t" anchorCtr="0" forceAA="0" compatLnSpc="1">
            <a:prstTxWarp prst="textNoShape">
              <a:avLst/>
            </a:prstTxWarp>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10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Times New Roman"/>
              </a:rPr>
              <a:t>単位は自動で反映されますので、半角数字のみ記入してください。</a:t>
            </a:r>
            <a:endParaRPr kumimoji="0" lang="en-US" altLang="ja-JP" sz="1100" b="0" i="0" u="none" strike="noStrike" kern="10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Times New Roman"/>
            </a:endParaRPr>
          </a:p>
        </xdr:txBody>
      </xdr:sp>
      <xdr:cxnSp macro="">
        <xdr:nvCxnSpPr>
          <xdr:cNvPr id="4" name="直線矢印コネクタ 35">
            <a:extLst>
              <a:ext uri="{FF2B5EF4-FFF2-40B4-BE49-F238E27FC236}">
                <a16:creationId xmlns:a16="http://schemas.microsoft.com/office/drawing/2014/main" id="{2A533F2F-2C8C-76B3-F213-8952C8593D84}"/>
              </a:ext>
            </a:extLst>
          </xdr:cNvPr>
          <xdr:cNvCxnSpPr>
            <a:cxnSpLocks noChangeShapeType="1"/>
          </xdr:cNvCxnSpPr>
        </xdr:nvCxnSpPr>
        <xdr:spPr bwMode="auto">
          <a:xfrm flipH="1">
            <a:off x="12100889" y="1948989"/>
            <a:ext cx="609600" cy="1"/>
          </a:xfrm>
          <a:prstGeom prst="straightConnector1">
            <a:avLst/>
          </a:prstGeom>
          <a:noFill/>
          <a:ln w="19050" algn="ctr">
            <a:solidFill>
              <a:srgbClr val="000000"/>
            </a:solidFill>
            <a:round/>
            <a:headEnd/>
            <a:tailEnd type="arrow" w="med" len="med"/>
          </a:ln>
          <a:extLst>
            <a:ext uri="{909E8E84-426E-40DD-AFC4-6F175D3DCCD1}">
              <a14:hiddenFill xmlns:a14="http://schemas.microsoft.com/office/drawing/2010/main">
                <a:noFill/>
              </a14:hiddenFill>
            </a:ext>
          </a:extLst>
        </xdr:spPr>
      </xdr:cxnSp>
    </xdr:grpSp>
    <xdr:clientData/>
  </xdr:twoCellAnchor>
  <xdr:twoCellAnchor>
    <xdr:from>
      <xdr:col>6</xdr:col>
      <xdr:colOff>1203960</xdr:colOff>
      <xdr:row>11</xdr:row>
      <xdr:rowOff>144780</xdr:rowOff>
    </xdr:from>
    <xdr:to>
      <xdr:col>6</xdr:col>
      <xdr:colOff>1763888</xdr:colOff>
      <xdr:row>11</xdr:row>
      <xdr:rowOff>144781</xdr:rowOff>
    </xdr:to>
    <xdr:cxnSp macro="">
      <xdr:nvCxnSpPr>
        <xdr:cNvPr id="5" name="直線矢印コネクタ 35">
          <a:extLst>
            <a:ext uri="{FF2B5EF4-FFF2-40B4-BE49-F238E27FC236}">
              <a16:creationId xmlns:a16="http://schemas.microsoft.com/office/drawing/2014/main" id="{E9A6F95E-B9FD-41D2-AF35-8FFED1F3D311}"/>
            </a:ext>
          </a:extLst>
        </xdr:cNvPr>
        <xdr:cNvCxnSpPr>
          <a:cxnSpLocks noChangeShapeType="1"/>
        </xdr:cNvCxnSpPr>
      </xdr:nvCxnSpPr>
      <xdr:spPr bwMode="auto">
        <a:xfrm flipH="1">
          <a:off x="4829175" y="3714750"/>
          <a:ext cx="565643" cy="1"/>
        </a:xfrm>
        <a:prstGeom prst="straightConnector1">
          <a:avLst/>
        </a:prstGeom>
        <a:noFill/>
        <a:ln w="19050" algn="ctr">
          <a:solidFill>
            <a:srgbClr val="00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7</xdr:col>
      <xdr:colOff>350520</xdr:colOff>
      <xdr:row>12</xdr:row>
      <xdr:rowOff>53340</xdr:rowOff>
    </xdr:from>
    <xdr:to>
      <xdr:col>7</xdr:col>
      <xdr:colOff>365760</xdr:colOff>
      <xdr:row>19</xdr:row>
      <xdr:rowOff>121920</xdr:rowOff>
    </xdr:to>
    <xdr:cxnSp macro="">
      <xdr:nvCxnSpPr>
        <xdr:cNvPr id="7" name="直線矢印コネクタ 20">
          <a:extLst>
            <a:ext uri="{FF2B5EF4-FFF2-40B4-BE49-F238E27FC236}">
              <a16:creationId xmlns:a16="http://schemas.microsoft.com/office/drawing/2014/main" id="{19B75CF5-42B5-4311-AD96-EC73D76F24A4}"/>
            </a:ext>
          </a:extLst>
        </xdr:cNvPr>
        <xdr:cNvCxnSpPr>
          <a:cxnSpLocks noChangeShapeType="1"/>
        </xdr:cNvCxnSpPr>
      </xdr:nvCxnSpPr>
      <xdr:spPr bwMode="auto">
        <a:xfrm>
          <a:off x="7724775" y="3943350"/>
          <a:ext cx="9525" cy="2228850"/>
        </a:xfrm>
        <a:prstGeom prst="straightConnector1">
          <a:avLst/>
        </a:prstGeom>
        <a:noFill/>
        <a:ln w="19050" algn="ctr">
          <a:solidFill>
            <a:srgbClr val="00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5</xdr:col>
      <xdr:colOff>899160</xdr:colOff>
      <xdr:row>13</xdr:row>
      <xdr:rowOff>91440</xdr:rowOff>
    </xdr:from>
    <xdr:to>
      <xdr:col>7</xdr:col>
      <xdr:colOff>222636</xdr:colOff>
      <xdr:row>17</xdr:row>
      <xdr:rowOff>256760</xdr:rowOff>
    </xdr:to>
    <xdr:grpSp>
      <xdr:nvGrpSpPr>
        <xdr:cNvPr id="8" name="グループ化 7">
          <a:extLst>
            <a:ext uri="{FF2B5EF4-FFF2-40B4-BE49-F238E27FC236}">
              <a16:creationId xmlns:a16="http://schemas.microsoft.com/office/drawing/2014/main" id="{884BF3D7-971F-42AE-BDB2-9CFFCD68A17C}"/>
            </a:ext>
          </a:extLst>
        </xdr:cNvPr>
        <xdr:cNvGrpSpPr/>
      </xdr:nvGrpSpPr>
      <xdr:grpSpPr>
        <a:xfrm>
          <a:off x="2981325" y="4295775"/>
          <a:ext cx="4611756" cy="1493105"/>
          <a:chOff x="11899433" y="1728985"/>
          <a:chExt cx="5019922" cy="1391896"/>
        </a:xfrm>
      </xdr:grpSpPr>
      <xdr:sp macro="" textlink="">
        <xdr:nvSpPr>
          <xdr:cNvPr id="9" name="テキスト ボックス 4">
            <a:extLst>
              <a:ext uri="{FF2B5EF4-FFF2-40B4-BE49-F238E27FC236}">
                <a16:creationId xmlns:a16="http://schemas.microsoft.com/office/drawing/2014/main" id="{57263474-3214-3FF2-C55D-0AC480C9F1BA}"/>
              </a:ext>
            </a:extLst>
          </xdr:cNvPr>
          <xdr:cNvSpPr txBox="1"/>
        </xdr:nvSpPr>
        <xdr:spPr>
          <a:xfrm>
            <a:off x="11899433" y="2483573"/>
            <a:ext cx="5019922" cy="637308"/>
          </a:xfrm>
          <a:prstGeom prst="rect">
            <a:avLst/>
          </a:prstGeom>
          <a:solidFill>
            <a:schemeClr val="accent5">
              <a:lumMod val="20000"/>
              <a:lumOff val="80000"/>
            </a:schemeClr>
          </a:solidFill>
          <a:ln w="19050">
            <a:solidFill>
              <a:prstClr val="black"/>
            </a:solidFill>
          </a:ln>
          <a:effectLst/>
        </xdr:spPr>
        <xdr:txBody>
          <a:bodyPr rot="0" spcFirstLastPara="0" vert="horz" wrap="square" lIns="91440" tIns="45720" rIns="91440" bIns="45720" numCol="1" spcCol="0" rtlCol="0" fromWordArt="0" anchor="t" anchorCtr="0" forceAA="0" compatLnSpc="1">
            <a:prstTxWarp prst="textNoShape">
              <a:avLst/>
            </a:prstTxWarp>
            <a:noAutofit/>
          </a:bodyPr>
          <a:lstStyle/>
          <a:p>
            <a:pPr eaLnBrk="1" fontAlgn="auto" latinLnBrk="0" hangingPunct="1"/>
            <a:r>
              <a:rPr lang="ja-JP" altLang="ja-JP" sz="1100" b="0" i="0" baseline="0">
                <a:effectLst/>
                <a:latin typeface="+mn-lt"/>
                <a:ea typeface="+mn-ea"/>
                <a:cs typeface="+mn-cs"/>
              </a:rPr>
              <a:t>オ　対象経費の実支出予定額</a:t>
            </a:r>
            <a:r>
              <a:rPr lang="en-US" altLang="ja-JP" sz="1100" b="0" i="0" baseline="0">
                <a:effectLst/>
                <a:latin typeface="+mn-lt"/>
                <a:ea typeface="+mn-ea"/>
                <a:cs typeface="+mn-cs"/>
              </a:rPr>
              <a:t>…</a:t>
            </a:r>
            <a:r>
              <a:rPr lang="ja-JP" altLang="ja-JP" sz="1100" b="0" i="0" baseline="0">
                <a:effectLst/>
                <a:latin typeface="+mn-lt"/>
                <a:ea typeface="+mn-ea"/>
                <a:cs typeface="+mn-cs"/>
              </a:rPr>
              <a:t>様式２「Ｄ欄」の該当事業所の金額</a:t>
            </a:r>
            <a:endParaRPr lang="ja-JP" altLang="ja-JP">
              <a:effectLst/>
            </a:endParaRPr>
          </a:p>
          <a:p>
            <a:pPr eaLnBrk="1" fontAlgn="auto" latinLnBrk="0" hangingPunct="1"/>
            <a:r>
              <a:rPr lang="ja-JP" altLang="ja-JP" sz="1100" b="0" i="0" baseline="0">
                <a:effectLst/>
                <a:latin typeface="+mn-lt"/>
                <a:ea typeface="+mn-ea"/>
                <a:cs typeface="+mn-cs"/>
              </a:rPr>
              <a:t>カ　補助基準額</a:t>
            </a:r>
            <a:r>
              <a:rPr lang="en-US" altLang="ja-JP" sz="1100" b="0" i="0" baseline="0">
                <a:effectLst/>
                <a:latin typeface="+mn-lt"/>
                <a:ea typeface="+mn-ea"/>
                <a:cs typeface="+mn-cs"/>
              </a:rPr>
              <a:t>…</a:t>
            </a:r>
            <a:r>
              <a:rPr lang="ja-JP" altLang="ja-JP" sz="1100" b="0" i="0" baseline="0">
                <a:effectLst/>
                <a:latin typeface="+mn-lt"/>
                <a:ea typeface="+mn-ea"/>
                <a:cs typeface="+mn-cs"/>
              </a:rPr>
              <a:t>様式２「Ｅ欄」の該当事業所の金額</a:t>
            </a:r>
            <a:endParaRPr lang="ja-JP" altLang="ja-JP">
              <a:effectLst/>
            </a:endParaRPr>
          </a:p>
          <a:p>
            <a:pPr eaLnBrk="1" fontAlgn="auto" latinLnBrk="0" hangingPunct="1"/>
            <a:r>
              <a:rPr lang="ja-JP" altLang="ja-JP" sz="1100" b="0" i="0" baseline="0">
                <a:effectLst/>
                <a:latin typeface="+mn-lt"/>
                <a:ea typeface="+mn-ea"/>
                <a:cs typeface="+mn-cs"/>
              </a:rPr>
              <a:t>キ　補助金所要額</a:t>
            </a:r>
            <a:r>
              <a:rPr lang="en-US" altLang="ja-JP" sz="1100" b="0" i="0" baseline="0">
                <a:effectLst/>
                <a:latin typeface="+mn-lt"/>
                <a:ea typeface="+mn-ea"/>
                <a:cs typeface="+mn-cs"/>
              </a:rPr>
              <a:t>…</a:t>
            </a:r>
            <a:r>
              <a:rPr lang="ja-JP" altLang="ja-JP" sz="1100" b="0" i="0" baseline="0">
                <a:effectLst/>
                <a:latin typeface="+mn-lt"/>
                <a:ea typeface="+mn-ea"/>
                <a:cs typeface="+mn-cs"/>
              </a:rPr>
              <a:t>様式２「</a:t>
            </a:r>
            <a:r>
              <a:rPr lang="ja-JP" altLang="en-US" sz="1100" b="0" i="0" baseline="0">
                <a:effectLst/>
                <a:latin typeface="+mn-lt"/>
                <a:ea typeface="+mn-ea"/>
                <a:cs typeface="+mn-cs"/>
              </a:rPr>
              <a:t>Ｊ</a:t>
            </a:r>
            <a:r>
              <a:rPr lang="ja-JP" altLang="ja-JP" sz="1100" b="0" i="0" baseline="0">
                <a:effectLst/>
                <a:latin typeface="+mn-lt"/>
                <a:ea typeface="+mn-ea"/>
                <a:cs typeface="+mn-cs"/>
              </a:rPr>
              <a:t>欄」の該当事業所の金額</a:t>
            </a:r>
            <a:endParaRPr lang="ja-JP" altLang="ja-JP">
              <a:effectLst/>
            </a:endParaRPr>
          </a:p>
        </xdr:txBody>
      </xdr:sp>
      <xdr:cxnSp macro="">
        <xdr:nvCxnSpPr>
          <xdr:cNvPr id="10" name="直線矢印コネクタ 35">
            <a:extLst>
              <a:ext uri="{FF2B5EF4-FFF2-40B4-BE49-F238E27FC236}">
                <a16:creationId xmlns:a16="http://schemas.microsoft.com/office/drawing/2014/main" id="{E7A27BD2-DE0D-7EE7-62DF-9D4863AA9975}"/>
              </a:ext>
            </a:extLst>
          </xdr:cNvPr>
          <xdr:cNvCxnSpPr>
            <a:cxnSpLocks noChangeShapeType="1"/>
          </xdr:cNvCxnSpPr>
        </xdr:nvCxnSpPr>
        <xdr:spPr bwMode="auto">
          <a:xfrm flipH="1" flipV="1">
            <a:off x="13649554" y="1728985"/>
            <a:ext cx="911303" cy="730120"/>
          </a:xfrm>
          <a:prstGeom prst="straightConnector1">
            <a:avLst/>
          </a:prstGeom>
          <a:noFill/>
          <a:ln w="19050" algn="ctr">
            <a:solidFill>
              <a:srgbClr val="000000"/>
            </a:solidFill>
            <a:round/>
            <a:headEnd/>
            <a:tailEnd type="arrow" w="med" len="med"/>
          </a:ln>
          <a:extLst>
            <a:ext uri="{909E8E84-426E-40DD-AFC4-6F175D3DCCD1}">
              <a14:hiddenFill xmlns:a14="http://schemas.microsoft.com/office/drawing/2010/main">
                <a:noFill/>
              </a14:hiddenFill>
            </a:ext>
          </a:extLst>
        </xdr:spPr>
      </xdr:cxnSp>
    </xdr:grpSp>
    <xdr:clientData/>
  </xdr:twoCellAnchor>
  <xdr:twoCellAnchor>
    <xdr:from>
      <xdr:col>6</xdr:col>
      <xdr:colOff>1554480</xdr:colOff>
      <xdr:row>5</xdr:row>
      <xdr:rowOff>327661</xdr:rowOff>
    </xdr:from>
    <xdr:to>
      <xdr:col>7</xdr:col>
      <xdr:colOff>360460</xdr:colOff>
      <xdr:row>8</xdr:row>
      <xdr:rowOff>198121</xdr:rowOff>
    </xdr:to>
    <xdr:grpSp>
      <xdr:nvGrpSpPr>
        <xdr:cNvPr id="11" name="グループ化 10">
          <a:extLst>
            <a:ext uri="{FF2B5EF4-FFF2-40B4-BE49-F238E27FC236}">
              <a16:creationId xmlns:a16="http://schemas.microsoft.com/office/drawing/2014/main" id="{36383A01-1ED1-4434-9CBB-D3DF0771DE4F}"/>
            </a:ext>
          </a:extLst>
        </xdr:cNvPr>
        <xdr:cNvGrpSpPr/>
      </xdr:nvGrpSpPr>
      <xdr:grpSpPr>
        <a:xfrm>
          <a:off x="5181600" y="1933576"/>
          <a:ext cx="2555020" cy="895350"/>
          <a:chOff x="13817968" y="2794453"/>
          <a:chExt cx="2747976" cy="1028872"/>
        </a:xfrm>
      </xdr:grpSpPr>
      <xdr:sp macro="" textlink="">
        <xdr:nvSpPr>
          <xdr:cNvPr id="12" name="テキスト ボックス 4">
            <a:extLst>
              <a:ext uri="{FF2B5EF4-FFF2-40B4-BE49-F238E27FC236}">
                <a16:creationId xmlns:a16="http://schemas.microsoft.com/office/drawing/2014/main" id="{DBE0E1DE-5D82-2380-EB72-B6FC530E7E39}"/>
              </a:ext>
            </a:extLst>
          </xdr:cNvPr>
          <xdr:cNvSpPr txBox="1"/>
        </xdr:nvSpPr>
        <xdr:spPr>
          <a:xfrm>
            <a:off x="13823417" y="2794453"/>
            <a:ext cx="2742527" cy="319025"/>
          </a:xfrm>
          <a:prstGeom prst="rect">
            <a:avLst/>
          </a:prstGeom>
          <a:solidFill>
            <a:schemeClr val="accent5">
              <a:lumMod val="20000"/>
              <a:lumOff val="80000"/>
            </a:schemeClr>
          </a:solidFill>
          <a:ln w="19050">
            <a:solidFill>
              <a:prstClr val="black"/>
            </a:solidFill>
          </a:ln>
          <a:effectLst/>
        </xdr:spPr>
        <xdr:txBody>
          <a:bodyPr rot="0" spcFirstLastPara="0" vert="horz" wrap="square" lIns="91440" tIns="45720" rIns="91440" bIns="45720" numCol="1" spcCol="0" rtlCol="0" fromWordArt="0" anchor="t" anchorCtr="0" forceAA="0" compatLnSpc="1">
            <a:prstTxWarp prst="textNoShape">
              <a:avLst/>
            </a:prstTxWarp>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10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Times New Roman"/>
              </a:rPr>
              <a:t>該当のサービスを選択してください。</a:t>
            </a:r>
            <a:endParaRPr kumimoji="0" lang="en-US" altLang="ja-JP" sz="1100" b="0" i="0" u="none" strike="noStrike" kern="10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Times New Roman"/>
            </a:endParaRPr>
          </a:p>
        </xdr:txBody>
      </xdr:sp>
      <xdr:cxnSp macro="">
        <xdr:nvCxnSpPr>
          <xdr:cNvPr id="13" name="直線矢印コネクタ 35">
            <a:extLst>
              <a:ext uri="{FF2B5EF4-FFF2-40B4-BE49-F238E27FC236}">
                <a16:creationId xmlns:a16="http://schemas.microsoft.com/office/drawing/2014/main" id="{FB259359-4AFF-79E8-6309-E58A0E78D461}"/>
              </a:ext>
            </a:extLst>
          </xdr:cNvPr>
          <xdr:cNvCxnSpPr>
            <a:cxnSpLocks noChangeShapeType="1"/>
          </xdr:cNvCxnSpPr>
        </xdr:nvCxnSpPr>
        <xdr:spPr bwMode="auto">
          <a:xfrm flipH="1">
            <a:off x="13817968" y="3127542"/>
            <a:ext cx="1651669" cy="695783"/>
          </a:xfrm>
          <a:prstGeom prst="straightConnector1">
            <a:avLst/>
          </a:prstGeom>
          <a:noFill/>
          <a:ln w="19050" algn="ctr">
            <a:solidFill>
              <a:srgbClr val="000000"/>
            </a:solidFill>
            <a:round/>
            <a:headEnd/>
            <a:tailEnd type="arrow" w="med" len="med"/>
          </a:ln>
          <a:extLst>
            <a:ext uri="{909E8E84-426E-40DD-AFC4-6F175D3DCCD1}">
              <a14:hiddenFill xmlns:a14="http://schemas.microsoft.com/office/drawing/2010/main">
                <a:noFill/>
              </a14:hiddenFill>
            </a:ext>
          </a:extLst>
        </xdr:spPr>
      </xdr:cxnSp>
    </xdr:grp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T:\03&#31119;&#31049;&#26045;&#35373;&#65319;\07_&#20171;&#35703;&#12525;&#12508;&#12483;&#12488;&#12539;ICT\2025\01_&#35201;&#32177;&#12539;&#35201;&#38936;&#12539;&#30003;&#35531;&#23455;&#32318;&#27096;&#24335;\02_&#30476;&#65288;&#22269;&#24235;&#65289;\03_&#26045;&#34892;\&#30003;&#35531;&#23455;&#32318;&#27096;&#24335;&#65288;&#26412;&#30058;&#29992;&#65289;\02_&#12304;&#20171;&#35703;&#12486;&#12463;&#12494;&#12525;&#12472;&#12540;&#31561;&#65288;&#20171;&#35703;&#12477;&#12501;&#12488;&#65289;&#12305;&#20132;&#20184;&#35201;&#32177;&#27096;&#24335;&#65288;1&#12289;1&#20184;&#34920;&#12289;2&#12289;3&#12289;8&#12289;9&#65289;&#12304;&#35352;&#36617;&#20363;ver.2&#12305;.XLSX" TargetMode="External"/><Relationship Id="rId1" Type="http://schemas.openxmlformats.org/officeDocument/2006/relationships/externalLinkPath" Target="02_&#12304;&#20171;&#35703;&#12486;&#12463;&#12494;&#12525;&#12472;&#12540;&#31561;&#65288;&#20171;&#35703;&#12477;&#12501;&#12488;&#65289;&#12305;&#20132;&#20184;&#35201;&#32177;&#27096;&#24335;&#65288;1&#12289;1&#20184;&#34920;&#12289;2&#12289;3&#12289;8&#12289;9&#65289;&#12304;&#35352;&#36617;&#20363;ver.2&#123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交付申請書（様式１）"/>
      <sheetName val="様式１　付表"/>
      <sheetName val="【介護テクノロジー（介護ソフト）】所要額調書(様式２)"/>
      <sheetName val="事業計画書（様式３）"/>
      <sheetName val="予算書抄本"/>
      <sheetName val="データ"/>
    </sheetNames>
    <sheetDataSet>
      <sheetData sheetId="0">
        <row r="5">
          <cell r="F5" t="str">
            <v>社会福祉法人 かながわ</v>
          </cell>
        </row>
      </sheetData>
      <sheetData sheetId="1"/>
      <sheetData sheetId="2"/>
      <sheetData sheetId="3"/>
      <sheetData sheetId="4"/>
      <sheetData sheetId="5"/>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36"/>
  <sheetViews>
    <sheetView showGridLines="0" tabSelected="1" view="pageBreakPreview" zoomScale="115" zoomScaleNormal="130" zoomScaleSheetLayoutView="115" workbookViewId="0">
      <selection activeCell="D6" sqref="D6"/>
    </sheetView>
  </sheetViews>
  <sheetFormatPr defaultRowHeight="13.2"/>
  <cols>
    <col min="3" max="3" width="11.6640625" customWidth="1"/>
    <col min="4" max="4" width="29.5546875" customWidth="1"/>
    <col min="5" max="5" width="18.6640625" customWidth="1"/>
    <col min="6" max="6" width="34.109375" customWidth="1"/>
  </cols>
  <sheetData>
    <row r="1" spans="1:7" ht="25.05" customHeight="1">
      <c r="A1" s="24" t="s">
        <v>121</v>
      </c>
      <c r="B1" s="24"/>
      <c r="C1" s="24"/>
      <c r="D1" s="24"/>
      <c r="E1" s="24"/>
      <c r="F1" s="24"/>
    </row>
    <row r="2" spans="1:7" ht="25.05" customHeight="1">
      <c r="A2" s="24"/>
      <c r="B2" s="24"/>
      <c r="C2" s="24"/>
      <c r="D2" s="24"/>
      <c r="E2" s="85"/>
      <c r="F2" s="84">
        <v>45910</v>
      </c>
    </row>
    <row r="3" spans="1:7" ht="25.05" customHeight="1">
      <c r="A3" s="24" t="s">
        <v>122</v>
      </c>
      <c r="B3" s="24"/>
      <c r="C3" s="24"/>
      <c r="D3" s="24"/>
      <c r="E3" s="24"/>
      <c r="F3" s="24"/>
    </row>
    <row r="4" spans="1:7" ht="25.05" customHeight="1">
      <c r="A4" s="24"/>
      <c r="B4" s="24"/>
      <c r="C4" s="24"/>
      <c r="D4" s="53"/>
      <c r="E4" s="31" t="s">
        <v>123</v>
      </c>
      <c r="F4" s="82" t="s">
        <v>259</v>
      </c>
    </row>
    <row r="5" spans="1:7" ht="25.05" customHeight="1">
      <c r="A5" s="24"/>
      <c r="B5" s="24"/>
      <c r="C5" s="24"/>
      <c r="D5" s="24"/>
      <c r="E5" s="32" t="s">
        <v>124</v>
      </c>
      <c r="F5" s="83" t="s">
        <v>258</v>
      </c>
    </row>
    <row r="6" spans="1:7" ht="25.05" customHeight="1">
      <c r="A6" s="24"/>
      <c r="B6" s="24"/>
      <c r="C6" s="24"/>
      <c r="D6" s="24"/>
      <c r="E6" s="59" t="s">
        <v>265</v>
      </c>
      <c r="F6" s="82" t="s">
        <v>257</v>
      </c>
    </row>
    <row r="7" spans="1:7" ht="25.05" customHeight="1">
      <c r="A7" s="24"/>
      <c r="B7" s="24"/>
      <c r="C7" s="24"/>
      <c r="D7" s="24"/>
      <c r="E7" s="24"/>
      <c r="F7" s="24"/>
    </row>
    <row r="8" spans="1:7" ht="25.05" customHeight="1">
      <c r="A8" s="26" t="s">
        <v>142</v>
      </c>
      <c r="B8" s="27"/>
      <c r="C8" s="27"/>
      <c r="D8" s="27"/>
      <c r="E8" s="27"/>
      <c r="F8" s="27"/>
    </row>
    <row r="9" spans="1:7" ht="25.05" customHeight="1">
      <c r="A9" s="24"/>
      <c r="B9" s="24"/>
      <c r="C9" s="24"/>
      <c r="D9" s="24"/>
      <c r="E9" s="24"/>
      <c r="F9" s="24"/>
    </row>
    <row r="10" spans="1:7" ht="25.05" customHeight="1">
      <c r="A10" s="24" t="s">
        <v>125</v>
      </c>
      <c r="B10" s="24"/>
      <c r="C10" s="24"/>
      <c r="D10" s="24"/>
      <c r="E10" s="24"/>
      <c r="F10" s="24"/>
    </row>
    <row r="11" spans="1:7" ht="25.05" customHeight="1">
      <c r="A11" s="24"/>
      <c r="B11" s="24"/>
      <c r="C11" s="24"/>
      <c r="D11" s="24"/>
      <c r="E11" s="24"/>
      <c r="F11" s="24"/>
    </row>
    <row r="12" spans="1:7" ht="25.05" customHeight="1">
      <c r="A12" s="28" t="s">
        <v>126</v>
      </c>
      <c r="B12" s="24"/>
      <c r="C12" s="24"/>
      <c r="D12" s="79" t="s">
        <v>246</v>
      </c>
      <c r="E12" s="54"/>
      <c r="F12" s="54"/>
      <c r="G12" s="55"/>
    </row>
    <row r="13" spans="1:7" ht="25.05" customHeight="1">
      <c r="A13" s="24"/>
      <c r="B13" s="24"/>
      <c r="C13" s="24"/>
      <c r="D13" s="24"/>
      <c r="E13" s="24"/>
      <c r="F13" s="24"/>
    </row>
    <row r="14" spans="1:7" ht="25.05" customHeight="1">
      <c r="A14" s="28" t="s">
        <v>127</v>
      </c>
      <c r="B14" s="24"/>
      <c r="C14" s="53" t="s">
        <v>157</v>
      </c>
      <c r="D14" s="116">
        <f>'【介護テクノロジー（介護ソフト）】所要額調書(様式２)'!L13</f>
        <v>1210000</v>
      </c>
      <c r="E14" s="56" t="s">
        <v>158</v>
      </c>
      <c r="F14" s="56"/>
    </row>
    <row r="15" spans="1:7" ht="25.05" customHeight="1">
      <c r="A15" s="24"/>
      <c r="B15" s="24"/>
      <c r="C15" s="24"/>
      <c r="D15" s="90"/>
      <c r="E15" s="91"/>
      <c r="F15" s="24"/>
    </row>
    <row r="16" spans="1:7" ht="25.05" customHeight="1">
      <c r="A16" s="28" t="s">
        <v>128</v>
      </c>
      <c r="B16" s="24"/>
      <c r="C16" s="24"/>
      <c r="D16" s="24" t="s">
        <v>129</v>
      </c>
      <c r="E16" s="24"/>
      <c r="F16" s="24"/>
    </row>
    <row r="17" spans="1:6" ht="25.05" customHeight="1">
      <c r="A17" s="24"/>
      <c r="B17" s="24"/>
      <c r="C17" s="24"/>
      <c r="D17" s="24"/>
      <c r="E17" s="24"/>
      <c r="F17" s="24"/>
    </row>
    <row r="18" spans="1:6" ht="25.05" customHeight="1">
      <c r="A18" s="28" t="s">
        <v>130</v>
      </c>
      <c r="B18" s="24"/>
      <c r="C18" s="24"/>
      <c r="D18" s="24" t="s">
        <v>131</v>
      </c>
      <c r="E18" s="24"/>
      <c r="F18" s="24"/>
    </row>
    <row r="19" spans="1:6" ht="25.05" customHeight="1">
      <c r="A19" s="24"/>
      <c r="B19" s="24"/>
      <c r="C19" s="24"/>
      <c r="D19" s="24"/>
      <c r="E19" s="24"/>
      <c r="F19" s="24"/>
    </row>
    <row r="20" spans="1:6" ht="25.05" customHeight="1">
      <c r="A20" s="28" t="s">
        <v>132</v>
      </c>
      <c r="B20" s="24"/>
      <c r="C20" s="24"/>
      <c r="D20" s="24"/>
      <c r="E20" s="24"/>
      <c r="F20" s="24"/>
    </row>
    <row r="21" spans="1:6" ht="25.05" customHeight="1">
      <c r="A21" s="24"/>
      <c r="B21" s="24" t="s">
        <v>144</v>
      </c>
      <c r="C21" s="24"/>
      <c r="D21" s="24"/>
      <c r="E21" s="24"/>
      <c r="F21" s="24"/>
    </row>
    <row r="22" spans="1:6" ht="25.05" customHeight="1">
      <c r="A22" s="24"/>
      <c r="B22" s="24" t="s">
        <v>133</v>
      </c>
      <c r="C22" s="24"/>
      <c r="D22" s="24"/>
      <c r="E22" s="24"/>
      <c r="F22" s="24"/>
    </row>
    <row r="23" spans="1:6" ht="25.05" customHeight="1">
      <c r="A23" s="24"/>
      <c r="B23" s="24" t="s">
        <v>134</v>
      </c>
      <c r="C23" s="24"/>
      <c r="D23" s="24"/>
      <c r="E23" s="24"/>
      <c r="F23" s="24"/>
    </row>
    <row r="24" spans="1:6" ht="25.05" customHeight="1">
      <c r="A24" s="24"/>
      <c r="B24" s="24"/>
      <c r="C24" s="24"/>
      <c r="D24" s="24"/>
      <c r="E24" s="24"/>
      <c r="F24" s="24"/>
    </row>
    <row r="25" spans="1:6" ht="25.05" customHeight="1">
      <c r="A25" s="24"/>
      <c r="B25" s="24" t="s">
        <v>135</v>
      </c>
      <c r="C25" s="24"/>
      <c r="D25" s="24"/>
      <c r="E25" s="24"/>
      <c r="F25" s="24"/>
    </row>
    <row r="26" spans="1:6" ht="25.05" customHeight="1">
      <c r="A26" s="24"/>
      <c r="B26" s="24"/>
      <c r="C26" s="24"/>
      <c r="D26" s="24"/>
      <c r="E26" s="24"/>
      <c r="F26" s="24"/>
    </row>
    <row r="27" spans="1:6" ht="25.05" customHeight="1">
      <c r="A27" s="24"/>
      <c r="B27" s="24" t="s">
        <v>136</v>
      </c>
      <c r="C27" s="24"/>
      <c r="D27" s="24"/>
      <c r="E27" s="24"/>
      <c r="F27" s="25"/>
    </row>
    <row r="28" spans="1:6" ht="25.05" customHeight="1">
      <c r="A28" s="24"/>
      <c r="B28" s="29" t="s">
        <v>137</v>
      </c>
      <c r="C28" s="57" t="s">
        <v>138</v>
      </c>
      <c r="D28" s="88" t="s">
        <v>260</v>
      </c>
      <c r="E28" s="52"/>
      <c r="F28" s="52"/>
    </row>
    <row r="29" spans="1:6" ht="25.05" customHeight="1">
      <c r="A29" s="24"/>
      <c r="B29" s="24"/>
      <c r="C29" s="58" t="s">
        <v>139</v>
      </c>
      <c r="D29" s="89" t="s">
        <v>261</v>
      </c>
      <c r="E29" s="52"/>
      <c r="F29" s="52"/>
    </row>
    <row r="30" spans="1:6" ht="25.05" customHeight="1">
      <c r="A30" s="24"/>
      <c r="B30" s="24"/>
      <c r="C30" s="58" t="s">
        <v>140</v>
      </c>
      <c r="D30" s="89" t="s">
        <v>262</v>
      </c>
      <c r="E30" s="52"/>
      <c r="F30" s="52"/>
    </row>
    <row r="31" spans="1:6" ht="25.05" customHeight="1">
      <c r="A31" s="24"/>
      <c r="B31" s="24"/>
      <c r="C31" s="24"/>
      <c r="D31" s="52"/>
      <c r="E31" s="52"/>
      <c r="F31" s="52"/>
    </row>
    <row r="32" spans="1:6" ht="25.05" customHeight="1">
      <c r="A32" s="24"/>
      <c r="B32" s="24"/>
      <c r="C32" s="24"/>
      <c r="D32" s="30"/>
      <c r="E32" s="30"/>
      <c r="F32" s="30"/>
    </row>
    <row r="33" spans="1:6" ht="25.05" customHeight="1">
      <c r="A33" s="24"/>
      <c r="B33" s="29" t="s">
        <v>141</v>
      </c>
      <c r="C33" s="57" t="s">
        <v>138</v>
      </c>
      <c r="D33" s="88" t="s">
        <v>263</v>
      </c>
      <c r="E33" s="52"/>
      <c r="F33" s="52"/>
    </row>
    <row r="34" spans="1:6" ht="25.05" customHeight="1">
      <c r="A34" s="24"/>
      <c r="B34" s="24"/>
      <c r="C34" s="58" t="s">
        <v>139</v>
      </c>
      <c r="D34" s="89" t="s">
        <v>261</v>
      </c>
      <c r="E34" s="52"/>
      <c r="F34" s="52"/>
    </row>
    <row r="35" spans="1:6" ht="25.05" customHeight="1">
      <c r="A35" s="24"/>
      <c r="B35" s="24"/>
      <c r="C35" s="58" t="s">
        <v>140</v>
      </c>
      <c r="D35" s="89" t="s">
        <v>264</v>
      </c>
      <c r="E35" s="52"/>
      <c r="F35" s="52"/>
    </row>
    <row r="36" spans="1:6" ht="25.05" customHeight="1">
      <c r="A36" s="24"/>
      <c r="B36" s="24"/>
      <c r="C36" s="24"/>
      <c r="D36" s="52"/>
      <c r="E36" s="52"/>
      <c r="F36" s="52"/>
    </row>
  </sheetData>
  <phoneticPr fontId="4"/>
  <pageMargins left="0.7" right="0.7" top="0.75" bottom="0.75" header="0.3" footer="0.3"/>
  <pageSetup paperSize="9" scale="79"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Q100"/>
  <sheetViews>
    <sheetView showGridLines="0" view="pageBreakPreview" zoomScale="115" zoomScaleNormal="100" zoomScaleSheetLayoutView="115" workbookViewId="0">
      <selection activeCell="F4" sqref="F4:I4"/>
    </sheetView>
  </sheetViews>
  <sheetFormatPr defaultColWidth="9.5546875" defaultRowHeight="12"/>
  <cols>
    <col min="1" max="1" width="14.109375" style="22" customWidth="1"/>
    <col min="2" max="5" width="9.109375" style="22" customWidth="1"/>
    <col min="6" max="9" width="5" style="22" customWidth="1"/>
    <col min="10" max="10" width="18.21875" style="22" customWidth="1"/>
    <col min="11" max="16" width="5" style="22" customWidth="1"/>
    <col min="17" max="17" width="6.6640625" style="22" customWidth="1"/>
    <col min="18" max="16384" width="9.5546875" style="22"/>
  </cols>
  <sheetData>
    <row r="1" spans="1:17" s="10" customFormat="1" ht="16.5" customHeight="1">
      <c r="A1" s="10" t="s">
        <v>32</v>
      </c>
      <c r="J1" s="11"/>
      <c r="N1" s="12"/>
      <c r="O1" s="12"/>
      <c r="P1" s="12"/>
      <c r="Q1" s="12"/>
    </row>
    <row r="2" spans="1:17" s="10" customFormat="1" ht="16.5" customHeight="1">
      <c r="A2" s="157" t="s">
        <v>33</v>
      </c>
      <c r="B2" s="157"/>
      <c r="C2" s="157"/>
      <c r="D2" s="157"/>
      <c r="E2" s="157"/>
      <c r="F2" s="157"/>
      <c r="G2" s="157"/>
      <c r="H2" s="157"/>
      <c r="I2" s="157"/>
      <c r="J2" s="157"/>
      <c r="K2" s="157"/>
      <c r="L2" s="157"/>
      <c r="M2" s="157"/>
      <c r="N2" s="157"/>
      <c r="O2" s="157"/>
      <c r="P2" s="157"/>
      <c r="Q2" s="157"/>
    </row>
    <row r="3" spans="1:17" s="10" customFormat="1" ht="16.5" customHeight="1">
      <c r="A3" s="60"/>
      <c r="B3" s="60"/>
      <c r="C3" s="60"/>
      <c r="D3" s="60"/>
      <c r="E3" s="60"/>
      <c r="F3" s="60"/>
      <c r="G3" s="60"/>
      <c r="H3" s="60"/>
      <c r="I3" s="60"/>
      <c r="J3" s="60"/>
      <c r="K3" s="60"/>
      <c r="L3" s="174">
        <f>'交付申請書（様式１）'!F2</f>
        <v>45910</v>
      </c>
      <c r="M3" s="175"/>
      <c r="N3" s="175"/>
      <c r="O3" s="175"/>
      <c r="P3" s="175"/>
      <c r="Q3" s="61" t="s">
        <v>161</v>
      </c>
    </row>
    <row r="4" spans="1:17" s="10" customFormat="1" ht="24.9" customHeight="1">
      <c r="A4" s="158" t="s">
        <v>34</v>
      </c>
      <c r="B4" s="160" t="s">
        <v>35</v>
      </c>
      <c r="C4" s="161"/>
      <c r="D4" s="161"/>
      <c r="E4" s="162"/>
      <c r="F4" s="163" t="s">
        <v>36</v>
      </c>
      <c r="G4" s="161"/>
      <c r="H4" s="161"/>
      <c r="I4" s="162"/>
      <c r="J4" s="164" t="s">
        <v>37</v>
      </c>
      <c r="K4" s="166" t="s">
        <v>38</v>
      </c>
      <c r="L4" s="167"/>
      <c r="M4" s="167"/>
      <c r="N4" s="167"/>
      <c r="O4" s="167"/>
      <c r="P4" s="167"/>
      <c r="Q4" s="168"/>
    </row>
    <row r="5" spans="1:17" s="10" customFormat="1" ht="24.9" customHeight="1" thickBot="1">
      <c r="A5" s="159"/>
      <c r="B5" s="172" t="s">
        <v>39</v>
      </c>
      <c r="C5" s="173"/>
      <c r="D5" s="172" t="s">
        <v>40</v>
      </c>
      <c r="E5" s="173"/>
      <c r="F5" s="13" t="s">
        <v>41</v>
      </c>
      <c r="G5" s="14" t="s">
        <v>42</v>
      </c>
      <c r="H5" s="14" t="s">
        <v>43</v>
      </c>
      <c r="I5" s="15" t="s">
        <v>44</v>
      </c>
      <c r="J5" s="165"/>
      <c r="K5" s="169"/>
      <c r="L5" s="170"/>
      <c r="M5" s="170"/>
      <c r="N5" s="170"/>
      <c r="O5" s="170"/>
      <c r="P5" s="170"/>
      <c r="Q5" s="171"/>
    </row>
    <row r="6" spans="1:17" s="10" customFormat="1" ht="40.5" customHeight="1" thickTop="1">
      <c r="A6" s="97" t="s">
        <v>280</v>
      </c>
      <c r="B6" s="98" t="s">
        <v>281</v>
      </c>
      <c r="C6" s="99" t="s">
        <v>282</v>
      </c>
      <c r="D6" s="100" t="s">
        <v>283</v>
      </c>
      <c r="E6" s="101" t="s">
        <v>284</v>
      </c>
      <c r="F6" s="102" t="s">
        <v>285</v>
      </c>
      <c r="G6" s="103" t="s">
        <v>103</v>
      </c>
      <c r="H6" s="103" t="s">
        <v>62</v>
      </c>
      <c r="I6" s="104" t="s">
        <v>57</v>
      </c>
      <c r="J6" s="105" t="s">
        <v>286</v>
      </c>
      <c r="K6" s="154" t="s">
        <v>287</v>
      </c>
      <c r="L6" s="155"/>
      <c r="M6" s="155"/>
      <c r="N6" s="155"/>
      <c r="O6" s="155"/>
      <c r="P6" s="155"/>
      <c r="Q6" s="156"/>
    </row>
    <row r="7" spans="1:17" s="10" customFormat="1" ht="40.5" customHeight="1">
      <c r="A7" s="62"/>
      <c r="B7" s="63"/>
      <c r="C7" s="64"/>
      <c r="D7" s="65"/>
      <c r="E7" s="66"/>
      <c r="F7" s="67"/>
      <c r="G7" s="69"/>
      <c r="H7" s="69"/>
      <c r="I7" s="70"/>
      <c r="J7" s="68"/>
      <c r="K7" s="144"/>
      <c r="L7" s="145"/>
      <c r="M7" s="145"/>
      <c r="N7" s="145"/>
      <c r="O7" s="145"/>
      <c r="P7" s="145"/>
      <c r="Q7" s="146"/>
    </row>
    <row r="8" spans="1:17" s="10" customFormat="1" ht="40.5" customHeight="1">
      <c r="A8" s="62"/>
      <c r="B8" s="63"/>
      <c r="C8" s="71"/>
      <c r="D8" s="63"/>
      <c r="E8" s="71"/>
      <c r="F8" s="67"/>
      <c r="G8" s="69"/>
      <c r="H8" s="69"/>
      <c r="I8" s="70"/>
      <c r="J8" s="68"/>
      <c r="K8" s="144"/>
      <c r="L8" s="145"/>
      <c r="M8" s="145"/>
      <c r="N8" s="145"/>
      <c r="O8" s="145"/>
      <c r="P8" s="145"/>
      <c r="Q8" s="146"/>
    </row>
    <row r="9" spans="1:17" s="10" customFormat="1" ht="40.5" customHeight="1">
      <c r="A9" s="62"/>
      <c r="B9" s="63"/>
      <c r="C9" s="71"/>
      <c r="D9" s="63"/>
      <c r="E9" s="71"/>
      <c r="F9" s="67"/>
      <c r="G9" s="69"/>
      <c r="H9" s="69"/>
      <c r="I9" s="70"/>
      <c r="J9" s="68"/>
      <c r="K9" s="144"/>
      <c r="L9" s="145"/>
      <c r="M9" s="145"/>
      <c r="N9" s="145"/>
      <c r="O9" s="145"/>
      <c r="P9" s="145"/>
      <c r="Q9" s="146"/>
    </row>
    <row r="10" spans="1:17" s="10" customFormat="1" ht="40.5" customHeight="1">
      <c r="A10" s="62"/>
      <c r="B10" s="63"/>
      <c r="C10" s="71"/>
      <c r="D10" s="63"/>
      <c r="E10" s="71"/>
      <c r="F10" s="67"/>
      <c r="G10" s="69"/>
      <c r="H10" s="69"/>
      <c r="I10" s="70"/>
      <c r="J10" s="68"/>
      <c r="K10" s="144"/>
      <c r="L10" s="145"/>
      <c r="M10" s="145"/>
      <c r="N10" s="145"/>
      <c r="O10" s="145"/>
      <c r="P10" s="145"/>
      <c r="Q10" s="146"/>
    </row>
    <row r="11" spans="1:17" s="10" customFormat="1" ht="40.5" customHeight="1">
      <c r="A11" s="62"/>
      <c r="B11" s="63"/>
      <c r="C11" s="71"/>
      <c r="D11" s="63"/>
      <c r="E11" s="71"/>
      <c r="F11" s="67"/>
      <c r="G11" s="69"/>
      <c r="H11" s="69"/>
      <c r="I11" s="70"/>
      <c r="J11" s="68"/>
      <c r="K11" s="144"/>
      <c r="L11" s="145"/>
      <c r="M11" s="145"/>
      <c r="N11" s="145"/>
      <c r="O11" s="145"/>
      <c r="P11" s="145"/>
      <c r="Q11" s="146"/>
    </row>
    <row r="12" spans="1:17" s="10" customFormat="1" ht="40.5" customHeight="1">
      <c r="A12" s="62"/>
      <c r="B12" s="63"/>
      <c r="C12" s="71"/>
      <c r="D12" s="63"/>
      <c r="E12" s="71"/>
      <c r="F12" s="67"/>
      <c r="G12" s="69"/>
      <c r="H12" s="69"/>
      <c r="I12" s="70"/>
      <c r="J12" s="68"/>
      <c r="K12" s="144"/>
      <c r="L12" s="145"/>
      <c r="M12" s="145"/>
      <c r="N12" s="145"/>
      <c r="O12" s="145"/>
      <c r="P12" s="145"/>
      <c r="Q12" s="146"/>
    </row>
    <row r="13" spans="1:17" s="10" customFormat="1" ht="40.5" customHeight="1">
      <c r="A13" s="62"/>
      <c r="B13" s="63"/>
      <c r="C13" s="71"/>
      <c r="D13" s="63"/>
      <c r="E13" s="71"/>
      <c r="F13" s="67"/>
      <c r="G13" s="69"/>
      <c r="H13" s="69"/>
      <c r="I13" s="70"/>
      <c r="J13" s="68"/>
      <c r="K13" s="144"/>
      <c r="L13" s="145"/>
      <c r="M13" s="145"/>
      <c r="N13" s="145"/>
      <c r="O13" s="145"/>
      <c r="P13" s="145"/>
      <c r="Q13" s="146"/>
    </row>
    <row r="14" spans="1:17" s="10" customFormat="1" ht="40.5" customHeight="1">
      <c r="A14" s="62"/>
      <c r="B14" s="63"/>
      <c r="C14" s="71"/>
      <c r="D14" s="63"/>
      <c r="E14" s="71"/>
      <c r="F14" s="67"/>
      <c r="G14" s="69"/>
      <c r="H14" s="69"/>
      <c r="I14" s="70"/>
      <c r="J14" s="68"/>
      <c r="K14" s="144"/>
      <c r="L14" s="145"/>
      <c r="M14" s="145"/>
      <c r="N14" s="145"/>
      <c r="O14" s="145"/>
      <c r="P14" s="145"/>
      <c r="Q14" s="146"/>
    </row>
    <row r="15" spans="1:17" s="10" customFormat="1" ht="40.5" customHeight="1">
      <c r="A15" s="62"/>
      <c r="B15" s="63"/>
      <c r="C15" s="71"/>
      <c r="D15" s="63"/>
      <c r="E15" s="71"/>
      <c r="F15" s="67"/>
      <c r="G15" s="69"/>
      <c r="H15" s="69"/>
      <c r="I15" s="70"/>
      <c r="J15" s="68"/>
      <c r="K15" s="144"/>
      <c r="L15" s="145"/>
      <c r="M15" s="145"/>
      <c r="N15" s="145"/>
      <c r="O15" s="145"/>
      <c r="P15" s="145"/>
      <c r="Q15" s="146"/>
    </row>
    <row r="16" spans="1:17" s="10" customFormat="1" ht="40.5" customHeight="1">
      <c r="A16" s="62"/>
      <c r="B16" s="63"/>
      <c r="C16" s="71"/>
      <c r="D16" s="63"/>
      <c r="E16" s="71"/>
      <c r="F16" s="67"/>
      <c r="G16" s="69"/>
      <c r="H16" s="69"/>
      <c r="I16" s="70"/>
      <c r="J16" s="68"/>
      <c r="K16" s="144"/>
      <c r="L16" s="145"/>
      <c r="M16" s="145"/>
      <c r="N16" s="145"/>
      <c r="O16" s="145"/>
      <c r="P16" s="145"/>
      <c r="Q16" s="146"/>
    </row>
    <row r="17" spans="1:17" s="10" customFormat="1" ht="40.5" customHeight="1">
      <c r="A17" s="62"/>
      <c r="B17" s="63"/>
      <c r="C17" s="71"/>
      <c r="D17" s="63"/>
      <c r="E17" s="71"/>
      <c r="F17" s="67"/>
      <c r="G17" s="69"/>
      <c r="H17" s="69"/>
      <c r="I17" s="70"/>
      <c r="J17" s="68"/>
      <c r="K17" s="144"/>
      <c r="L17" s="145"/>
      <c r="M17" s="145"/>
      <c r="N17" s="145"/>
      <c r="O17" s="145"/>
      <c r="P17" s="145"/>
      <c r="Q17" s="146"/>
    </row>
    <row r="18" spans="1:17" s="10" customFormat="1" ht="40.5" customHeight="1">
      <c r="A18" s="62"/>
      <c r="B18" s="63"/>
      <c r="C18" s="71"/>
      <c r="D18" s="63"/>
      <c r="E18" s="71"/>
      <c r="F18" s="67"/>
      <c r="G18" s="69"/>
      <c r="H18" s="69"/>
      <c r="I18" s="70"/>
      <c r="J18" s="68"/>
      <c r="K18" s="144"/>
      <c r="L18" s="145"/>
      <c r="M18" s="145"/>
      <c r="N18" s="145"/>
      <c r="O18" s="145"/>
      <c r="P18" s="145"/>
      <c r="Q18" s="146"/>
    </row>
    <row r="19" spans="1:17" s="10" customFormat="1" ht="40.5" customHeight="1">
      <c r="A19" s="62"/>
      <c r="B19" s="63"/>
      <c r="C19" s="71"/>
      <c r="D19" s="63"/>
      <c r="E19" s="71"/>
      <c r="F19" s="67"/>
      <c r="G19" s="69"/>
      <c r="H19" s="69"/>
      <c r="I19" s="70"/>
      <c r="J19" s="68"/>
      <c r="K19" s="144"/>
      <c r="L19" s="145"/>
      <c r="M19" s="145"/>
      <c r="N19" s="145"/>
      <c r="O19" s="145"/>
      <c r="P19" s="145"/>
      <c r="Q19" s="146"/>
    </row>
    <row r="20" spans="1:17" s="10" customFormat="1" ht="40.5" customHeight="1">
      <c r="A20" s="62"/>
      <c r="B20" s="63"/>
      <c r="C20" s="71"/>
      <c r="D20" s="63"/>
      <c r="E20" s="71"/>
      <c r="F20" s="67"/>
      <c r="G20" s="69"/>
      <c r="H20" s="69"/>
      <c r="I20" s="70"/>
      <c r="J20" s="68"/>
      <c r="K20" s="144"/>
      <c r="L20" s="145"/>
      <c r="M20" s="145"/>
      <c r="N20" s="145"/>
      <c r="O20" s="145"/>
      <c r="P20" s="145"/>
      <c r="Q20" s="146"/>
    </row>
    <row r="21" spans="1:17" s="10" customFormat="1" ht="40.5" customHeight="1">
      <c r="A21" s="62"/>
      <c r="B21" s="63"/>
      <c r="C21" s="71"/>
      <c r="D21" s="63"/>
      <c r="E21" s="71"/>
      <c r="F21" s="67"/>
      <c r="G21" s="69"/>
      <c r="H21" s="69"/>
      <c r="I21" s="70"/>
      <c r="J21" s="68"/>
      <c r="K21" s="144"/>
      <c r="L21" s="145"/>
      <c r="M21" s="145"/>
      <c r="N21" s="145"/>
      <c r="O21" s="145"/>
      <c r="P21" s="145"/>
      <c r="Q21" s="146"/>
    </row>
    <row r="22" spans="1:17" s="10" customFormat="1" ht="31.5" customHeight="1">
      <c r="A22" s="147" t="s">
        <v>45</v>
      </c>
      <c r="B22" s="147"/>
      <c r="C22" s="147"/>
      <c r="D22" s="147"/>
      <c r="E22" s="147"/>
      <c r="F22" s="147"/>
      <c r="G22" s="147"/>
      <c r="H22" s="147"/>
      <c r="I22" s="147"/>
      <c r="J22" s="147"/>
      <c r="K22" s="147"/>
      <c r="L22" s="147"/>
      <c r="M22" s="147"/>
      <c r="N22" s="147"/>
      <c r="O22" s="147"/>
      <c r="P22" s="147"/>
      <c r="Q22" s="147"/>
    </row>
    <row r="23" spans="1:17" s="10" customFormat="1" ht="30" customHeight="1">
      <c r="B23" s="16"/>
      <c r="C23" s="16"/>
      <c r="I23" s="17" t="s">
        <v>159</v>
      </c>
      <c r="J23" s="18"/>
      <c r="K23" s="148" t="str">
        <f>'交付申請書（様式１）'!F4</f>
        <v>神奈川県横浜市中区日本大通１</v>
      </c>
      <c r="L23" s="149"/>
      <c r="M23" s="149"/>
      <c r="N23" s="149"/>
      <c r="O23" s="149"/>
      <c r="P23" s="149"/>
      <c r="Q23" s="150"/>
    </row>
    <row r="24" spans="1:17" s="10" customFormat="1" ht="30" customHeight="1">
      <c r="B24" s="16"/>
      <c r="C24" s="16"/>
      <c r="I24" s="17" t="s">
        <v>160</v>
      </c>
      <c r="J24" s="18"/>
      <c r="K24" s="151" t="str">
        <f>'交付申請書（様式１）'!F5</f>
        <v>社会福祉法人 かながわ</v>
      </c>
      <c r="L24" s="152"/>
      <c r="M24" s="152"/>
      <c r="N24" s="152"/>
      <c r="O24" s="152"/>
      <c r="P24" s="152"/>
      <c r="Q24" s="153"/>
    </row>
    <row r="25" spans="1:17" s="10" customFormat="1" ht="30" customHeight="1">
      <c r="B25" s="16"/>
      <c r="C25" s="16"/>
      <c r="I25" s="17" t="s">
        <v>46</v>
      </c>
      <c r="J25" s="18"/>
      <c r="K25" s="151" t="str">
        <f>'交付申請書（様式１）'!F6</f>
        <v>理事長　神奈川 太郎</v>
      </c>
      <c r="L25" s="152"/>
      <c r="M25" s="152"/>
      <c r="N25" s="152"/>
      <c r="O25" s="152"/>
      <c r="P25" s="152"/>
      <c r="Q25" s="153"/>
    </row>
    <row r="26" spans="1:17" s="10" customFormat="1" ht="16.5" customHeight="1">
      <c r="A26" s="10" t="s">
        <v>47</v>
      </c>
      <c r="B26" s="16"/>
      <c r="C26" s="16"/>
      <c r="I26" s="19"/>
      <c r="J26" s="20"/>
      <c r="K26" s="19"/>
      <c r="L26" s="19"/>
      <c r="M26" s="19"/>
      <c r="N26" s="19"/>
      <c r="O26" s="19"/>
      <c r="P26" s="19"/>
      <c r="Q26" s="19"/>
    </row>
    <row r="27" spans="1:17" s="10" customFormat="1" ht="16.5" customHeight="1">
      <c r="A27" s="12" t="s">
        <v>48</v>
      </c>
      <c r="B27" s="16"/>
      <c r="C27" s="16"/>
      <c r="I27" s="19"/>
      <c r="J27" s="20"/>
      <c r="K27" s="19"/>
      <c r="L27" s="19"/>
      <c r="M27" s="19"/>
      <c r="N27" s="19"/>
      <c r="O27" s="19"/>
      <c r="P27" s="19"/>
      <c r="Q27" s="19"/>
    </row>
    <row r="28" spans="1:17" s="10" customFormat="1" ht="16.5" customHeight="1">
      <c r="A28" s="12" t="s">
        <v>49</v>
      </c>
      <c r="B28" s="16"/>
      <c r="C28" s="16"/>
      <c r="I28" s="19"/>
      <c r="J28" s="20"/>
      <c r="K28" s="19"/>
      <c r="L28" s="19"/>
      <c r="M28" s="19"/>
      <c r="N28" s="19"/>
      <c r="O28" s="19"/>
      <c r="P28" s="19"/>
      <c r="Q28" s="19"/>
    </row>
    <row r="29" spans="1:17" s="10" customFormat="1" ht="16.5" customHeight="1">
      <c r="A29" s="10" t="s">
        <v>50</v>
      </c>
      <c r="B29" s="16"/>
      <c r="C29" s="16"/>
      <c r="I29" s="19"/>
      <c r="J29" s="20"/>
      <c r="K29" s="19"/>
      <c r="L29" s="143"/>
      <c r="M29" s="143"/>
      <c r="N29" s="143"/>
      <c r="O29" s="143"/>
      <c r="P29" s="143"/>
      <c r="Q29" s="143"/>
    </row>
    <row r="30" spans="1:17" s="10" customFormat="1" ht="16.5" customHeight="1">
      <c r="B30" s="16"/>
      <c r="C30" s="16"/>
      <c r="I30" s="19"/>
      <c r="J30" s="20"/>
      <c r="K30" s="19"/>
      <c r="L30" s="143"/>
      <c r="M30" s="143"/>
      <c r="N30" s="143"/>
      <c r="O30" s="143"/>
      <c r="P30" s="143"/>
      <c r="Q30" s="143"/>
    </row>
    <row r="33" spans="1:17" ht="13.2">
      <c r="A33" s="21"/>
      <c r="B33" s="21"/>
      <c r="C33" s="21"/>
      <c r="D33" s="21"/>
      <c r="E33" s="21"/>
      <c r="F33" s="21"/>
      <c r="G33" s="21"/>
      <c r="H33" s="21"/>
      <c r="I33" s="21"/>
      <c r="J33" s="21"/>
      <c r="K33" s="21"/>
      <c r="L33" s="21"/>
      <c r="M33" s="21"/>
      <c r="N33" s="21"/>
      <c r="O33" s="21"/>
      <c r="P33" s="21"/>
      <c r="Q33" s="21"/>
    </row>
    <row r="34" spans="1:17" s="10" customFormat="1" hidden="1">
      <c r="J34" s="11"/>
    </row>
    <row r="35" spans="1:17" s="10" customFormat="1" hidden="1">
      <c r="B35" s="23" t="s">
        <v>51</v>
      </c>
      <c r="J35" s="11"/>
    </row>
    <row r="36" spans="1:17" s="10" customFormat="1" hidden="1">
      <c r="A36" s="10" t="s">
        <v>52</v>
      </c>
      <c r="B36" s="23" t="s">
        <v>53</v>
      </c>
      <c r="J36" s="11"/>
    </row>
    <row r="37" spans="1:17" s="10" customFormat="1" hidden="1">
      <c r="A37" s="10" t="s">
        <v>54</v>
      </c>
      <c r="B37" s="23" t="s">
        <v>55</v>
      </c>
      <c r="J37" s="11"/>
    </row>
    <row r="38" spans="1:17" s="10" customFormat="1" hidden="1">
      <c r="A38" s="10" t="s">
        <v>56</v>
      </c>
      <c r="B38" s="23" t="s">
        <v>57</v>
      </c>
    </row>
    <row r="39" spans="1:17" s="10" customFormat="1" hidden="1">
      <c r="B39" s="23" t="s">
        <v>58</v>
      </c>
    </row>
    <row r="40" spans="1:17" s="10" customFormat="1" hidden="1">
      <c r="A40" s="10" t="s">
        <v>59</v>
      </c>
      <c r="B40" s="23" t="s">
        <v>60</v>
      </c>
    </row>
    <row r="41" spans="1:17" s="10" customFormat="1" hidden="1">
      <c r="A41" s="10" t="s">
        <v>61</v>
      </c>
      <c r="B41" s="23" t="s">
        <v>62</v>
      </c>
    </row>
    <row r="42" spans="1:17" s="10" customFormat="1" hidden="1">
      <c r="B42" s="23" t="s">
        <v>63</v>
      </c>
    </row>
    <row r="43" spans="1:17" s="10" customFormat="1" hidden="1">
      <c r="B43" s="23" t="s">
        <v>64</v>
      </c>
    </row>
    <row r="44" spans="1:17" s="10" customFormat="1" hidden="1">
      <c r="B44" s="23" t="s">
        <v>65</v>
      </c>
    </row>
    <row r="45" spans="1:17" s="10" customFormat="1" hidden="1">
      <c r="B45" s="23" t="s">
        <v>66</v>
      </c>
    </row>
    <row r="46" spans="1:17" s="10" customFormat="1" hidden="1">
      <c r="B46" s="23" t="s">
        <v>67</v>
      </c>
    </row>
    <row r="47" spans="1:17" s="10" customFormat="1" hidden="1">
      <c r="B47" s="23" t="s">
        <v>68</v>
      </c>
    </row>
    <row r="48" spans="1:17" s="10" customFormat="1" hidden="1">
      <c r="B48" s="23" t="s">
        <v>69</v>
      </c>
    </row>
    <row r="49" spans="2:2" s="10" customFormat="1" hidden="1">
      <c r="B49" s="23" t="s">
        <v>70</v>
      </c>
    </row>
    <row r="50" spans="2:2" s="10" customFormat="1" hidden="1">
      <c r="B50" s="23" t="s">
        <v>71</v>
      </c>
    </row>
    <row r="51" spans="2:2" s="10" customFormat="1" hidden="1">
      <c r="B51" s="23" t="s">
        <v>72</v>
      </c>
    </row>
    <row r="52" spans="2:2" s="10" customFormat="1" hidden="1">
      <c r="B52" s="23" t="s">
        <v>73</v>
      </c>
    </row>
    <row r="53" spans="2:2" s="10" customFormat="1" hidden="1">
      <c r="B53" s="23" t="s">
        <v>74</v>
      </c>
    </row>
    <row r="54" spans="2:2" s="10" customFormat="1" hidden="1">
      <c r="B54" s="23" t="s">
        <v>75</v>
      </c>
    </row>
    <row r="55" spans="2:2" s="10" customFormat="1" hidden="1">
      <c r="B55" s="23" t="s">
        <v>76</v>
      </c>
    </row>
    <row r="56" spans="2:2" s="10" customFormat="1" hidden="1">
      <c r="B56" s="23" t="s">
        <v>77</v>
      </c>
    </row>
    <row r="57" spans="2:2" s="10" customFormat="1" hidden="1">
      <c r="B57" s="23" t="s">
        <v>78</v>
      </c>
    </row>
    <row r="58" spans="2:2" s="10" customFormat="1" hidden="1">
      <c r="B58" s="23" t="s">
        <v>79</v>
      </c>
    </row>
    <row r="59" spans="2:2" s="10" customFormat="1" hidden="1">
      <c r="B59" s="23" t="s">
        <v>80</v>
      </c>
    </row>
    <row r="60" spans="2:2" s="10" customFormat="1" hidden="1">
      <c r="B60" s="23" t="s">
        <v>81</v>
      </c>
    </row>
    <row r="61" spans="2:2" s="10" customFormat="1" hidden="1">
      <c r="B61" s="23" t="s">
        <v>82</v>
      </c>
    </row>
    <row r="62" spans="2:2" s="10" customFormat="1" hidden="1">
      <c r="B62" s="23" t="s">
        <v>83</v>
      </c>
    </row>
    <row r="63" spans="2:2" s="10" customFormat="1" hidden="1">
      <c r="B63" s="23" t="s">
        <v>84</v>
      </c>
    </row>
    <row r="64" spans="2:2" s="10" customFormat="1" hidden="1">
      <c r="B64" s="23" t="s">
        <v>85</v>
      </c>
    </row>
    <row r="65" spans="2:2" s="10" customFormat="1" hidden="1">
      <c r="B65" s="23" t="s">
        <v>86</v>
      </c>
    </row>
    <row r="66" spans="2:2" s="10" customFormat="1" hidden="1">
      <c r="B66" s="23" t="s">
        <v>87</v>
      </c>
    </row>
    <row r="67" spans="2:2" s="10" customFormat="1" hidden="1">
      <c r="B67" s="23" t="s">
        <v>88</v>
      </c>
    </row>
    <row r="68" spans="2:2" s="10" customFormat="1" hidden="1">
      <c r="B68" s="23" t="s">
        <v>89</v>
      </c>
    </row>
    <row r="69" spans="2:2" s="10" customFormat="1" hidden="1">
      <c r="B69" s="23" t="s">
        <v>90</v>
      </c>
    </row>
    <row r="70" spans="2:2" s="10" customFormat="1" hidden="1">
      <c r="B70" s="23" t="s">
        <v>91</v>
      </c>
    </row>
    <row r="71" spans="2:2" s="10" customFormat="1" hidden="1">
      <c r="B71" s="23" t="s">
        <v>92</v>
      </c>
    </row>
    <row r="72" spans="2:2" s="10" customFormat="1" hidden="1">
      <c r="B72" s="23" t="s">
        <v>93</v>
      </c>
    </row>
    <row r="73" spans="2:2" s="10" customFormat="1" hidden="1">
      <c r="B73" s="23" t="s">
        <v>94</v>
      </c>
    </row>
    <row r="74" spans="2:2" s="10" customFormat="1" hidden="1">
      <c r="B74" s="23" t="s">
        <v>95</v>
      </c>
    </row>
    <row r="75" spans="2:2" s="10" customFormat="1" hidden="1">
      <c r="B75" s="23" t="s">
        <v>96</v>
      </c>
    </row>
    <row r="76" spans="2:2" s="10" customFormat="1" hidden="1">
      <c r="B76" s="23" t="s">
        <v>97</v>
      </c>
    </row>
    <row r="77" spans="2:2" s="10" customFormat="1" hidden="1">
      <c r="B77" s="23" t="s">
        <v>98</v>
      </c>
    </row>
    <row r="78" spans="2:2" s="10" customFormat="1" hidden="1">
      <c r="B78" s="23" t="s">
        <v>99</v>
      </c>
    </row>
    <row r="79" spans="2:2" s="10" customFormat="1" hidden="1">
      <c r="B79" s="23" t="s">
        <v>100</v>
      </c>
    </row>
    <row r="80" spans="2:2" s="10" customFormat="1" hidden="1">
      <c r="B80" s="23" t="s">
        <v>101</v>
      </c>
    </row>
    <row r="81" spans="2:2" s="10" customFormat="1" hidden="1">
      <c r="B81" s="23" t="s">
        <v>102</v>
      </c>
    </row>
    <row r="82" spans="2:2" s="10" customFormat="1" hidden="1">
      <c r="B82" s="23" t="s">
        <v>103</v>
      </c>
    </row>
    <row r="83" spans="2:2" s="10" customFormat="1" hidden="1">
      <c r="B83" s="23" t="s">
        <v>104</v>
      </c>
    </row>
    <row r="84" spans="2:2" s="10" customFormat="1" hidden="1">
      <c r="B84" s="23" t="s">
        <v>105</v>
      </c>
    </row>
    <row r="85" spans="2:2" s="10" customFormat="1" hidden="1">
      <c r="B85" s="23" t="s">
        <v>106</v>
      </c>
    </row>
    <row r="86" spans="2:2" s="10" customFormat="1" hidden="1">
      <c r="B86" s="23" t="s">
        <v>107</v>
      </c>
    </row>
    <row r="87" spans="2:2" s="10" customFormat="1" hidden="1">
      <c r="B87" s="23" t="s">
        <v>108</v>
      </c>
    </row>
    <row r="88" spans="2:2" s="10" customFormat="1" hidden="1">
      <c r="B88" s="23" t="s">
        <v>109</v>
      </c>
    </row>
    <row r="89" spans="2:2" s="10" customFormat="1" hidden="1">
      <c r="B89" s="23" t="s">
        <v>110</v>
      </c>
    </row>
    <row r="90" spans="2:2" s="10" customFormat="1" hidden="1">
      <c r="B90" s="23" t="s">
        <v>111</v>
      </c>
    </row>
    <row r="91" spans="2:2" s="10" customFormat="1" hidden="1">
      <c r="B91" s="23" t="s">
        <v>112</v>
      </c>
    </row>
    <row r="92" spans="2:2" s="10" customFormat="1" hidden="1">
      <c r="B92" s="23" t="s">
        <v>113</v>
      </c>
    </row>
    <row r="93" spans="2:2" s="10" customFormat="1" hidden="1">
      <c r="B93" s="23" t="s">
        <v>114</v>
      </c>
    </row>
    <row r="94" spans="2:2" s="10" customFormat="1" hidden="1">
      <c r="B94" s="23" t="s">
        <v>115</v>
      </c>
    </row>
    <row r="95" spans="2:2" s="10" customFormat="1" hidden="1">
      <c r="B95" s="23" t="s">
        <v>116</v>
      </c>
    </row>
    <row r="96" spans="2:2" s="10" customFormat="1" hidden="1">
      <c r="B96" s="23" t="s">
        <v>117</v>
      </c>
    </row>
    <row r="97" spans="2:2" s="10" customFormat="1" hidden="1">
      <c r="B97" s="23" t="s">
        <v>118</v>
      </c>
    </row>
    <row r="98" spans="2:2" s="10" customFormat="1" hidden="1">
      <c r="B98" s="23" t="s">
        <v>119</v>
      </c>
    </row>
    <row r="99" spans="2:2" s="10" customFormat="1"/>
    <row r="100" spans="2:2" s="10" customFormat="1"/>
  </sheetData>
  <sheetProtection insertRows="0" deleteRows="0"/>
  <mergeCells count="31">
    <mergeCell ref="A2:Q2"/>
    <mergeCell ref="A4:A5"/>
    <mergeCell ref="B4:E4"/>
    <mergeCell ref="F4:I4"/>
    <mergeCell ref="J4:J5"/>
    <mergeCell ref="K4:Q5"/>
    <mergeCell ref="B5:C5"/>
    <mergeCell ref="D5:E5"/>
    <mergeCell ref="L3:P3"/>
    <mergeCell ref="K18:Q18"/>
    <mergeCell ref="K6:Q6"/>
    <mergeCell ref="K8:Q8"/>
    <mergeCell ref="K9:Q9"/>
    <mergeCell ref="K10:Q10"/>
    <mergeCell ref="K11:Q11"/>
    <mergeCell ref="K12:Q12"/>
    <mergeCell ref="K13:Q13"/>
    <mergeCell ref="K14:Q14"/>
    <mergeCell ref="K15:Q15"/>
    <mergeCell ref="K16:Q16"/>
    <mergeCell ref="K17:Q17"/>
    <mergeCell ref="K7:Q7"/>
    <mergeCell ref="L29:Q29"/>
    <mergeCell ref="L30:Q30"/>
    <mergeCell ref="K19:Q19"/>
    <mergeCell ref="K20:Q20"/>
    <mergeCell ref="K21:Q21"/>
    <mergeCell ref="A22:Q22"/>
    <mergeCell ref="K23:Q23"/>
    <mergeCell ref="K25:Q25"/>
    <mergeCell ref="K24:Q24"/>
  </mergeCells>
  <phoneticPr fontId="4"/>
  <dataValidations count="6">
    <dataValidation type="list" imeMode="halfAlpha" showInputMessage="1" showErrorMessage="1" prompt="M（男）F（女）_x000a_" sqref="J6:J21" xr:uid="{00000000-0002-0000-0100-000000000000}">
      <formula1>$A$39:$A$41</formula1>
    </dataValidation>
    <dataValidation imeMode="halfKatakana" allowBlank="1" showInputMessage="1" showErrorMessage="1" sqref="B6:C21" xr:uid="{00000000-0002-0000-0100-000001000000}"/>
    <dataValidation type="list" imeMode="halfAlpha" showInputMessage="1" showErrorMessage="1" prompt="2桁で入力　_x000a_例）01" sqref="I6:I21" xr:uid="{00000000-0002-0000-0100-000002000000}">
      <formula1>$B$35:$B$65</formula1>
    </dataValidation>
    <dataValidation type="list" imeMode="halfAlpha" showInputMessage="1" showErrorMessage="1" prompt="M(明治)T(大正)_x000a_S(昭和)H(平成)" sqref="F6:F21" xr:uid="{00000000-0002-0000-0100-000003000000}">
      <formula1>$A$34:$A$38</formula1>
    </dataValidation>
    <dataValidation type="list" imeMode="halfAlpha" showInputMessage="1" showErrorMessage="1" prompt="2桁で入力　_x000a_例）01" sqref="G6:G21" xr:uid="{00000000-0002-0000-0100-000004000000}">
      <formula1>$B$34:$B$98</formula1>
    </dataValidation>
    <dataValidation type="list" imeMode="halfAlpha" showInputMessage="1" showErrorMessage="1" prompt="2桁で入力　_x000a_例）01" sqref="H6:H21" xr:uid="{00000000-0002-0000-0100-000005000000}">
      <formula1>$B$34:$B$46</formula1>
    </dataValidation>
  </dataValidations>
  <pageMargins left="0.70866141732283472" right="0.39370078740157483" top="0.59055118110236227" bottom="0.59055118110236227" header="0.31496062992125984" footer="0.31496062992125984"/>
  <pageSetup paperSize="9" scale="7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1B90C5-EF47-4693-A37A-2AFA40059805}">
  <sheetPr>
    <pageSetUpPr fitToPage="1"/>
  </sheetPr>
  <dimension ref="A1:M19"/>
  <sheetViews>
    <sheetView showGridLines="0" view="pageBreakPreview" zoomScale="85" zoomScaleNormal="85" zoomScaleSheetLayoutView="85" workbookViewId="0">
      <selection activeCell="C9" sqref="C9"/>
    </sheetView>
  </sheetViews>
  <sheetFormatPr defaultColWidth="9" defaultRowHeight="13.2"/>
  <cols>
    <col min="1" max="1" width="18.6640625" style="2" customWidth="1"/>
    <col min="2" max="2" width="15.88671875" style="2" customWidth="1"/>
    <col min="3" max="12" width="12.77734375" style="2" customWidth="1"/>
    <col min="13" max="13" width="4.6640625" style="2" customWidth="1"/>
    <col min="14" max="16384" width="9" style="2"/>
  </cols>
  <sheetData>
    <row r="1" spans="1:13">
      <c r="A1" s="2" t="s">
        <v>279</v>
      </c>
      <c r="B1" s="3"/>
      <c r="C1" s="3"/>
      <c r="D1" s="3"/>
      <c r="E1" s="3"/>
      <c r="F1" s="3"/>
      <c r="G1" s="3"/>
      <c r="H1" s="3"/>
      <c r="I1" s="3"/>
      <c r="J1" s="3"/>
      <c r="K1" s="3"/>
    </row>
    <row r="2" spans="1:13">
      <c r="A2" s="179" t="s">
        <v>155</v>
      </c>
      <c r="B2" s="179"/>
      <c r="C2" s="179"/>
      <c r="D2" s="179"/>
      <c r="E2" s="179"/>
      <c r="F2" s="179"/>
      <c r="G2" s="179"/>
      <c r="H2" s="179"/>
      <c r="I2" s="179"/>
      <c r="J2" s="179"/>
      <c r="K2" s="179"/>
      <c r="L2" s="179"/>
    </row>
    <row r="3" spans="1:13">
      <c r="A3" s="1"/>
      <c r="B3" s="1"/>
      <c r="C3" s="1"/>
      <c r="D3" s="1"/>
      <c r="E3" s="1"/>
      <c r="F3" s="1"/>
      <c r="G3" s="1"/>
      <c r="H3" s="1"/>
      <c r="J3" s="1"/>
      <c r="K3" s="1"/>
    </row>
    <row r="4" spans="1:13" ht="15" customHeight="1">
      <c r="A4" s="1"/>
      <c r="B4" s="1"/>
      <c r="C4" s="1"/>
      <c r="D4" s="1"/>
      <c r="E4" s="1"/>
      <c r="F4" s="1"/>
      <c r="G4" s="1"/>
      <c r="H4" s="80" t="s">
        <v>156</v>
      </c>
      <c r="I4" s="180" t="str">
        <f>'交付申請書（様式１）'!F5</f>
        <v>社会福祉法人 かながわ</v>
      </c>
      <c r="J4" s="180"/>
      <c r="K4" s="180"/>
      <c r="L4" s="180"/>
      <c r="M4" s="4"/>
    </row>
    <row r="5" spans="1:13" ht="4.5" customHeight="1"/>
    <row r="6" spans="1:13">
      <c r="A6" s="3"/>
      <c r="B6" s="3"/>
      <c r="C6" s="3"/>
      <c r="K6" s="181" t="s">
        <v>0</v>
      </c>
      <c r="L6" s="181"/>
    </row>
    <row r="7" spans="1:13" ht="4.5" customHeight="1"/>
    <row r="8" spans="1:13" s="114" customFormat="1" ht="18" customHeight="1">
      <c r="A8" s="182" t="s">
        <v>18</v>
      </c>
      <c r="B8" s="185" t="s">
        <v>16</v>
      </c>
      <c r="C8" s="5" t="s">
        <v>1</v>
      </c>
      <c r="D8" s="5" t="s">
        <v>2</v>
      </c>
      <c r="E8" s="5" t="s">
        <v>4</v>
      </c>
      <c r="F8" s="5" t="s">
        <v>5</v>
      </c>
      <c r="G8" s="5" t="s">
        <v>7</v>
      </c>
      <c r="H8" s="5" t="s">
        <v>8</v>
      </c>
      <c r="I8" s="5" t="s">
        <v>14</v>
      </c>
      <c r="J8" s="5" t="s">
        <v>252</v>
      </c>
      <c r="K8" s="5" t="s">
        <v>10</v>
      </c>
      <c r="L8" s="5" t="s">
        <v>15</v>
      </c>
    </row>
    <row r="9" spans="1:13" s="114" customFormat="1" ht="18" customHeight="1">
      <c r="A9" s="183"/>
      <c r="B9" s="185"/>
      <c r="C9" s="6"/>
      <c r="D9" s="6" t="s">
        <v>3</v>
      </c>
      <c r="E9" s="6"/>
      <c r="F9" s="6" t="s">
        <v>6</v>
      </c>
      <c r="G9" s="6"/>
      <c r="H9" s="6"/>
      <c r="I9" s="6" t="s">
        <v>9</v>
      </c>
      <c r="J9" s="81"/>
      <c r="K9" s="6" t="s">
        <v>11</v>
      </c>
      <c r="L9" s="6" t="s">
        <v>12</v>
      </c>
    </row>
    <row r="10" spans="1:13" s="115" customFormat="1" ht="18" customHeight="1">
      <c r="A10" s="184"/>
      <c r="B10" s="185"/>
      <c r="C10" s="7" t="s">
        <v>22</v>
      </c>
      <c r="D10" s="7" t="s">
        <v>23</v>
      </c>
      <c r="E10" s="7" t="s">
        <v>24</v>
      </c>
      <c r="F10" s="7" t="s">
        <v>25</v>
      </c>
      <c r="G10" s="7" t="s">
        <v>26</v>
      </c>
      <c r="H10" s="7" t="s">
        <v>27</v>
      </c>
      <c r="I10" s="7" t="s">
        <v>28</v>
      </c>
      <c r="J10" s="7" t="s">
        <v>29</v>
      </c>
      <c r="K10" s="7" t="s">
        <v>30</v>
      </c>
      <c r="L10" s="7" t="s">
        <v>31</v>
      </c>
    </row>
    <row r="11" spans="1:13" ht="72.599999999999994" customHeight="1">
      <c r="A11" s="92" t="s">
        <v>143</v>
      </c>
      <c r="B11" s="94" t="s">
        <v>304</v>
      </c>
      <c r="C11" s="95">
        <v>2000000</v>
      </c>
      <c r="D11" s="93">
        <v>0</v>
      </c>
      <c r="E11" s="122">
        <f t="shared" ref="E11:E12" si="0">C11-D11</f>
        <v>2000000</v>
      </c>
      <c r="F11" s="141">
        <f>C11</f>
        <v>2000000</v>
      </c>
      <c r="G11" s="96">
        <v>1313000</v>
      </c>
      <c r="H11" s="122">
        <f t="shared" ref="H11:H12" si="1">MIN(E11,F11,G11)</f>
        <v>1313000</v>
      </c>
      <c r="I11" s="122">
        <f>ROUNDDOWN(H11,-3)</f>
        <v>1313000</v>
      </c>
      <c r="J11" s="141">
        <f>ROUNDDOWN(I11*4/5,-3)</f>
        <v>1050000</v>
      </c>
      <c r="K11" s="122">
        <v>0</v>
      </c>
      <c r="L11" s="122">
        <f>J11-K11</f>
        <v>1050000</v>
      </c>
    </row>
    <row r="12" spans="1:13" ht="72.599999999999994" customHeight="1" thickBot="1">
      <c r="A12" s="92" t="s">
        <v>277</v>
      </c>
      <c r="B12" s="94" t="s">
        <v>277</v>
      </c>
      <c r="C12" s="95">
        <v>200000</v>
      </c>
      <c r="D12" s="93">
        <v>0</v>
      </c>
      <c r="E12" s="122">
        <f t="shared" si="0"/>
        <v>200000</v>
      </c>
      <c r="F12" s="141">
        <f>C12</f>
        <v>200000</v>
      </c>
      <c r="G12" s="96">
        <v>600000</v>
      </c>
      <c r="H12" s="122">
        <f t="shared" si="1"/>
        <v>200000</v>
      </c>
      <c r="I12" s="122">
        <f>ROUNDDOWN(H12,-3)</f>
        <v>200000</v>
      </c>
      <c r="J12" s="141">
        <f>ROUNDDOWN(I12*4/5,-3)</f>
        <v>160000</v>
      </c>
      <c r="K12" s="122">
        <v>0</v>
      </c>
      <c r="L12" s="122">
        <f>J12-K12</f>
        <v>160000</v>
      </c>
    </row>
    <row r="13" spans="1:13" ht="72.599999999999994" customHeight="1" thickTop="1">
      <c r="A13" s="176" t="s">
        <v>248</v>
      </c>
      <c r="B13" s="176"/>
      <c r="C13" s="142">
        <f t="shared" ref="C13:L13" si="2">SUM(C11:C12)</f>
        <v>2200000</v>
      </c>
      <c r="D13" s="142">
        <f t="shared" si="2"/>
        <v>0</v>
      </c>
      <c r="E13" s="142">
        <f t="shared" si="2"/>
        <v>2200000</v>
      </c>
      <c r="F13" s="142">
        <f t="shared" si="2"/>
        <v>2200000</v>
      </c>
      <c r="G13" s="142">
        <f t="shared" si="2"/>
        <v>1913000</v>
      </c>
      <c r="H13" s="142">
        <f t="shared" si="2"/>
        <v>1513000</v>
      </c>
      <c r="I13" s="142">
        <f t="shared" si="2"/>
        <v>1513000</v>
      </c>
      <c r="J13" s="142">
        <f t="shared" si="2"/>
        <v>1210000</v>
      </c>
      <c r="K13" s="142">
        <f t="shared" si="2"/>
        <v>0</v>
      </c>
      <c r="L13" s="142">
        <f t="shared" si="2"/>
        <v>1210000</v>
      </c>
    </row>
    <row r="14" spans="1:13" ht="13.5" customHeight="1">
      <c r="A14" s="177"/>
      <c r="B14" s="177"/>
      <c r="C14" s="177"/>
      <c r="D14" s="177"/>
      <c r="E14" s="177"/>
      <c r="F14" s="177"/>
      <c r="G14" s="177"/>
      <c r="H14" s="177"/>
      <c r="I14" s="177"/>
      <c r="J14" s="177"/>
      <c r="K14" s="177"/>
      <c r="L14" s="177"/>
    </row>
    <row r="15" spans="1:13" s="9" customFormat="1" ht="17.25" customHeight="1">
      <c r="A15" s="8" t="s">
        <v>13</v>
      </c>
      <c r="B15" s="8"/>
      <c r="C15" s="8"/>
      <c r="D15" s="8"/>
      <c r="E15" s="8"/>
      <c r="F15" s="8"/>
      <c r="G15" s="8"/>
      <c r="H15" s="8"/>
      <c r="I15" s="8"/>
      <c r="J15" s="8"/>
      <c r="K15" s="8"/>
      <c r="L15" s="8"/>
    </row>
    <row r="16" spans="1:13" s="9" customFormat="1" ht="17.25" customHeight="1">
      <c r="A16" s="8" t="s">
        <v>17</v>
      </c>
      <c r="B16" s="8"/>
      <c r="C16" s="8"/>
      <c r="D16" s="8"/>
      <c r="E16" s="8"/>
      <c r="F16" s="8"/>
      <c r="G16" s="8"/>
      <c r="H16" s="8"/>
      <c r="I16" s="8"/>
      <c r="J16" s="8"/>
      <c r="K16" s="8"/>
      <c r="L16" s="8"/>
    </row>
    <row r="17" spans="1:13" s="9" customFormat="1" ht="17.25" customHeight="1">
      <c r="A17" s="8" t="s">
        <v>21</v>
      </c>
      <c r="B17" s="8"/>
      <c r="C17" s="8"/>
      <c r="D17" s="8"/>
      <c r="E17" s="8"/>
      <c r="F17" s="8"/>
      <c r="G17" s="8"/>
      <c r="H17" s="8"/>
      <c r="I17" s="8"/>
      <c r="J17" s="8"/>
      <c r="K17" s="8"/>
      <c r="L17" s="8"/>
    </row>
    <row r="18" spans="1:13" ht="17.25" customHeight="1">
      <c r="A18" s="8" t="s">
        <v>19</v>
      </c>
      <c r="B18" s="8"/>
      <c r="C18" s="8"/>
      <c r="D18" s="8"/>
      <c r="E18" s="8"/>
      <c r="F18" s="8"/>
      <c r="G18" s="8"/>
      <c r="H18" s="8"/>
      <c r="I18" s="8"/>
      <c r="J18" s="8"/>
      <c r="K18" s="8"/>
      <c r="L18" s="8"/>
    </row>
    <row r="19" spans="1:13">
      <c r="A19" s="178"/>
      <c r="B19" s="178"/>
      <c r="C19" s="178"/>
      <c r="D19" s="178"/>
      <c r="E19" s="178"/>
      <c r="F19" s="178"/>
      <c r="G19" s="178"/>
      <c r="H19" s="178"/>
      <c r="I19" s="178"/>
      <c r="J19" s="178"/>
      <c r="K19" s="178"/>
      <c r="L19" s="178"/>
      <c r="M19" s="178"/>
    </row>
  </sheetData>
  <mergeCells count="8">
    <mergeCell ref="A13:B13"/>
    <mergeCell ref="A14:L14"/>
    <mergeCell ref="A19:M19"/>
    <mergeCell ref="A2:L2"/>
    <mergeCell ref="I4:L4"/>
    <mergeCell ref="K6:L6"/>
    <mergeCell ref="A8:A10"/>
    <mergeCell ref="B8:B10"/>
  </mergeCells>
  <phoneticPr fontId="4"/>
  <dataValidations count="3">
    <dataValidation imeMode="halfAlpha" allowBlank="1" showInputMessage="1" showErrorMessage="1" sqref="K11:K12 C11:D12" xr:uid="{EF576721-E13C-45C7-9135-552E3E742E0A}"/>
    <dataValidation type="list" allowBlank="1" showInputMessage="1" showErrorMessage="1" sqref="G11:G12" xr:uid="{FB6FA581-5E5A-456E-A3D4-F605179C86C4}">
      <formula1>"1313000,1938000,2563000,3188000,600000"</formula1>
    </dataValidation>
    <dataValidation type="list" allowBlank="1" showInputMessage="1" showErrorMessage="1" sqref="A11:A12" xr:uid="{BC1A4823-3298-483F-BF7F-15BCE312FDA0}">
      <formula1>"介護テクノロジー等の導入支援事業,導入支援と一体的に行う業務改善支援事業"</formula1>
    </dataValidation>
  </dataValidations>
  <printOptions horizontalCentered="1"/>
  <pageMargins left="0.59055118110236227" right="0.59055118110236227" top="0.78740157480314965" bottom="0.78740157480314965" header="0.19685039370078741" footer="0.51181102362204722"/>
  <pageSetup paperSize="9" scale="57" firstPageNumber="17" orientation="landscape" useFirstPageNumber="1" horizontalDpi="300" verticalDpi="300" r:id="rId1"/>
  <headerFooter alignWithMargins="0"/>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1C7B1217-446F-4874-9636-1A0EAEE2E4EA}">
          <x14:formula1>
            <xm:f>データ!$E$2:$E$4</xm:f>
          </x14:formula1>
          <xm:sqref>B11:B12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FB1775-92ED-4E0D-8104-DD3470345300}">
  <dimension ref="A1:P72"/>
  <sheetViews>
    <sheetView showGridLines="0" view="pageBreakPreview" topLeftCell="C37" zoomScaleNormal="75" zoomScaleSheetLayoutView="100" workbookViewId="0">
      <selection activeCell="G8" sqref="G8:H8"/>
    </sheetView>
  </sheetViews>
  <sheetFormatPr defaultColWidth="12.44140625" defaultRowHeight="21" customHeight="1"/>
  <cols>
    <col min="1" max="3" width="2.33203125" style="123" customWidth="1"/>
    <col min="4" max="4" width="16.88671875" style="123" customWidth="1"/>
    <col min="5" max="5" width="6.33203125" style="123" customWidth="1"/>
    <col min="6" max="6" width="22.5546875" style="123" customWidth="1"/>
    <col min="7" max="7" width="54.5546875" style="123" customWidth="1"/>
    <col min="8" max="8" width="8.33203125" style="123" customWidth="1"/>
    <col min="9" max="9" width="12.33203125" style="123" customWidth="1"/>
    <col min="10" max="256" width="12.44140625" style="123"/>
    <col min="257" max="259" width="2.33203125" style="123" customWidth="1"/>
    <col min="260" max="260" width="16.88671875" style="123" customWidth="1"/>
    <col min="261" max="261" width="6.33203125" style="123" customWidth="1"/>
    <col min="262" max="262" width="22.5546875" style="123" customWidth="1"/>
    <col min="263" max="263" width="54.5546875" style="123" customWidth="1"/>
    <col min="264" max="264" width="8.33203125" style="123" customWidth="1"/>
    <col min="265" max="265" width="12.33203125" style="123" customWidth="1"/>
    <col min="266" max="512" width="12.44140625" style="123"/>
    <col min="513" max="515" width="2.33203125" style="123" customWidth="1"/>
    <col min="516" max="516" width="16.88671875" style="123" customWidth="1"/>
    <col min="517" max="517" width="6.33203125" style="123" customWidth="1"/>
    <col min="518" max="518" width="22.5546875" style="123" customWidth="1"/>
    <col min="519" max="519" width="54.5546875" style="123" customWidth="1"/>
    <col min="520" max="520" width="8.33203125" style="123" customWidth="1"/>
    <col min="521" max="521" width="12.33203125" style="123" customWidth="1"/>
    <col min="522" max="768" width="12.44140625" style="123"/>
    <col min="769" max="771" width="2.33203125" style="123" customWidth="1"/>
    <col min="772" max="772" width="16.88671875" style="123" customWidth="1"/>
    <col min="773" max="773" width="6.33203125" style="123" customWidth="1"/>
    <col min="774" max="774" width="22.5546875" style="123" customWidth="1"/>
    <col min="775" max="775" width="54.5546875" style="123" customWidth="1"/>
    <col min="776" max="776" width="8.33203125" style="123" customWidth="1"/>
    <col min="777" max="777" width="12.33203125" style="123" customWidth="1"/>
    <col min="778" max="1024" width="12.44140625" style="123"/>
    <col min="1025" max="1027" width="2.33203125" style="123" customWidth="1"/>
    <col min="1028" max="1028" width="16.88671875" style="123" customWidth="1"/>
    <col min="1029" max="1029" width="6.33203125" style="123" customWidth="1"/>
    <col min="1030" max="1030" width="22.5546875" style="123" customWidth="1"/>
    <col min="1031" max="1031" width="54.5546875" style="123" customWidth="1"/>
    <col min="1032" max="1032" width="8.33203125" style="123" customWidth="1"/>
    <col min="1033" max="1033" width="12.33203125" style="123" customWidth="1"/>
    <col min="1034" max="1280" width="12.44140625" style="123"/>
    <col min="1281" max="1283" width="2.33203125" style="123" customWidth="1"/>
    <col min="1284" max="1284" width="16.88671875" style="123" customWidth="1"/>
    <col min="1285" max="1285" width="6.33203125" style="123" customWidth="1"/>
    <col min="1286" max="1286" width="22.5546875" style="123" customWidth="1"/>
    <col min="1287" max="1287" width="54.5546875" style="123" customWidth="1"/>
    <col min="1288" max="1288" width="8.33203125" style="123" customWidth="1"/>
    <col min="1289" max="1289" width="12.33203125" style="123" customWidth="1"/>
    <col min="1290" max="1536" width="12.44140625" style="123"/>
    <col min="1537" max="1539" width="2.33203125" style="123" customWidth="1"/>
    <col min="1540" max="1540" width="16.88671875" style="123" customWidth="1"/>
    <col min="1541" max="1541" width="6.33203125" style="123" customWidth="1"/>
    <col min="1542" max="1542" width="22.5546875" style="123" customWidth="1"/>
    <col min="1543" max="1543" width="54.5546875" style="123" customWidth="1"/>
    <col min="1544" max="1544" width="8.33203125" style="123" customWidth="1"/>
    <col min="1545" max="1545" width="12.33203125" style="123" customWidth="1"/>
    <col min="1546" max="1792" width="12.44140625" style="123"/>
    <col min="1793" max="1795" width="2.33203125" style="123" customWidth="1"/>
    <col min="1796" max="1796" width="16.88671875" style="123" customWidth="1"/>
    <col min="1797" max="1797" width="6.33203125" style="123" customWidth="1"/>
    <col min="1798" max="1798" width="22.5546875" style="123" customWidth="1"/>
    <col min="1799" max="1799" width="54.5546875" style="123" customWidth="1"/>
    <col min="1800" max="1800" width="8.33203125" style="123" customWidth="1"/>
    <col min="1801" max="1801" width="12.33203125" style="123" customWidth="1"/>
    <col min="1802" max="2048" width="12.44140625" style="123"/>
    <col min="2049" max="2051" width="2.33203125" style="123" customWidth="1"/>
    <col min="2052" max="2052" width="16.88671875" style="123" customWidth="1"/>
    <col min="2053" max="2053" width="6.33203125" style="123" customWidth="1"/>
    <col min="2054" max="2054" width="22.5546875" style="123" customWidth="1"/>
    <col min="2055" max="2055" width="54.5546875" style="123" customWidth="1"/>
    <col min="2056" max="2056" width="8.33203125" style="123" customWidth="1"/>
    <col min="2057" max="2057" width="12.33203125" style="123" customWidth="1"/>
    <col min="2058" max="2304" width="12.44140625" style="123"/>
    <col min="2305" max="2307" width="2.33203125" style="123" customWidth="1"/>
    <col min="2308" max="2308" width="16.88671875" style="123" customWidth="1"/>
    <col min="2309" max="2309" width="6.33203125" style="123" customWidth="1"/>
    <col min="2310" max="2310" width="22.5546875" style="123" customWidth="1"/>
    <col min="2311" max="2311" width="54.5546875" style="123" customWidth="1"/>
    <col min="2312" max="2312" width="8.33203125" style="123" customWidth="1"/>
    <col min="2313" max="2313" width="12.33203125" style="123" customWidth="1"/>
    <col min="2314" max="2560" width="12.44140625" style="123"/>
    <col min="2561" max="2563" width="2.33203125" style="123" customWidth="1"/>
    <col min="2564" max="2564" width="16.88671875" style="123" customWidth="1"/>
    <col min="2565" max="2565" width="6.33203125" style="123" customWidth="1"/>
    <col min="2566" max="2566" width="22.5546875" style="123" customWidth="1"/>
    <col min="2567" max="2567" width="54.5546875" style="123" customWidth="1"/>
    <col min="2568" max="2568" width="8.33203125" style="123" customWidth="1"/>
    <col min="2569" max="2569" width="12.33203125" style="123" customWidth="1"/>
    <col min="2570" max="2816" width="12.44140625" style="123"/>
    <col min="2817" max="2819" width="2.33203125" style="123" customWidth="1"/>
    <col min="2820" max="2820" width="16.88671875" style="123" customWidth="1"/>
    <col min="2821" max="2821" width="6.33203125" style="123" customWidth="1"/>
    <col min="2822" max="2822" width="22.5546875" style="123" customWidth="1"/>
    <col min="2823" max="2823" width="54.5546875" style="123" customWidth="1"/>
    <col min="2824" max="2824" width="8.33203125" style="123" customWidth="1"/>
    <col min="2825" max="2825" width="12.33203125" style="123" customWidth="1"/>
    <col min="2826" max="3072" width="12.44140625" style="123"/>
    <col min="3073" max="3075" width="2.33203125" style="123" customWidth="1"/>
    <col min="3076" max="3076" width="16.88671875" style="123" customWidth="1"/>
    <col min="3077" max="3077" width="6.33203125" style="123" customWidth="1"/>
    <col min="3078" max="3078" width="22.5546875" style="123" customWidth="1"/>
    <col min="3079" max="3079" width="54.5546875" style="123" customWidth="1"/>
    <col min="3080" max="3080" width="8.33203125" style="123" customWidth="1"/>
    <col min="3081" max="3081" width="12.33203125" style="123" customWidth="1"/>
    <col min="3082" max="3328" width="12.44140625" style="123"/>
    <col min="3329" max="3331" width="2.33203125" style="123" customWidth="1"/>
    <col min="3332" max="3332" width="16.88671875" style="123" customWidth="1"/>
    <col min="3333" max="3333" width="6.33203125" style="123" customWidth="1"/>
    <col min="3334" max="3334" width="22.5546875" style="123" customWidth="1"/>
    <col min="3335" max="3335" width="54.5546875" style="123" customWidth="1"/>
    <col min="3336" max="3336" width="8.33203125" style="123" customWidth="1"/>
    <col min="3337" max="3337" width="12.33203125" style="123" customWidth="1"/>
    <col min="3338" max="3584" width="12.44140625" style="123"/>
    <col min="3585" max="3587" width="2.33203125" style="123" customWidth="1"/>
    <col min="3588" max="3588" width="16.88671875" style="123" customWidth="1"/>
    <col min="3589" max="3589" width="6.33203125" style="123" customWidth="1"/>
    <col min="3590" max="3590" width="22.5546875" style="123" customWidth="1"/>
    <col min="3591" max="3591" width="54.5546875" style="123" customWidth="1"/>
    <col min="3592" max="3592" width="8.33203125" style="123" customWidth="1"/>
    <col min="3593" max="3593" width="12.33203125" style="123" customWidth="1"/>
    <col min="3594" max="3840" width="12.44140625" style="123"/>
    <col min="3841" max="3843" width="2.33203125" style="123" customWidth="1"/>
    <col min="3844" max="3844" width="16.88671875" style="123" customWidth="1"/>
    <col min="3845" max="3845" width="6.33203125" style="123" customWidth="1"/>
    <col min="3846" max="3846" width="22.5546875" style="123" customWidth="1"/>
    <col min="3847" max="3847" width="54.5546875" style="123" customWidth="1"/>
    <col min="3848" max="3848" width="8.33203125" style="123" customWidth="1"/>
    <col min="3849" max="3849" width="12.33203125" style="123" customWidth="1"/>
    <col min="3850" max="4096" width="12.44140625" style="123"/>
    <col min="4097" max="4099" width="2.33203125" style="123" customWidth="1"/>
    <col min="4100" max="4100" width="16.88671875" style="123" customWidth="1"/>
    <col min="4101" max="4101" width="6.33203125" style="123" customWidth="1"/>
    <col min="4102" max="4102" width="22.5546875" style="123" customWidth="1"/>
    <col min="4103" max="4103" width="54.5546875" style="123" customWidth="1"/>
    <col min="4104" max="4104" width="8.33203125" style="123" customWidth="1"/>
    <col min="4105" max="4105" width="12.33203125" style="123" customWidth="1"/>
    <col min="4106" max="4352" width="12.44140625" style="123"/>
    <col min="4353" max="4355" width="2.33203125" style="123" customWidth="1"/>
    <col min="4356" max="4356" width="16.88671875" style="123" customWidth="1"/>
    <col min="4357" max="4357" width="6.33203125" style="123" customWidth="1"/>
    <col min="4358" max="4358" width="22.5546875" style="123" customWidth="1"/>
    <col min="4359" max="4359" width="54.5546875" style="123" customWidth="1"/>
    <col min="4360" max="4360" width="8.33203125" style="123" customWidth="1"/>
    <col min="4361" max="4361" width="12.33203125" style="123" customWidth="1"/>
    <col min="4362" max="4608" width="12.44140625" style="123"/>
    <col min="4609" max="4611" width="2.33203125" style="123" customWidth="1"/>
    <col min="4612" max="4612" width="16.88671875" style="123" customWidth="1"/>
    <col min="4613" max="4613" width="6.33203125" style="123" customWidth="1"/>
    <col min="4614" max="4614" width="22.5546875" style="123" customWidth="1"/>
    <col min="4615" max="4615" width="54.5546875" style="123" customWidth="1"/>
    <col min="4616" max="4616" width="8.33203125" style="123" customWidth="1"/>
    <col min="4617" max="4617" width="12.33203125" style="123" customWidth="1"/>
    <col min="4618" max="4864" width="12.44140625" style="123"/>
    <col min="4865" max="4867" width="2.33203125" style="123" customWidth="1"/>
    <col min="4868" max="4868" width="16.88671875" style="123" customWidth="1"/>
    <col min="4869" max="4869" width="6.33203125" style="123" customWidth="1"/>
    <col min="4870" max="4870" width="22.5546875" style="123" customWidth="1"/>
    <col min="4871" max="4871" width="54.5546875" style="123" customWidth="1"/>
    <col min="4872" max="4872" width="8.33203125" style="123" customWidth="1"/>
    <col min="4873" max="4873" width="12.33203125" style="123" customWidth="1"/>
    <col min="4874" max="5120" width="12.44140625" style="123"/>
    <col min="5121" max="5123" width="2.33203125" style="123" customWidth="1"/>
    <col min="5124" max="5124" width="16.88671875" style="123" customWidth="1"/>
    <col min="5125" max="5125" width="6.33203125" style="123" customWidth="1"/>
    <col min="5126" max="5126" width="22.5546875" style="123" customWidth="1"/>
    <col min="5127" max="5127" width="54.5546875" style="123" customWidth="1"/>
    <col min="5128" max="5128" width="8.33203125" style="123" customWidth="1"/>
    <col min="5129" max="5129" width="12.33203125" style="123" customWidth="1"/>
    <col min="5130" max="5376" width="12.44140625" style="123"/>
    <col min="5377" max="5379" width="2.33203125" style="123" customWidth="1"/>
    <col min="5380" max="5380" width="16.88671875" style="123" customWidth="1"/>
    <col min="5381" max="5381" width="6.33203125" style="123" customWidth="1"/>
    <col min="5382" max="5382" width="22.5546875" style="123" customWidth="1"/>
    <col min="5383" max="5383" width="54.5546875" style="123" customWidth="1"/>
    <col min="5384" max="5384" width="8.33203125" style="123" customWidth="1"/>
    <col min="5385" max="5385" width="12.33203125" style="123" customWidth="1"/>
    <col min="5386" max="5632" width="12.44140625" style="123"/>
    <col min="5633" max="5635" width="2.33203125" style="123" customWidth="1"/>
    <col min="5636" max="5636" width="16.88671875" style="123" customWidth="1"/>
    <col min="5637" max="5637" width="6.33203125" style="123" customWidth="1"/>
    <col min="5638" max="5638" width="22.5546875" style="123" customWidth="1"/>
    <col min="5639" max="5639" width="54.5546875" style="123" customWidth="1"/>
    <col min="5640" max="5640" width="8.33203125" style="123" customWidth="1"/>
    <col min="5641" max="5641" width="12.33203125" style="123" customWidth="1"/>
    <col min="5642" max="5888" width="12.44140625" style="123"/>
    <col min="5889" max="5891" width="2.33203125" style="123" customWidth="1"/>
    <col min="5892" max="5892" width="16.88671875" style="123" customWidth="1"/>
    <col min="5893" max="5893" width="6.33203125" style="123" customWidth="1"/>
    <col min="5894" max="5894" width="22.5546875" style="123" customWidth="1"/>
    <col min="5895" max="5895" width="54.5546875" style="123" customWidth="1"/>
    <col min="5896" max="5896" width="8.33203125" style="123" customWidth="1"/>
    <col min="5897" max="5897" width="12.33203125" style="123" customWidth="1"/>
    <col min="5898" max="6144" width="12.44140625" style="123"/>
    <col min="6145" max="6147" width="2.33203125" style="123" customWidth="1"/>
    <col min="6148" max="6148" width="16.88671875" style="123" customWidth="1"/>
    <col min="6149" max="6149" width="6.33203125" style="123" customWidth="1"/>
    <col min="6150" max="6150" width="22.5546875" style="123" customWidth="1"/>
    <col min="6151" max="6151" width="54.5546875" style="123" customWidth="1"/>
    <col min="6152" max="6152" width="8.33203125" style="123" customWidth="1"/>
    <col min="6153" max="6153" width="12.33203125" style="123" customWidth="1"/>
    <col min="6154" max="6400" width="12.44140625" style="123"/>
    <col min="6401" max="6403" width="2.33203125" style="123" customWidth="1"/>
    <col min="6404" max="6404" width="16.88671875" style="123" customWidth="1"/>
    <col min="6405" max="6405" width="6.33203125" style="123" customWidth="1"/>
    <col min="6406" max="6406" width="22.5546875" style="123" customWidth="1"/>
    <col min="6407" max="6407" width="54.5546875" style="123" customWidth="1"/>
    <col min="6408" max="6408" width="8.33203125" style="123" customWidth="1"/>
    <col min="6409" max="6409" width="12.33203125" style="123" customWidth="1"/>
    <col min="6410" max="6656" width="12.44140625" style="123"/>
    <col min="6657" max="6659" width="2.33203125" style="123" customWidth="1"/>
    <col min="6660" max="6660" width="16.88671875" style="123" customWidth="1"/>
    <col min="6661" max="6661" width="6.33203125" style="123" customWidth="1"/>
    <col min="6662" max="6662" width="22.5546875" style="123" customWidth="1"/>
    <col min="6663" max="6663" width="54.5546875" style="123" customWidth="1"/>
    <col min="6664" max="6664" width="8.33203125" style="123" customWidth="1"/>
    <col min="6665" max="6665" width="12.33203125" style="123" customWidth="1"/>
    <col min="6666" max="6912" width="12.44140625" style="123"/>
    <col min="6913" max="6915" width="2.33203125" style="123" customWidth="1"/>
    <col min="6916" max="6916" width="16.88671875" style="123" customWidth="1"/>
    <col min="6917" max="6917" width="6.33203125" style="123" customWidth="1"/>
    <col min="6918" max="6918" width="22.5546875" style="123" customWidth="1"/>
    <col min="6919" max="6919" width="54.5546875" style="123" customWidth="1"/>
    <col min="6920" max="6920" width="8.33203125" style="123" customWidth="1"/>
    <col min="6921" max="6921" width="12.33203125" style="123" customWidth="1"/>
    <col min="6922" max="7168" width="12.44140625" style="123"/>
    <col min="7169" max="7171" width="2.33203125" style="123" customWidth="1"/>
    <col min="7172" max="7172" width="16.88671875" style="123" customWidth="1"/>
    <col min="7173" max="7173" width="6.33203125" style="123" customWidth="1"/>
    <col min="7174" max="7174" width="22.5546875" style="123" customWidth="1"/>
    <col min="7175" max="7175" width="54.5546875" style="123" customWidth="1"/>
    <col min="7176" max="7176" width="8.33203125" style="123" customWidth="1"/>
    <col min="7177" max="7177" width="12.33203125" style="123" customWidth="1"/>
    <col min="7178" max="7424" width="12.44140625" style="123"/>
    <col min="7425" max="7427" width="2.33203125" style="123" customWidth="1"/>
    <col min="7428" max="7428" width="16.88671875" style="123" customWidth="1"/>
    <col min="7429" max="7429" width="6.33203125" style="123" customWidth="1"/>
    <col min="7430" max="7430" width="22.5546875" style="123" customWidth="1"/>
    <col min="7431" max="7431" width="54.5546875" style="123" customWidth="1"/>
    <col min="7432" max="7432" width="8.33203125" style="123" customWidth="1"/>
    <col min="7433" max="7433" width="12.33203125" style="123" customWidth="1"/>
    <col min="7434" max="7680" width="12.44140625" style="123"/>
    <col min="7681" max="7683" width="2.33203125" style="123" customWidth="1"/>
    <col min="7684" max="7684" width="16.88671875" style="123" customWidth="1"/>
    <col min="7685" max="7685" width="6.33203125" style="123" customWidth="1"/>
    <col min="7686" max="7686" width="22.5546875" style="123" customWidth="1"/>
    <col min="7687" max="7687" width="54.5546875" style="123" customWidth="1"/>
    <col min="7688" max="7688" width="8.33203125" style="123" customWidth="1"/>
    <col min="7689" max="7689" width="12.33203125" style="123" customWidth="1"/>
    <col min="7690" max="7936" width="12.44140625" style="123"/>
    <col min="7937" max="7939" width="2.33203125" style="123" customWidth="1"/>
    <col min="7940" max="7940" width="16.88671875" style="123" customWidth="1"/>
    <col min="7941" max="7941" width="6.33203125" style="123" customWidth="1"/>
    <col min="7942" max="7942" width="22.5546875" style="123" customWidth="1"/>
    <col min="7943" max="7943" width="54.5546875" style="123" customWidth="1"/>
    <col min="7944" max="7944" width="8.33203125" style="123" customWidth="1"/>
    <col min="7945" max="7945" width="12.33203125" style="123" customWidth="1"/>
    <col min="7946" max="8192" width="12.44140625" style="123"/>
    <col min="8193" max="8195" width="2.33203125" style="123" customWidth="1"/>
    <col min="8196" max="8196" width="16.88671875" style="123" customWidth="1"/>
    <col min="8197" max="8197" width="6.33203125" style="123" customWidth="1"/>
    <col min="8198" max="8198" width="22.5546875" style="123" customWidth="1"/>
    <col min="8199" max="8199" width="54.5546875" style="123" customWidth="1"/>
    <col min="8200" max="8200" width="8.33203125" style="123" customWidth="1"/>
    <col min="8201" max="8201" width="12.33203125" style="123" customWidth="1"/>
    <col min="8202" max="8448" width="12.44140625" style="123"/>
    <col min="8449" max="8451" width="2.33203125" style="123" customWidth="1"/>
    <col min="8452" max="8452" width="16.88671875" style="123" customWidth="1"/>
    <col min="8453" max="8453" width="6.33203125" style="123" customWidth="1"/>
    <col min="8454" max="8454" width="22.5546875" style="123" customWidth="1"/>
    <col min="8455" max="8455" width="54.5546875" style="123" customWidth="1"/>
    <col min="8456" max="8456" width="8.33203125" style="123" customWidth="1"/>
    <col min="8457" max="8457" width="12.33203125" style="123" customWidth="1"/>
    <col min="8458" max="8704" width="12.44140625" style="123"/>
    <col min="8705" max="8707" width="2.33203125" style="123" customWidth="1"/>
    <col min="8708" max="8708" width="16.88671875" style="123" customWidth="1"/>
    <col min="8709" max="8709" width="6.33203125" style="123" customWidth="1"/>
    <col min="8710" max="8710" width="22.5546875" style="123" customWidth="1"/>
    <col min="8711" max="8711" width="54.5546875" style="123" customWidth="1"/>
    <col min="8712" max="8712" width="8.33203125" style="123" customWidth="1"/>
    <col min="8713" max="8713" width="12.33203125" style="123" customWidth="1"/>
    <col min="8714" max="8960" width="12.44140625" style="123"/>
    <col min="8961" max="8963" width="2.33203125" style="123" customWidth="1"/>
    <col min="8964" max="8964" width="16.88671875" style="123" customWidth="1"/>
    <col min="8965" max="8965" width="6.33203125" style="123" customWidth="1"/>
    <col min="8966" max="8966" width="22.5546875" style="123" customWidth="1"/>
    <col min="8967" max="8967" width="54.5546875" style="123" customWidth="1"/>
    <col min="8968" max="8968" width="8.33203125" style="123" customWidth="1"/>
    <col min="8969" max="8969" width="12.33203125" style="123" customWidth="1"/>
    <col min="8970" max="9216" width="12.44140625" style="123"/>
    <col min="9217" max="9219" width="2.33203125" style="123" customWidth="1"/>
    <col min="9220" max="9220" width="16.88671875" style="123" customWidth="1"/>
    <col min="9221" max="9221" width="6.33203125" style="123" customWidth="1"/>
    <col min="9222" max="9222" width="22.5546875" style="123" customWidth="1"/>
    <col min="9223" max="9223" width="54.5546875" style="123" customWidth="1"/>
    <col min="9224" max="9224" width="8.33203125" style="123" customWidth="1"/>
    <col min="9225" max="9225" width="12.33203125" style="123" customWidth="1"/>
    <col min="9226" max="9472" width="12.44140625" style="123"/>
    <col min="9473" max="9475" width="2.33203125" style="123" customWidth="1"/>
    <col min="9476" max="9476" width="16.88671875" style="123" customWidth="1"/>
    <col min="9477" max="9477" width="6.33203125" style="123" customWidth="1"/>
    <col min="9478" max="9478" width="22.5546875" style="123" customWidth="1"/>
    <col min="9479" max="9479" width="54.5546875" style="123" customWidth="1"/>
    <col min="9480" max="9480" width="8.33203125" style="123" customWidth="1"/>
    <col min="9481" max="9481" width="12.33203125" style="123" customWidth="1"/>
    <col min="9482" max="9728" width="12.44140625" style="123"/>
    <col min="9729" max="9731" width="2.33203125" style="123" customWidth="1"/>
    <col min="9732" max="9732" width="16.88671875" style="123" customWidth="1"/>
    <col min="9733" max="9733" width="6.33203125" style="123" customWidth="1"/>
    <col min="9734" max="9734" width="22.5546875" style="123" customWidth="1"/>
    <col min="9735" max="9735" width="54.5546875" style="123" customWidth="1"/>
    <col min="9736" max="9736" width="8.33203125" style="123" customWidth="1"/>
    <col min="9737" max="9737" width="12.33203125" style="123" customWidth="1"/>
    <col min="9738" max="9984" width="12.44140625" style="123"/>
    <col min="9985" max="9987" width="2.33203125" style="123" customWidth="1"/>
    <col min="9988" max="9988" width="16.88671875" style="123" customWidth="1"/>
    <col min="9989" max="9989" width="6.33203125" style="123" customWidth="1"/>
    <col min="9990" max="9990" width="22.5546875" style="123" customWidth="1"/>
    <col min="9991" max="9991" width="54.5546875" style="123" customWidth="1"/>
    <col min="9992" max="9992" width="8.33203125" style="123" customWidth="1"/>
    <col min="9993" max="9993" width="12.33203125" style="123" customWidth="1"/>
    <col min="9994" max="10240" width="12.44140625" style="123"/>
    <col min="10241" max="10243" width="2.33203125" style="123" customWidth="1"/>
    <col min="10244" max="10244" width="16.88671875" style="123" customWidth="1"/>
    <col min="10245" max="10245" width="6.33203125" style="123" customWidth="1"/>
    <col min="10246" max="10246" width="22.5546875" style="123" customWidth="1"/>
    <col min="10247" max="10247" width="54.5546875" style="123" customWidth="1"/>
    <col min="10248" max="10248" width="8.33203125" style="123" customWidth="1"/>
    <col min="10249" max="10249" width="12.33203125" style="123" customWidth="1"/>
    <col min="10250" max="10496" width="12.44140625" style="123"/>
    <col min="10497" max="10499" width="2.33203125" style="123" customWidth="1"/>
    <col min="10500" max="10500" width="16.88671875" style="123" customWidth="1"/>
    <col min="10501" max="10501" width="6.33203125" style="123" customWidth="1"/>
    <col min="10502" max="10502" width="22.5546875" style="123" customWidth="1"/>
    <col min="10503" max="10503" width="54.5546875" style="123" customWidth="1"/>
    <col min="10504" max="10504" width="8.33203125" style="123" customWidth="1"/>
    <col min="10505" max="10505" width="12.33203125" style="123" customWidth="1"/>
    <col min="10506" max="10752" width="12.44140625" style="123"/>
    <col min="10753" max="10755" width="2.33203125" style="123" customWidth="1"/>
    <col min="10756" max="10756" width="16.88671875" style="123" customWidth="1"/>
    <col min="10757" max="10757" width="6.33203125" style="123" customWidth="1"/>
    <col min="10758" max="10758" width="22.5546875" style="123" customWidth="1"/>
    <col min="10759" max="10759" width="54.5546875" style="123" customWidth="1"/>
    <col min="10760" max="10760" width="8.33203125" style="123" customWidth="1"/>
    <col min="10761" max="10761" width="12.33203125" style="123" customWidth="1"/>
    <col min="10762" max="11008" width="12.44140625" style="123"/>
    <col min="11009" max="11011" width="2.33203125" style="123" customWidth="1"/>
    <col min="11012" max="11012" width="16.88671875" style="123" customWidth="1"/>
    <col min="11013" max="11013" width="6.33203125" style="123" customWidth="1"/>
    <col min="11014" max="11014" width="22.5546875" style="123" customWidth="1"/>
    <col min="11015" max="11015" width="54.5546875" style="123" customWidth="1"/>
    <col min="11016" max="11016" width="8.33203125" style="123" customWidth="1"/>
    <col min="11017" max="11017" width="12.33203125" style="123" customWidth="1"/>
    <col min="11018" max="11264" width="12.44140625" style="123"/>
    <col min="11265" max="11267" width="2.33203125" style="123" customWidth="1"/>
    <col min="11268" max="11268" width="16.88671875" style="123" customWidth="1"/>
    <col min="11269" max="11269" width="6.33203125" style="123" customWidth="1"/>
    <col min="11270" max="11270" width="22.5546875" style="123" customWidth="1"/>
    <col min="11271" max="11271" width="54.5546875" style="123" customWidth="1"/>
    <col min="11272" max="11272" width="8.33203125" style="123" customWidth="1"/>
    <col min="11273" max="11273" width="12.33203125" style="123" customWidth="1"/>
    <col min="11274" max="11520" width="12.44140625" style="123"/>
    <col min="11521" max="11523" width="2.33203125" style="123" customWidth="1"/>
    <col min="11524" max="11524" width="16.88671875" style="123" customWidth="1"/>
    <col min="11525" max="11525" width="6.33203125" style="123" customWidth="1"/>
    <col min="11526" max="11526" width="22.5546875" style="123" customWidth="1"/>
    <col min="11527" max="11527" width="54.5546875" style="123" customWidth="1"/>
    <col min="11528" max="11528" width="8.33203125" style="123" customWidth="1"/>
    <col min="11529" max="11529" width="12.33203125" style="123" customWidth="1"/>
    <col min="11530" max="11776" width="12.44140625" style="123"/>
    <col min="11777" max="11779" width="2.33203125" style="123" customWidth="1"/>
    <col min="11780" max="11780" width="16.88671875" style="123" customWidth="1"/>
    <col min="11781" max="11781" width="6.33203125" style="123" customWidth="1"/>
    <col min="11782" max="11782" width="22.5546875" style="123" customWidth="1"/>
    <col min="11783" max="11783" width="54.5546875" style="123" customWidth="1"/>
    <col min="11784" max="11784" width="8.33203125" style="123" customWidth="1"/>
    <col min="11785" max="11785" width="12.33203125" style="123" customWidth="1"/>
    <col min="11786" max="12032" width="12.44140625" style="123"/>
    <col min="12033" max="12035" width="2.33203125" style="123" customWidth="1"/>
    <col min="12036" max="12036" width="16.88671875" style="123" customWidth="1"/>
    <col min="12037" max="12037" width="6.33203125" style="123" customWidth="1"/>
    <col min="12038" max="12038" width="22.5546875" style="123" customWidth="1"/>
    <col min="12039" max="12039" width="54.5546875" style="123" customWidth="1"/>
    <col min="12040" max="12040" width="8.33203125" style="123" customWidth="1"/>
    <col min="12041" max="12041" width="12.33203125" style="123" customWidth="1"/>
    <col min="12042" max="12288" width="12.44140625" style="123"/>
    <col min="12289" max="12291" width="2.33203125" style="123" customWidth="1"/>
    <col min="12292" max="12292" width="16.88671875" style="123" customWidth="1"/>
    <col min="12293" max="12293" width="6.33203125" style="123" customWidth="1"/>
    <col min="12294" max="12294" width="22.5546875" style="123" customWidth="1"/>
    <col min="12295" max="12295" width="54.5546875" style="123" customWidth="1"/>
    <col min="12296" max="12296" width="8.33203125" style="123" customWidth="1"/>
    <col min="12297" max="12297" width="12.33203125" style="123" customWidth="1"/>
    <col min="12298" max="12544" width="12.44140625" style="123"/>
    <col min="12545" max="12547" width="2.33203125" style="123" customWidth="1"/>
    <col min="12548" max="12548" width="16.88671875" style="123" customWidth="1"/>
    <col min="12549" max="12549" width="6.33203125" style="123" customWidth="1"/>
    <col min="12550" max="12550" width="22.5546875" style="123" customWidth="1"/>
    <col min="12551" max="12551" width="54.5546875" style="123" customWidth="1"/>
    <col min="12552" max="12552" width="8.33203125" style="123" customWidth="1"/>
    <col min="12553" max="12553" width="12.33203125" style="123" customWidth="1"/>
    <col min="12554" max="12800" width="12.44140625" style="123"/>
    <col min="12801" max="12803" width="2.33203125" style="123" customWidth="1"/>
    <col min="12804" max="12804" width="16.88671875" style="123" customWidth="1"/>
    <col min="12805" max="12805" width="6.33203125" style="123" customWidth="1"/>
    <col min="12806" max="12806" width="22.5546875" style="123" customWidth="1"/>
    <col min="12807" max="12807" width="54.5546875" style="123" customWidth="1"/>
    <col min="12808" max="12808" width="8.33203125" style="123" customWidth="1"/>
    <col min="12809" max="12809" width="12.33203125" style="123" customWidth="1"/>
    <col min="12810" max="13056" width="12.44140625" style="123"/>
    <col min="13057" max="13059" width="2.33203125" style="123" customWidth="1"/>
    <col min="13060" max="13060" width="16.88671875" style="123" customWidth="1"/>
    <col min="13061" max="13061" width="6.33203125" style="123" customWidth="1"/>
    <col min="13062" max="13062" width="22.5546875" style="123" customWidth="1"/>
    <col min="13063" max="13063" width="54.5546875" style="123" customWidth="1"/>
    <col min="13064" max="13064" width="8.33203125" style="123" customWidth="1"/>
    <col min="13065" max="13065" width="12.33203125" style="123" customWidth="1"/>
    <col min="13066" max="13312" width="12.44140625" style="123"/>
    <col min="13313" max="13315" width="2.33203125" style="123" customWidth="1"/>
    <col min="13316" max="13316" width="16.88671875" style="123" customWidth="1"/>
    <col min="13317" max="13317" width="6.33203125" style="123" customWidth="1"/>
    <col min="13318" max="13318" width="22.5546875" style="123" customWidth="1"/>
    <col min="13319" max="13319" width="54.5546875" style="123" customWidth="1"/>
    <col min="13320" max="13320" width="8.33203125" style="123" customWidth="1"/>
    <col min="13321" max="13321" width="12.33203125" style="123" customWidth="1"/>
    <col min="13322" max="13568" width="12.44140625" style="123"/>
    <col min="13569" max="13571" width="2.33203125" style="123" customWidth="1"/>
    <col min="13572" max="13572" width="16.88671875" style="123" customWidth="1"/>
    <col min="13573" max="13573" width="6.33203125" style="123" customWidth="1"/>
    <col min="13574" max="13574" width="22.5546875" style="123" customWidth="1"/>
    <col min="13575" max="13575" width="54.5546875" style="123" customWidth="1"/>
    <col min="13576" max="13576" width="8.33203125" style="123" customWidth="1"/>
    <col min="13577" max="13577" width="12.33203125" style="123" customWidth="1"/>
    <col min="13578" max="13824" width="12.44140625" style="123"/>
    <col min="13825" max="13827" width="2.33203125" style="123" customWidth="1"/>
    <col min="13828" max="13828" width="16.88671875" style="123" customWidth="1"/>
    <col min="13829" max="13829" width="6.33203125" style="123" customWidth="1"/>
    <col min="13830" max="13830" width="22.5546875" style="123" customWidth="1"/>
    <col min="13831" max="13831" width="54.5546875" style="123" customWidth="1"/>
    <col min="13832" max="13832" width="8.33203125" style="123" customWidth="1"/>
    <col min="13833" max="13833" width="12.33203125" style="123" customWidth="1"/>
    <col min="13834" max="14080" width="12.44140625" style="123"/>
    <col min="14081" max="14083" width="2.33203125" style="123" customWidth="1"/>
    <col min="14084" max="14084" width="16.88671875" style="123" customWidth="1"/>
    <col min="14085" max="14085" width="6.33203125" style="123" customWidth="1"/>
    <col min="14086" max="14086" width="22.5546875" style="123" customWidth="1"/>
    <col min="14087" max="14087" width="54.5546875" style="123" customWidth="1"/>
    <col min="14088" max="14088" width="8.33203125" style="123" customWidth="1"/>
    <col min="14089" max="14089" width="12.33203125" style="123" customWidth="1"/>
    <col min="14090" max="14336" width="12.44140625" style="123"/>
    <col min="14337" max="14339" width="2.33203125" style="123" customWidth="1"/>
    <col min="14340" max="14340" width="16.88671875" style="123" customWidth="1"/>
    <col min="14341" max="14341" width="6.33203125" style="123" customWidth="1"/>
    <col min="14342" max="14342" width="22.5546875" style="123" customWidth="1"/>
    <col min="14343" max="14343" width="54.5546875" style="123" customWidth="1"/>
    <col min="14344" max="14344" width="8.33203125" style="123" customWidth="1"/>
    <col min="14345" max="14345" width="12.33203125" style="123" customWidth="1"/>
    <col min="14346" max="14592" width="12.44140625" style="123"/>
    <col min="14593" max="14595" width="2.33203125" style="123" customWidth="1"/>
    <col min="14596" max="14596" width="16.88671875" style="123" customWidth="1"/>
    <col min="14597" max="14597" width="6.33203125" style="123" customWidth="1"/>
    <col min="14598" max="14598" width="22.5546875" style="123" customWidth="1"/>
    <col min="14599" max="14599" width="54.5546875" style="123" customWidth="1"/>
    <col min="14600" max="14600" width="8.33203125" style="123" customWidth="1"/>
    <col min="14601" max="14601" width="12.33203125" style="123" customWidth="1"/>
    <col min="14602" max="14848" width="12.44140625" style="123"/>
    <col min="14849" max="14851" width="2.33203125" style="123" customWidth="1"/>
    <col min="14852" max="14852" width="16.88671875" style="123" customWidth="1"/>
    <col min="14853" max="14853" width="6.33203125" style="123" customWidth="1"/>
    <col min="14854" max="14854" width="22.5546875" style="123" customWidth="1"/>
    <col min="14855" max="14855" width="54.5546875" style="123" customWidth="1"/>
    <col min="14856" max="14856" width="8.33203125" style="123" customWidth="1"/>
    <col min="14857" max="14857" width="12.33203125" style="123" customWidth="1"/>
    <col min="14858" max="15104" width="12.44140625" style="123"/>
    <col min="15105" max="15107" width="2.33203125" style="123" customWidth="1"/>
    <col min="15108" max="15108" width="16.88671875" style="123" customWidth="1"/>
    <col min="15109" max="15109" width="6.33203125" style="123" customWidth="1"/>
    <col min="15110" max="15110" width="22.5546875" style="123" customWidth="1"/>
    <col min="15111" max="15111" width="54.5546875" style="123" customWidth="1"/>
    <col min="15112" max="15112" width="8.33203125" style="123" customWidth="1"/>
    <col min="15113" max="15113" width="12.33203125" style="123" customWidth="1"/>
    <col min="15114" max="15360" width="12.44140625" style="123"/>
    <col min="15361" max="15363" width="2.33203125" style="123" customWidth="1"/>
    <col min="15364" max="15364" width="16.88671875" style="123" customWidth="1"/>
    <col min="15365" max="15365" width="6.33203125" style="123" customWidth="1"/>
    <col min="15366" max="15366" width="22.5546875" style="123" customWidth="1"/>
    <col min="15367" max="15367" width="54.5546875" style="123" customWidth="1"/>
    <col min="15368" max="15368" width="8.33203125" style="123" customWidth="1"/>
    <col min="15369" max="15369" width="12.33203125" style="123" customWidth="1"/>
    <col min="15370" max="15616" width="12.44140625" style="123"/>
    <col min="15617" max="15619" width="2.33203125" style="123" customWidth="1"/>
    <col min="15620" max="15620" width="16.88671875" style="123" customWidth="1"/>
    <col min="15621" max="15621" width="6.33203125" style="123" customWidth="1"/>
    <col min="15622" max="15622" width="22.5546875" style="123" customWidth="1"/>
    <col min="15623" max="15623" width="54.5546875" style="123" customWidth="1"/>
    <col min="15624" max="15624" width="8.33203125" style="123" customWidth="1"/>
    <col min="15625" max="15625" width="12.33203125" style="123" customWidth="1"/>
    <col min="15626" max="15872" width="12.44140625" style="123"/>
    <col min="15873" max="15875" width="2.33203125" style="123" customWidth="1"/>
    <col min="15876" max="15876" width="16.88671875" style="123" customWidth="1"/>
    <col min="15877" max="15877" width="6.33203125" style="123" customWidth="1"/>
    <col min="15878" max="15878" width="22.5546875" style="123" customWidth="1"/>
    <col min="15879" max="15879" width="54.5546875" style="123" customWidth="1"/>
    <col min="15880" max="15880" width="8.33203125" style="123" customWidth="1"/>
    <col min="15881" max="15881" width="12.33203125" style="123" customWidth="1"/>
    <col min="15882" max="16128" width="12.44140625" style="123"/>
    <col min="16129" max="16131" width="2.33203125" style="123" customWidth="1"/>
    <col min="16132" max="16132" width="16.88671875" style="123" customWidth="1"/>
    <col min="16133" max="16133" width="6.33203125" style="123" customWidth="1"/>
    <col min="16134" max="16134" width="22.5546875" style="123" customWidth="1"/>
    <col min="16135" max="16135" width="54.5546875" style="123" customWidth="1"/>
    <col min="16136" max="16136" width="8.33203125" style="123" customWidth="1"/>
    <col min="16137" max="16137" width="12.33203125" style="123" customWidth="1"/>
    <col min="16138" max="16384" width="12.44140625" style="123"/>
  </cols>
  <sheetData>
    <row r="1" spans="1:16" ht="24.75" customHeight="1">
      <c r="A1" s="123" t="s">
        <v>120</v>
      </c>
    </row>
    <row r="2" spans="1:16" ht="16.5" customHeight="1"/>
    <row r="3" spans="1:16" ht="26.25" customHeight="1">
      <c r="A3" s="186" t="s">
        <v>162</v>
      </c>
      <c r="B3" s="186"/>
      <c r="C3" s="186"/>
      <c r="D3" s="186"/>
      <c r="E3" s="186"/>
      <c r="F3" s="186"/>
      <c r="G3" s="186"/>
      <c r="H3" s="186"/>
    </row>
    <row r="4" spans="1:16" ht="25.5" customHeight="1">
      <c r="A4" s="124"/>
      <c r="B4" s="125" t="s">
        <v>176</v>
      </c>
      <c r="C4" s="125"/>
      <c r="D4" s="125"/>
      <c r="E4" s="125" t="str">
        <f>'[1]交付申請書（様式１）'!F5</f>
        <v>社会福祉法人 かながわ</v>
      </c>
      <c r="F4" s="125"/>
      <c r="G4" s="125"/>
      <c r="H4" s="125" t="s">
        <v>177</v>
      </c>
    </row>
    <row r="5" spans="1:16" ht="35.25" customHeight="1">
      <c r="B5" s="187" t="s">
        <v>20</v>
      </c>
      <c r="C5" s="187"/>
      <c r="D5" s="187"/>
      <c r="E5" s="188" t="s">
        <v>288</v>
      </c>
      <c r="F5" s="189"/>
      <c r="G5" s="189"/>
      <c r="H5" s="190"/>
      <c r="J5" s="126"/>
      <c r="K5" s="126"/>
      <c r="L5" s="126"/>
      <c r="M5" s="126"/>
      <c r="N5" s="126"/>
      <c r="O5" s="126"/>
      <c r="P5" s="126"/>
    </row>
    <row r="6" spans="1:16" ht="27.75" customHeight="1">
      <c r="B6" s="191"/>
      <c r="C6" s="192"/>
      <c r="D6" s="193"/>
      <c r="E6" s="196"/>
      <c r="F6" s="197"/>
      <c r="G6" s="197"/>
      <c r="H6" s="198"/>
      <c r="J6" s="126"/>
      <c r="K6" s="126"/>
      <c r="L6" s="126"/>
      <c r="M6" s="126"/>
      <c r="N6" s="126"/>
      <c r="O6" s="126"/>
      <c r="P6" s="126"/>
    </row>
    <row r="7" spans="1:16" ht="27.75" customHeight="1">
      <c r="B7" s="194"/>
      <c r="C7" s="186"/>
      <c r="D7" s="195"/>
      <c r="E7" s="199" t="s">
        <v>163</v>
      </c>
      <c r="F7" s="200"/>
      <c r="G7" s="200"/>
      <c r="H7" s="201"/>
      <c r="J7" s="126"/>
      <c r="K7" s="126"/>
      <c r="L7" s="126"/>
      <c r="M7" s="126"/>
      <c r="N7" s="126"/>
      <c r="O7" s="126"/>
      <c r="P7" s="126"/>
    </row>
    <row r="8" spans="1:16" ht="25.05" customHeight="1">
      <c r="B8" s="194"/>
      <c r="C8" s="186"/>
      <c r="D8" s="195"/>
      <c r="E8" s="202" t="s">
        <v>251</v>
      </c>
      <c r="F8" s="202"/>
      <c r="G8" s="203" t="s">
        <v>298</v>
      </c>
      <c r="H8" s="203"/>
      <c r="J8" s="126"/>
      <c r="K8" s="126"/>
      <c r="L8" s="126"/>
      <c r="M8" s="126"/>
      <c r="N8" s="126"/>
      <c r="O8" s="126"/>
      <c r="P8" s="126"/>
    </row>
    <row r="9" spans="1:16" ht="25.05" customHeight="1">
      <c r="B9" s="194"/>
      <c r="C9" s="186"/>
      <c r="D9" s="195"/>
      <c r="E9" s="202" t="s">
        <v>249</v>
      </c>
      <c r="F9" s="202"/>
      <c r="G9" s="203" t="s">
        <v>207</v>
      </c>
      <c r="H9" s="203"/>
      <c r="J9" s="126"/>
      <c r="K9" s="126"/>
      <c r="L9" s="126"/>
      <c r="M9" s="126"/>
      <c r="N9" s="126"/>
      <c r="O9" s="126"/>
    </row>
    <row r="10" spans="1:16" ht="25.05" customHeight="1">
      <c r="B10" s="194"/>
      <c r="C10" s="186"/>
      <c r="D10" s="195"/>
      <c r="E10" s="202" t="s">
        <v>250</v>
      </c>
      <c r="F10" s="202"/>
      <c r="G10" s="203" t="s">
        <v>254</v>
      </c>
      <c r="H10" s="203"/>
      <c r="J10" s="126"/>
      <c r="K10" s="126"/>
      <c r="L10" s="126"/>
      <c r="M10" s="126"/>
      <c r="N10" s="126"/>
      <c r="O10" s="126"/>
      <c r="P10" s="126"/>
    </row>
    <row r="11" spans="1:16" ht="25.05" customHeight="1">
      <c r="B11" s="194"/>
      <c r="C11" s="186"/>
      <c r="D11" s="195"/>
      <c r="E11" s="202" t="s">
        <v>253</v>
      </c>
      <c r="F11" s="202"/>
      <c r="G11" s="204" t="s">
        <v>256</v>
      </c>
      <c r="H11" s="204"/>
      <c r="J11" s="126"/>
      <c r="K11" s="126"/>
      <c r="L11" s="126"/>
      <c r="M11" s="126"/>
      <c r="N11" s="126"/>
      <c r="O11" s="126"/>
      <c r="P11" s="126"/>
    </row>
    <row r="12" spans="1:16" ht="25.05" customHeight="1">
      <c r="B12" s="194"/>
      <c r="C12" s="186"/>
      <c r="D12" s="195"/>
      <c r="E12" s="202" t="s">
        <v>289</v>
      </c>
      <c r="F12" s="205"/>
      <c r="G12" s="204">
        <v>8</v>
      </c>
      <c r="H12" s="204"/>
      <c r="J12" s="126"/>
      <c r="K12" s="126"/>
      <c r="L12" s="126"/>
      <c r="M12" s="126"/>
      <c r="N12" s="126"/>
      <c r="O12" s="126"/>
      <c r="P12" s="126"/>
    </row>
    <row r="13" spans="1:16" ht="25.05" customHeight="1">
      <c r="B13" s="194"/>
      <c r="C13" s="186"/>
      <c r="D13" s="195"/>
      <c r="E13" s="206" t="s">
        <v>290</v>
      </c>
      <c r="F13" s="206"/>
      <c r="G13" s="207">
        <f>'【介護テクノロジー（介護ソフト）】所要額調書(様式２)'!F13</f>
        <v>2200000</v>
      </c>
      <c r="H13" s="207"/>
      <c r="J13" s="126"/>
      <c r="K13" s="126"/>
      <c r="L13" s="126"/>
      <c r="M13" s="126"/>
      <c r="N13" s="126"/>
      <c r="O13" s="126"/>
      <c r="P13" s="126"/>
    </row>
    <row r="14" spans="1:16" ht="25.05" customHeight="1">
      <c r="B14" s="194"/>
      <c r="C14" s="186"/>
      <c r="D14" s="195"/>
      <c r="E14" s="206" t="s">
        <v>291</v>
      </c>
      <c r="F14" s="206"/>
      <c r="G14" s="207">
        <f>'【介護テクノロジー（介護ソフト）】所要額調書(様式２)'!G13</f>
        <v>1913000</v>
      </c>
      <c r="H14" s="207"/>
      <c r="J14" s="126"/>
      <c r="K14" s="126"/>
      <c r="L14" s="126"/>
      <c r="M14" s="126"/>
      <c r="N14" s="126"/>
      <c r="O14" s="126"/>
      <c r="P14" s="126"/>
    </row>
    <row r="15" spans="1:16" ht="25.05" customHeight="1">
      <c r="B15" s="194"/>
      <c r="C15" s="186"/>
      <c r="D15" s="195"/>
      <c r="E15" s="202" t="s">
        <v>292</v>
      </c>
      <c r="F15" s="202"/>
      <c r="G15" s="207">
        <f>'【介護テクノロジー（介護ソフト）】所要額調書(様式２)'!L13</f>
        <v>1210000</v>
      </c>
      <c r="H15" s="207"/>
      <c r="J15" s="126"/>
      <c r="K15" s="126"/>
      <c r="L15" s="126"/>
      <c r="M15" s="126"/>
      <c r="N15" s="126"/>
      <c r="O15" s="126"/>
      <c r="P15" s="126"/>
    </row>
    <row r="16" spans="1:16" ht="27.75" customHeight="1">
      <c r="B16" s="194"/>
      <c r="C16" s="186"/>
      <c r="D16" s="195"/>
      <c r="E16" s="196" t="s">
        <v>293</v>
      </c>
      <c r="F16" s="197"/>
      <c r="G16" s="197"/>
      <c r="H16" s="198"/>
      <c r="J16" s="126"/>
      <c r="K16" s="126"/>
      <c r="L16" s="126"/>
      <c r="M16" s="126"/>
      <c r="N16" s="126"/>
      <c r="O16" s="126"/>
      <c r="P16" s="126"/>
    </row>
    <row r="17" spans="2:16" ht="27.75" customHeight="1">
      <c r="B17" s="194"/>
      <c r="C17" s="186"/>
      <c r="D17" s="195"/>
      <c r="E17" s="199" t="s">
        <v>164</v>
      </c>
      <c r="F17" s="200"/>
      <c r="G17" s="200"/>
      <c r="H17" s="201"/>
      <c r="J17" s="126"/>
      <c r="K17" s="126"/>
      <c r="L17" s="126"/>
      <c r="M17" s="126"/>
      <c r="N17" s="126"/>
      <c r="O17" s="126"/>
      <c r="P17" s="126"/>
    </row>
    <row r="18" spans="2:16" ht="20.399999999999999" customHeight="1">
      <c r="B18" s="194"/>
      <c r="C18" s="186"/>
      <c r="D18" s="195"/>
      <c r="E18" s="209" t="s">
        <v>165</v>
      </c>
      <c r="F18" s="210"/>
      <c r="G18" s="210"/>
      <c r="H18" s="211"/>
      <c r="J18" s="126"/>
      <c r="K18" s="126"/>
      <c r="L18" s="126"/>
      <c r="M18" s="126"/>
      <c r="N18" s="126"/>
      <c r="O18" s="126"/>
      <c r="P18" s="126"/>
    </row>
    <row r="19" spans="2:16" ht="20.399999999999999" customHeight="1">
      <c r="B19" s="194"/>
      <c r="C19" s="186"/>
      <c r="D19" s="195"/>
      <c r="E19" s="127" t="s">
        <v>166</v>
      </c>
      <c r="F19" s="127" t="s">
        <v>167</v>
      </c>
      <c r="G19" s="127" t="s">
        <v>168</v>
      </c>
      <c r="H19" s="127" t="s">
        <v>169</v>
      </c>
      <c r="J19" s="126"/>
      <c r="K19" s="126"/>
      <c r="L19" s="126"/>
      <c r="M19" s="126"/>
      <c r="N19" s="126"/>
      <c r="O19" s="126"/>
      <c r="P19" s="126"/>
    </row>
    <row r="20" spans="2:16" ht="20.399999999999999" customHeight="1">
      <c r="B20" s="194"/>
      <c r="C20" s="186"/>
      <c r="D20" s="195"/>
      <c r="E20" s="127">
        <v>1</v>
      </c>
      <c r="F20" s="86" t="s">
        <v>255</v>
      </c>
      <c r="G20" s="117" t="s">
        <v>299</v>
      </c>
      <c r="H20" s="87" t="s">
        <v>256</v>
      </c>
      <c r="J20" s="126"/>
      <c r="K20" s="126"/>
      <c r="L20" s="126"/>
      <c r="M20" s="126"/>
      <c r="N20" s="126"/>
      <c r="O20" s="126"/>
      <c r="P20" s="126"/>
    </row>
    <row r="21" spans="2:16" ht="20.399999999999999" customHeight="1">
      <c r="B21" s="194"/>
      <c r="C21" s="186"/>
      <c r="D21" s="195"/>
      <c r="E21" s="127">
        <v>2</v>
      </c>
      <c r="F21" s="86" t="s">
        <v>300</v>
      </c>
      <c r="G21" s="117" t="s">
        <v>301</v>
      </c>
      <c r="H21" s="87">
        <v>5</v>
      </c>
      <c r="J21" s="126"/>
      <c r="K21" s="126"/>
      <c r="L21" s="126"/>
      <c r="M21" s="126"/>
      <c r="N21" s="126"/>
      <c r="O21" s="126"/>
      <c r="P21" s="126"/>
    </row>
    <row r="22" spans="2:16" ht="20.399999999999999" customHeight="1">
      <c r="B22" s="194"/>
      <c r="C22" s="186"/>
      <c r="D22" s="195"/>
      <c r="E22" s="127">
        <v>3</v>
      </c>
      <c r="F22" s="72"/>
      <c r="G22" s="118"/>
      <c r="H22" s="73"/>
      <c r="J22" s="126"/>
      <c r="K22" s="126"/>
      <c r="L22" s="126"/>
      <c r="M22" s="126"/>
      <c r="N22" s="126"/>
      <c r="O22" s="126"/>
      <c r="P22" s="126"/>
    </row>
    <row r="23" spans="2:16" ht="22.8" customHeight="1">
      <c r="B23" s="194"/>
      <c r="C23" s="186"/>
      <c r="D23" s="195"/>
      <c r="E23" s="127">
        <v>4</v>
      </c>
      <c r="F23" s="74"/>
      <c r="G23" s="75"/>
      <c r="H23" s="73"/>
      <c r="J23" s="126"/>
      <c r="K23" s="126"/>
      <c r="L23" s="126"/>
      <c r="M23" s="126"/>
      <c r="N23" s="126"/>
      <c r="O23" s="126"/>
      <c r="P23" s="126"/>
    </row>
    <row r="24" spans="2:16" ht="21.6" customHeight="1">
      <c r="B24" s="194"/>
      <c r="C24" s="186"/>
      <c r="D24" s="195"/>
      <c r="E24" s="127">
        <v>5</v>
      </c>
      <c r="F24" s="74"/>
      <c r="G24" s="75"/>
      <c r="H24" s="73"/>
      <c r="J24" s="126"/>
      <c r="K24" s="126"/>
      <c r="L24" s="126"/>
      <c r="M24" s="126"/>
      <c r="N24" s="126"/>
      <c r="O24" s="126"/>
      <c r="P24" s="126"/>
    </row>
    <row r="25" spans="2:16" ht="19.2" customHeight="1">
      <c r="B25" s="194"/>
      <c r="C25" s="186"/>
      <c r="D25" s="186"/>
      <c r="E25" s="196" t="s">
        <v>170</v>
      </c>
      <c r="F25" s="197"/>
      <c r="G25" s="197"/>
      <c r="H25" s="198"/>
      <c r="J25" s="126"/>
      <c r="K25" s="126"/>
      <c r="L25" s="126"/>
      <c r="M25" s="126"/>
      <c r="N25" s="126"/>
      <c r="O25" s="126"/>
      <c r="P25" s="126"/>
    </row>
    <row r="26" spans="2:16" ht="18.600000000000001" customHeight="1">
      <c r="B26" s="194"/>
      <c r="C26" s="186"/>
      <c r="D26" s="186"/>
      <c r="E26" s="199" t="s">
        <v>171</v>
      </c>
      <c r="F26" s="200"/>
      <c r="G26" s="200"/>
      <c r="H26" s="201"/>
      <c r="J26" s="126"/>
      <c r="K26" s="126"/>
      <c r="L26" s="126"/>
      <c r="M26" s="126"/>
      <c r="N26" s="126"/>
      <c r="O26" s="126"/>
      <c r="P26" s="126"/>
    </row>
    <row r="27" spans="2:16" ht="21.6" customHeight="1">
      <c r="B27" s="194"/>
      <c r="C27" s="186"/>
      <c r="D27" s="186"/>
      <c r="E27" s="128"/>
      <c r="F27" s="129"/>
      <c r="G27" s="129"/>
      <c r="H27" s="130"/>
      <c r="J27" s="126"/>
      <c r="K27" s="126"/>
      <c r="L27" s="126"/>
      <c r="M27" s="126"/>
      <c r="N27" s="126"/>
      <c r="O27" s="126"/>
      <c r="P27" s="126"/>
    </row>
    <row r="28" spans="2:16" ht="21.6" customHeight="1">
      <c r="B28" s="194"/>
      <c r="C28" s="186"/>
      <c r="D28" s="195"/>
      <c r="E28" s="209" t="s">
        <v>172</v>
      </c>
      <c r="F28" s="210"/>
      <c r="G28" s="210"/>
      <c r="H28" s="211"/>
      <c r="J28" s="126"/>
      <c r="K28" s="126"/>
      <c r="L28" s="126"/>
      <c r="M28" s="126"/>
      <c r="N28" s="126"/>
      <c r="O28" s="126"/>
      <c r="P28" s="126"/>
    </row>
    <row r="29" spans="2:16" ht="21.6" customHeight="1">
      <c r="B29" s="194"/>
      <c r="C29" s="186"/>
      <c r="D29" s="195"/>
      <c r="E29" s="127" t="s">
        <v>166</v>
      </c>
      <c r="F29" s="188" t="s">
        <v>173</v>
      </c>
      <c r="G29" s="189"/>
      <c r="H29" s="190"/>
      <c r="J29" s="126"/>
      <c r="K29" s="126"/>
      <c r="L29" s="126"/>
      <c r="M29" s="126"/>
      <c r="N29" s="126"/>
      <c r="O29" s="126"/>
      <c r="P29" s="126"/>
    </row>
    <row r="30" spans="2:16" ht="31.8" customHeight="1">
      <c r="B30" s="194"/>
      <c r="C30" s="186"/>
      <c r="D30" s="195"/>
      <c r="E30" s="127">
        <v>1</v>
      </c>
      <c r="F30" s="203" t="s">
        <v>302</v>
      </c>
      <c r="G30" s="203"/>
      <c r="H30" s="203"/>
      <c r="J30" s="126"/>
      <c r="K30" s="126"/>
      <c r="L30" s="126"/>
      <c r="M30" s="126"/>
      <c r="N30" s="126"/>
      <c r="O30" s="126"/>
      <c r="P30" s="126"/>
    </row>
    <row r="31" spans="2:16" ht="24" customHeight="1">
      <c r="B31" s="194"/>
      <c r="C31" s="186"/>
      <c r="D31" s="195"/>
      <c r="E31" s="127">
        <v>2</v>
      </c>
      <c r="F31" s="203" t="s">
        <v>303</v>
      </c>
      <c r="G31" s="203"/>
      <c r="H31" s="203"/>
      <c r="J31" s="126"/>
      <c r="K31" s="126"/>
      <c r="L31" s="126"/>
      <c r="M31" s="126"/>
      <c r="N31" s="126"/>
      <c r="O31" s="126"/>
      <c r="P31" s="126"/>
    </row>
    <row r="32" spans="2:16" ht="24" customHeight="1">
      <c r="B32" s="194"/>
      <c r="C32" s="186"/>
      <c r="D32" s="195"/>
      <c r="E32" s="127">
        <v>3</v>
      </c>
      <c r="F32" s="208"/>
      <c r="G32" s="208"/>
      <c r="H32" s="208"/>
      <c r="J32" s="126"/>
      <c r="K32" s="126"/>
      <c r="L32" s="126"/>
      <c r="M32" s="126"/>
      <c r="N32" s="126"/>
      <c r="O32" s="126"/>
      <c r="P32" s="126"/>
    </row>
    <row r="33" spans="2:16" ht="24" customHeight="1">
      <c r="B33" s="194"/>
      <c r="C33" s="186"/>
      <c r="D33" s="195"/>
      <c r="E33" s="127">
        <v>4</v>
      </c>
      <c r="F33" s="208"/>
      <c r="G33" s="208"/>
      <c r="H33" s="208"/>
      <c r="J33" s="126"/>
      <c r="K33" s="126"/>
      <c r="L33" s="126"/>
      <c r="M33" s="126"/>
      <c r="N33" s="126"/>
      <c r="O33" s="126"/>
      <c r="P33" s="126"/>
    </row>
    <row r="34" spans="2:16" ht="24" customHeight="1">
      <c r="B34" s="194"/>
      <c r="C34" s="186"/>
      <c r="D34" s="195"/>
      <c r="E34" s="127">
        <v>5</v>
      </c>
      <c r="F34" s="208"/>
      <c r="G34" s="208"/>
      <c r="H34" s="208"/>
      <c r="J34" s="126"/>
      <c r="K34" s="126"/>
      <c r="L34" s="126"/>
      <c r="M34" s="126"/>
      <c r="N34" s="126"/>
      <c r="O34" s="126"/>
      <c r="P34" s="126"/>
    </row>
    <row r="35" spans="2:16" ht="24" customHeight="1">
      <c r="B35" s="194"/>
      <c r="C35" s="186"/>
      <c r="D35" s="195"/>
      <c r="E35" s="131" t="s">
        <v>178</v>
      </c>
      <c r="F35" s="129"/>
      <c r="G35" s="129"/>
      <c r="H35" s="130"/>
      <c r="J35" s="126"/>
      <c r="K35" s="126"/>
      <c r="L35" s="126"/>
      <c r="M35" s="126"/>
      <c r="N35" s="126"/>
      <c r="O35" s="126"/>
      <c r="P35" s="126"/>
    </row>
    <row r="36" spans="2:16" ht="24" customHeight="1">
      <c r="B36" s="194"/>
      <c r="C36" s="186"/>
      <c r="D36" s="195"/>
      <c r="E36" s="132"/>
      <c r="F36" s="133"/>
      <c r="G36" s="133"/>
      <c r="H36" s="134"/>
      <c r="J36" s="126"/>
      <c r="K36" s="126"/>
      <c r="L36" s="126"/>
      <c r="M36" s="126"/>
      <c r="N36" s="126"/>
      <c r="O36" s="126"/>
      <c r="P36" s="126"/>
    </row>
    <row r="37" spans="2:16" ht="24" customHeight="1">
      <c r="B37" s="194"/>
      <c r="C37" s="186"/>
      <c r="D37" s="195"/>
      <c r="E37" s="199"/>
      <c r="F37" s="200"/>
      <c r="G37" s="200"/>
      <c r="H37" s="201"/>
      <c r="J37" s="126"/>
      <c r="K37" s="126"/>
      <c r="L37" s="126"/>
      <c r="M37" s="126"/>
      <c r="N37" s="126"/>
      <c r="O37" s="126"/>
      <c r="P37" s="126"/>
    </row>
    <row r="38" spans="2:16" ht="24" customHeight="1">
      <c r="B38" s="194"/>
      <c r="C38" s="186"/>
      <c r="D38" s="195"/>
      <c r="E38" s="199"/>
      <c r="F38" s="200"/>
      <c r="G38" s="200"/>
      <c r="H38" s="201"/>
      <c r="J38" s="126"/>
      <c r="K38" s="126"/>
      <c r="L38" s="126"/>
      <c r="M38" s="126"/>
      <c r="N38" s="126"/>
      <c r="O38" s="126"/>
      <c r="P38" s="126"/>
    </row>
    <row r="39" spans="2:16" ht="24" customHeight="1">
      <c r="B39" s="194"/>
      <c r="C39" s="186"/>
      <c r="D39" s="195"/>
      <c r="E39" s="132"/>
      <c r="F39" s="133"/>
      <c r="G39" s="133"/>
      <c r="H39" s="134"/>
      <c r="J39" s="126"/>
      <c r="K39" s="126"/>
      <c r="L39" s="126"/>
      <c r="M39" s="126"/>
      <c r="N39" s="126"/>
      <c r="O39" s="126"/>
      <c r="P39" s="126"/>
    </row>
    <row r="40" spans="2:16" ht="24" customHeight="1">
      <c r="B40" s="194"/>
      <c r="C40" s="186"/>
      <c r="D40" s="195"/>
      <c r="E40" s="132"/>
      <c r="F40" s="133"/>
      <c r="G40" s="133"/>
      <c r="H40" s="134"/>
      <c r="J40" s="126"/>
      <c r="K40" s="126"/>
      <c r="L40" s="126"/>
      <c r="M40" s="126"/>
      <c r="N40" s="126"/>
      <c r="O40" s="126"/>
      <c r="P40" s="126"/>
    </row>
    <row r="41" spans="2:16" ht="24" customHeight="1">
      <c r="B41" s="194"/>
      <c r="C41" s="186"/>
      <c r="D41" s="195"/>
      <c r="E41" s="135"/>
      <c r="F41" s="136"/>
      <c r="G41" s="136"/>
      <c r="H41" s="137"/>
      <c r="I41" s="126"/>
      <c r="J41" s="126"/>
      <c r="K41" s="126"/>
      <c r="L41" s="126"/>
      <c r="M41" s="126"/>
      <c r="N41" s="126"/>
      <c r="O41" s="126"/>
      <c r="P41" s="126"/>
    </row>
    <row r="42" spans="2:16" ht="24" customHeight="1">
      <c r="B42" s="194"/>
      <c r="C42" s="186"/>
      <c r="D42" s="195"/>
      <c r="E42" s="132"/>
      <c r="F42" s="133"/>
      <c r="G42" s="133"/>
      <c r="H42" s="134"/>
      <c r="J42" s="126"/>
      <c r="K42" s="126"/>
      <c r="L42" s="126"/>
      <c r="M42" s="126"/>
      <c r="N42" s="126"/>
      <c r="O42" s="126"/>
      <c r="P42" s="126"/>
    </row>
    <row r="43" spans="2:16" ht="30" customHeight="1">
      <c r="B43" s="212" t="s">
        <v>174</v>
      </c>
      <c r="C43" s="212"/>
      <c r="D43" s="212"/>
      <c r="E43" s="213" t="s">
        <v>297</v>
      </c>
      <c r="F43" s="214"/>
      <c r="G43" s="214"/>
      <c r="H43" s="215"/>
    </row>
    <row r="44" spans="2:16" ht="30" customHeight="1">
      <c r="B44" s="212" t="s">
        <v>175</v>
      </c>
      <c r="C44" s="212"/>
      <c r="D44" s="212"/>
      <c r="E44" s="213">
        <v>46053</v>
      </c>
      <c r="F44" s="214"/>
      <c r="G44" s="214"/>
      <c r="H44" s="215"/>
    </row>
    <row r="45" spans="2:16" ht="44.25" customHeight="1">
      <c r="C45" s="138"/>
      <c r="D45" s="139"/>
      <c r="E45" s="139"/>
      <c r="F45" s="139"/>
      <c r="G45" s="139"/>
      <c r="H45" s="139"/>
    </row>
    <row r="46" spans="2:16" ht="21" customHeight="1">
      <c r="D46" s="140"/>
      <c r="E46" s="140"/>
      <c r="F46" s="140"/>
      <c r="G46" s="140"/>
      <c r="H46" s="140"/>
    </row>
    <row r="48" spans="2:16" ht="21" customHeight="1">
      <c r="D48" s="126"/>
      <c r="E48" s="126"/>
      <c r="F48" s="126"/>
      <c r="G48" s="126"/>
      <c r="H48" s="126"/>
    </row>
    <row r="49" spans="4:8" ht="21" customHeight="1">
      <c r="D49" s="126"/>
      <c r="E49" s="126"/>
      <c r="F49" s="126"/>
      <c r="G49" s="126"/>
      <c r="H49" s="126"/>
    </row>
    <row r="50" spans="4:8" ht="21" customHeight="1">
      <c r="D50" s="126"/>
      <c r="E50" s="126"/>
      <c r="F50" s="126"/>
      <c r="G50" s="126"/>
      <c r="H50" s="126"/>
    </row>
    <row r="51" spans="4:8" ht="21" customHeight="1">
      <c r="D51" s="126"/>
      <c r="E51" s="126"/>
      <c r="F51" s="126"/>
      <c r="G51" s="126"/>
      <c r="H51" s="126"/>
    </row>
    <row r="52" spans="4:8" ht="21" customHeight="1">
      <c r="D52" s="126"/>
      <c r="E52" s="126"/>
      <c r="F52" s="126"/>
      <c r="G52" s="126"/>
      <c r="H52" s="126"/>
    </row>
    <row r="53" spans="4:8" ht="21" customHeight="1">
      <c r="D53" s="126"/>
      <c r="E53" s="126"/>
      <c r="F53" s="126"/>
      <c r="G53" s="126"/>
      <c r="H53" s="126"/>
    </row>
    <row r="54" spans="4:8" ht="21" customHeight="1">
      <c r="D54" s="126"/>
      <c r="E54" s="126"/>
      <c r="F54" s="126"/>
      <c r="G54" s="126"/>
      <c r="H54" s="126"/>
    </row>
    <row r="55" spans="4:8" ht="21" customHeight="1">
      <c r="D55" s="126"/>
      <c r="E55" s="126"/>
      <c r="F55" s="126"/>
      <c r="G55" s="126"/>
      <c r="H55" s="126"/>
    </row>
    <row r="56" spans="4:8" ht="21" customHeight="1">
      <c r="D56" s="126"/>
      <c r="E56" s="126"/>
      <c r="F56" s="126"/>
      <c r="G56" s="126"/>
      <c r="H56" s="126"/>
    </row>
    <row r="57" spans="4:8" ht="21" customHeight="1">
      <c r="D57" s="126"/>
      <c r="E57" s="126"/>
      <c r="F57" s="126"/>
      <c r="G57" s="126"/>
      <c r="H57" s="126"/>
    </row>
    <row r="58" spans="4:8" ht="21" customHeight="1">
      <c r="D58" s="126"/>
      <c r="E58" s="126"/>
      <c r="F58" s="126"/>
      <c r="G58" s="126"/>
      <c r="H58" s="126"/>
    </row>
    <row r="59" spans="4:8" ht="21" customHeight="1">
      <c r="D59" s="126"/>
      <c r="E59" s="126"/>
      <c r="F59" s="126"/>
      <c r="G59" s="126"/>
      <c r="H59" s="126"/>
    </row>
    <row r="60" spans="4:8" ht="21" customHeight="1">
      <c r="D60" s="126"/>
      <c r="E60" s="126"/>
      <c r="F60" s="126"/>
      <c r="G60" s="126"/>
      <c r="H60" s="126"/>
    </row>
    <row r="61" spans="4:8" ht="21" customHeight="1">
      <c r="D61" s="126"/>
      <c r="E61" s="126"/>
      <c r="F61" s="126"/>
      <c r="G61" s="126"/>
      <c r="H61" s="126"/>
    </row>
    <row r="62" spans="4:8" ht="21" customHeight="1">
      <c r="D62" s="126"/>
      <c r="E62" s="126"/>
      <c r="F62" s="126"/>
      <c r="G62" s="126"/>
      <c r="H62" s="126"/>
    </row>
    <row r="63" spans="4:8" ht="21" customHeight="1">
      <c r="D63" s="126"/>
      <c r="E63" s="126"/>
      <c r="F63" s="126"/>
      <c r="G63" s="126"/>
      <c r="H63" s="126"/>
    </row>
    <row r="64" spans="4:8" ht="21" customHeight="1">
      <c r="D64" s="126"/>
      <c r="E64" s="126"/>
      <c r="F64" s="126"/>
      <c r="G64" s="126"/>
      <c r="H64" s="126"/>
    </row>
    <row r="65" spans="4:8" ht="21" customHeight="1">
      <c r="D65" s="126"/>
      <c r="E65" s="126"/>
      <c r="F65" s="126"/>
      <c r="G65" s="126"/>
      <c r="H65" s="126"/>
    </row>
    <row r="66" spans="4:8" ht="21" customHeight="1">
      <c r="D66" s="126"/>
      <c r="E66" s="126"/>
      <c r="F66" s="126"/>
      <c r="G66" s="126"/>
      <c r="H66" s="126"/>
    </row>
    <row r="67" spans="4:8" ht="21" customHeight="1">
      <c r="D67" s="126"/>
      <c r="E67" s="126"/>
      <c r="F67" s="126"/>
      <c r="G67" s="126"/>
      <c r="H67" s="126"/>
    </row>
    <row r="68" spans="4:8" ht="21" customHeight="1">
      <c r="D68" s="126"/>
      <c r="E68" s="126"/>
      <c r="F68" s="126"/>
      <c r="G68" s="126"/>
      <c r="H68" s="126"/>
    </row>
    <row r="69" spans="4:8" ht="21" customHeight="1">
      <c r="D69" s="126"/>
      <c r="E69" s="126"/>
      <c r="F69" s="126"/>
      <c r="G69" s="126"/>
      <c r="H69" s="126"/>
    </row>
    <row r="70" spans="4:8" ht="21" customHeight="1">
      <c r="D70" s="126"/>
      <c r="E70" s="126"/>
      <c r="F70" s="126"/>
      <c r="G70" s="126"/>
      <c r="H70" s="126"/>
    </row>
    <row r="71" spans="4:8" ht="21" customHeight="1">
      <c r="D71" s="126"/>
      <c r="E71" s="126"/>
      <c r="F71" s="126"/>
      <c r="G71" s="126"/>
      <c r="H71" s="126"/>
    </row>
    <row r="72" spans="4:8" ht="21" customHeight="1">
      <c r="D72" s="126"/>
      <c r="E72" s="126"/>
      <c r="F72" s="126"/>
      <c r="G72" s="126"/>
      <c r="H72" s="126"/>
    </row>
  </sheetData>
  <mergeCells count="40">
    <mergeCell ref="E37:H37"/>
    <mergeCell ref="E38:H38"/>
    <mergeCell ref="B43:D43"/>
    <mergeCell ref="E43:H43"/>
    <mergeCell ref="B44:D44"/>
    <mergeCell ref="E44:H44"/>
    <mergeCell ref="F34:H34"/>
    <mergeCell ref="E16:H16"/>
    <mergeCell ref="E17:H17"/>
    <mergeCell ref="E18:H18"/>
    <mergeCell ref="E25:H25"/>
    <mergeCell ref="E26:H26"/>
    <mergeCell ref="E28:H28"/>
    <mergeCell ref="F29:H29"/>
    <mergeCell ref="F30:H30"/>
    <mergeCell ref="F31:H31"/>
    <mergeCell ref="F32:H32"/>
    <mergeCell ref="F33:H33"/>
    <mergeCell ref="E13:F13"/>
    <mergeCell ref="G13:H13"/>
    <mergeCell ref="E14:F14"/>
    <mergeCell ref="G14:H14"/>
    <mergeCell ref="E15:F15"/>
    <mergeCell ref="G15:H15"/>
    <mergeCell ref="A3:H3"/>
    <mergeCell ref="B5:D5"/>
    <mergeCell ref="E5:H5"/>
    <mergeCell ref="B6:D42"/>
    <mergeCell ref="E6:H6"/>
    <mergeCell ref="E7:H7"/>
    <mergeCell ref="E8:F8"/>
    <mergeCell ref="G8:H8"/>
    <mergeCell ref="E9:F9"/>
    <mergeCell ref="G9:H9"/>
    <mergeCell ref="E10:F10"/>
    <mergeCell ref="G10:H10"/>
    <mergeCell ref="E11:F11"/>
    <mergeCell ref="G11:H11"/>
    <mergeCell ref="E12:F12"/>
    <mergeCell ref="G12:H12"/>
  </mergeCells>
  <phoneticPr fontId="4"/>
  <dataValidations count="3">
    <dataValidation type="list" allowBlank="1" showInputMessage="1" showErrorMessage="1" sqref="F20:F24" xr:uid="{24701F26-92AB-4B05-9545-FBD6D7F1C0B6}">
      <formula1>"介護業務支援,情報端末,Wi-Fi設備"</formula1>
    </dataValidation>
    <dataValidation imeMode="halfAlpha" allowBlank="1" showInputMessage="1" showErrorMessage="1" sqref="G11:H15 H20:H24" xr:uid="{0059057C-08B7-42C6-99BA-B4975EDA811C}"/>
    <dataValidation type="list" allowBlank="1" showInputMessage="1" showErrorMessage="1" sqref="WVN983061:WVN983065 JB20:JB24 SX20:SX24 ACT20:ACT24 AMP20:AMP24 AWL20:AWL24 BGH20:BGH24 BQD20:BQD24 BZZ20:BZZ24 CJV20:CJV24 CTR20:CTR24 DDN20:DDN24 DNJ20:DNJ24 DXF20:DXF24 EHB20:EHB24 EQX20:EQX24 FAT20:FAT24 FKP20:FKP24 FUL20:FUL24 GEH20:GEH24 GOD20:GOD24 GXZ20:GXZ24 HHV20:HHV24 HRR20:HRR24 IBN20:IBN24 ILJ20:ILJ24 IVF20:IVF24 JFB20:JFB24 JOX20:JOX24 JYT20:JYT24 KIP20:KIP24 KSL20:KSL24 LCH20:LCH24 LMD20:LMD24 LVZ20:LVZ24 MFV20:MFV24 MPR20:MPR24 MZN20:MZN24 NJJ20:NJJ24 NTF20:NTF24 ODB20:ODB24 OMX20:OMX24 OWT20:OWT24 PGP20:PGP24 PQL20:PQL24 QAH20:QAH24 QKD20:QKD24 QTZ20:QTZ24 RDV20:RDV24 RNR20:RNR24 RXN20:RXN24 SHJ20:SHJ24 SRF20:SRF24 TBB20:TBB24 TKX20:TKX24 TUT20:TUT24 UEP20:UEP24 UOL20:UOL24 UYH20:UYH24 VID20:VID24 VRZ20:VRZ24 WBV20:WBV24 WLR20:WLR24 WVN20:WVN24 F65557:F65561 JB65557:JB65561 SX65557:SX65561 ACT65557:ACT65561 AMP65557:AMP65561 AWL65557:AWL65561 BGH65557:BGH65561 BQD65557:BQD65561 BZZ65557:BZZ65561 CJV65557:CJV65561 CTR65557:CTR65561 DDN65557:DDN65561 DNJ65557:DNJ65561 DXF65557:DXF65561 EHB65557:EHB65561 EQX65557:EQX65561 FAT65557:FAT65561 FKP65557:FKP65561 FUL65557:FUL65561 GEH65557:GEH65561 GOD65557:GOD65561 GXZ65557:GXZ65561 HHV65557:HHV65561 HRR65557:HRR65561 IBN65557:IBN65561 ILJ65557:ILJ65561 IVF65557:IVF65561 JFB65557:JFB65561 JOX65557:JOX65561 JYT65557:JYT65561 KIP65557:KIP65561 KSL65557:KSL65561 LCH65557:LCH65561 LMD65557:LMD65561 LVZ65557:LVZ65561 MFV65557:MFV65561 MPR65557:MPR65561 MZN65557:MZN65561 NJJ65557:NJJ65561 NTF65557:NTF65561 ODB65557:ODB65561 OMX65557:OMX65561 OWT65557:OWT65561 PGP65557:PGP65561 PQL65557:PQL65561 QAH65557:QAH65561 QKD65557:QKD65561 QTZ65557:QTZ65561 RDV65557:RDV65561 RNR65557:RNR65561 RXN65557:RXN65561 SHJ65557:SHJ65561 SRF65557:SRF65561 TBB65557:TBB65561 TKX65557:TKX65561 TUT65557:TUT65561 UEP65557:UEP65561 UOL65557:UOL65561 UYH65557:UYH65561 VID65557:VID65561 VRZ65557:VRZ65561 WBV65557:WBV65561 WLR65557:WLR65561 WVN65557:WVN65561 F131093:F131097 JB131093:JB131097 SX131093:SX131097 ACT131093:ACT131097 AMP131093:AMP131097 AWL131093:AWL131097 BGH131093:BGH131097 BQD131093:BQD131097 BZZ131093:BZZ131097 CJV131093:CJV131097 CTR131093:CTR131097 DDN131093:DDN131097 DNJ131093:DNJ131097 DXF131093:DXF131097 EHB131093:EHB131097 EQX131093:EQX131097 FAT131093:FAT131097 FKP131093:FKP131097 FUL131093:FUL131097 GEH131093:GEH131097 GOD131093:GOD131097 GXZ131093:GXZ131097 HHV131093:HHV131097 HRR131093:HRR131097 IBN131093:IBN131097 ILJ131093:ILJ131097 IVF131093:IVF131097 JFB131093:JFB131097 JOX131093:JOX131097 JYT131093:JYT131097 KIP131093:KIP131097 KSL131093:KSL131097 LCH131093:LCH131097 LMD131093:LMD131097 LVZ131093:LVZ131097 MFV131093:MFV131097 MPR131093:MPR131097 MZN131093:MZN131097 NJJ131093:NJJ131097 NTF131093:NTF131097 ODB131093:ODB131097 OMX131093:OMX131097 OWT131093:OWT131097 PGP131093:PGP131097 PQL131093:PQL131097 QAH131093:QAH131097 QKD131093:QKD131097 QTZ131093:QTZ131097 RDV131093:RDV131097 RNR131093:RNR131097 RXN131093:RXN131097 SHJ131093:SHJ131097 SRF131093:SRF131097 TBB131093:TBB131097 TKX131093:TKX131097 TUT131093:TUT131097 UEP131093:UEP131097 UOL131093:UOL131097 UYH131093:UYH131097 VID131093:VID131097 VRZ131093:VRZ131097 WBV131093:WBV131097 WLR131093:WLR131097 WVN131093:WVN131097 F196629:F196633 JB196629:JB196633 SX196629:SX196633 ACT196629:ACT196633 AMP196629:AMP196633 AWL196629:AWL196633 BGH196629:BGH196633 BQD196629:BQD196633 BZZ196629:BZZ196633 CJV196629:CJV196633 CTR196629:CTR196633 DDN196629:DDN196633 DNJ196629:DNJ196633 DXF196629:DXF196633 EHB196629:EHB196633 EQX196629:EQX196633 FAT196629:FAT196633 FKP196629:FKP196633 FUL196629:FUL196633 GEH196629:GEH196633 GOD196629:GOD196633 GXZ196629:GXZ196633 HHV196629:HHV196633 HRR196629:HRR196633 IBN196629:IBN196633 ILJ196629:ILJ196633 IVF196629:IVF196633 JFB196629:JFB196633 JOX196629:JOX196633 JYT196629:JYT196633 KIP196629:KIP196633 KSL196629:KSL196633 LCH196629:LCH196633 LMD196629:LMD196633 LVZ196629:LVZ196633 MFV196629:MFV196633 MPR196629:MPR196633 MZN196629:MZN196633 NJJ196629:NJJ196633 NTF196629:NTF196633 ODB196629:ODB196633 OMX196629:OMX196633 OWT196629:OWT196633 PGP196629:PGP196633 PQL196629:PQL196633 QAH196629:QAH196633 QKD196629:QKD196633 QTZ196629:QTZ196633 RDV196629:RDV196633 RNR196629:RNR196633 RXN196629:RXN196633 SHJ196629:SHJ196633 SRF196629:SRF196633 TBB196629:TBB196633 TKX196629:TKX196633 TUT196629:TUT196633 UEP196629:UEP196633 UOL196629:UOL196633 UYH196629:UYH196633 VID196629:VID196633 VRZ196629:VRZ196633 WBV196629:WBV196633 WLR196629:WLR196633 WVN196629:WVN196633 F262165:F262169 JB262165:JB262169 SX262165:SX262169 ACT262165:ACT262169 AMP262165:AMP262169 AWL262165:AWL262169 BGH262165:BGH262169 BQD262165:BQD262169 BZZ262165:BZZ262169 CJV262165:CJV262169 CTR262165:CTR262169 DDN262165:DDN262169 DNJ262165:DNJ262169 DXF262165:DXF262169 EHB262165:EHB262169 EQX262165:EQX262169 FAT262165:FAT262169 FKP262165:FKP262169 FUL262165:FUL262169 GEH262165:GEH262169 GOD262165:GOD262169 GXZ262165:GXZ262169 HHV262165:HHV262169 HRR262165:HRR262169 IBN262165:IBN262169 ILJ262165:ILJ262169 IVF262165:IVF262169 JFB262165:JFB262169 JOX262165:JOX262169 JYT262165:JYT262169 KIP262165:KIP262169 KSL262165:KSL262169 LCH262165:LCH262169 LMD262165:LMD262169 LVZ262165:LVZ262169 MFV262165:MFV262169 MPR262165:MPR262169 MZN262165:MZN262169 NJJ262165:NJJ262169 NTF262165:NTF262169 ODB262165:ODB262169 OMX262165:OMX262169 OWT262165:OWT262169 PGP262165:PGP262169 PQL262165:PQL262169 QAH262165:QAH262169 QKD262165:QKD262169 QTZ262165:QTZ262169 RDV262165:RDV262169 RNR262165:RNR262169 RXN262165:RXN262169 SHJ262165:SHJ262169 SRF262165:SRF262169 TBB262165:TBB262169 TKX262165:TKX262169 TUT262165:TUT262169 UEP262165:UEP262169 UOL262165:UOL262169 UYH262165:UYH262169 VID262165:VID262169 VRZ262165:VRZ262169 WBV262165:WBV262169 WLR262165:WLR262169 WVN262165:WVN262169 F327701:F327705 JB327701:JB327705 SX327701:SX327705 ACT327701:ACT327705 AMP327701:AMP327705 AWL327701:AWL327705 BGH327701:BGH327705 BQD327701:BQD327705 BZZ327701:BZZ327705 CJV327701:CJV327705 CTR327701:CTR327705 DDN327701:DDN327705 DNJ327701:DNJ327705 DXF327701:DXF327705 EHB327701:EHB327705 EQX327701:EQX327705 FAT327701:FAT327705 FKP327701:FKP327705 FUL327701:FUL327705 GEH327701:GEH327705 GOD327701:GOD327705 GXZ327701:GXZ327705 HHV327701:HHV327705 HRR327701:HRR327705 IBN327701:IBN327705 ILJ327701:ILJ327705 IVF327701:IVF327705 JFB327701:JFB327705 JOX327701:JOX327705 JYT327701:JYT327705 KIP327701:KIP327705 KSL327701:KSL327705 LCH327701:LCH327705 LMD327701:LMD327705 LVZ327701:LVZ327705 MFV327701:MFV327705 MPR327701:MPR327705 MZN327701:MZN327705 NJJ327701:NJJ327705 NTF327701:NTF327705 ODB327701:ODB327705 OMX327701:OMX327705 OWT327701:OWT327705 PGP327701:PGP327705 PQL327701:PQL327705 QAH327701:QAH327705 QKD327701:QKD327705 QTZ327701:QTZ327705 RDV327701:RDV327705 RNR327701:RNR327705 RXN327701:RXN327705 SHJ327701:SHJ327705 SRF327701:SRF327705 TBB327701:TBB327705 TKX327701:TKX327705 TUT327701:TUT327705 UEP327701:UEP327705 UOL327701:UOL327705 UYH327701:UYH327705 VID327701:VID327705 VRZ327701:VRZ327705 WBV327701:WBV327705 WLR327701:WLR327705 WVN327701:WVN327705 F393237:F393241 JB393237:JB393241 SX393237:SX393241 ACT393237:ACT393241 AMP393237:AMP393241 AWL393237:AWL393241 BGH393237:BGH393241 BQD393237:BQD393241 BZZ393237:BZZ393241 CJV393237:CJV393241 CTR393237:CTR393241 DDN393237:DDN393241 DNJ393237:DNJ393241 DXF393237:DXF393241 EHB393237:EHB393241 EQX393237:EQX393241 FAT393237:FAT393241 FKP393237:FKP393241 FUL393237:FUL393241 GEH393237:GEH393241 GOD393237:GOD393241 GXZ393237:GXZ393241 HHV393237:HHV393241 HRR393237:HRR393241 IBN393237:IBN393241 ILJ393237:ILJ393241 IVF393237:IVF393241 JFB393237:JFB393241 JOX393237:JOX393241 JYT393237:JYT393241 KIP393237:KIP393241 KSL393237:KSL393241 LCH393237:LCH393241 LMD393237:LMD393241 LVZ393237:LVZ393241 MFV393237:MFV393241 MPR393237:MPR393241 MZN393237:MZN393241 NJJ393237:NJJ393241 NTF393237:NTF393241 ODB393237:ODB393241 OMX393237:OMX393241 OWT393237:OWT393241 PGP393237:PGP393241 PQL393237:PQL393241 QAH393237:QAH393241 QKD393237:QKD393241 QTZ393237:QTZ393241 RDV393237:RDV393241 RNR393237:RNR393241 RXN393237:RXN393241 SHJ393237:SHJ393241 SRF393237:SRF393241 TBB393237:TBB393241 TKX393237:TKX393241 TUT393237:TUT393241 UEP393237:UEP393241 UOL393237:UOL393241 UYH393237:UYH393241 VID393237:VID393241 VRZ393237:VRZ393241 WBV393237:WBV393241 WLR393237:WLR393241 WVN393237:WVN393241 F458773:F458777 JB458773:JB458777 SX458773:SX458777 ACT458773:ACT458777 AMP458773:AMP458777 AWL458773:AWL458777 BGH458773:BGH458777 BQD458773:BQD458777 BZZ458773:BZZ458777 CJV458773:CJV458777 CTR458773:CTR458777 DDN458773:DDN458777 DNJ458773:DNJ458777 DXF458773:DXF458777 EHB458773:EHB458777 EQX458773:EQX458777 FAT458773:FAT458777 FKP458773:FKP458777 FUL458773:FUL458777 GEH458773:GEH458777 GOD458773:GOD458777 GXZ458773:GXZ458777 HHV458773:HHV458777 HRR458773:HRR458777 IBN458773:IBN458777 ILJ458773:ILJ458777 IVF458773:IVF458777 JFB458773:JFB458777 JOX458773:JOX458777 JYT458773:JYT458777 KIP458773:KIP458777 KSL458773:KSL458777 LCH458773:LCH458777 LMD458773:LMD458777 LVZ458773:LVZ458777 MFV458773:MFV458777 MPR458773:MPR458777 MZN458773:MZN458777 NJJ458773:NJJ458777 NTF458773:NTF458777 ODB458773:ODB458777 OMX458773:OMX458777 OWT458773:OWT458777 PGP458773:PGP458777 PQL458773:PQL458777 QAH458773:QAH458777 QKD458773:QKD458777 QTZ458773:QTZ458777 RDV458773:RDV458777 RNR458773:RNR458777 RXN458773:RXN458777 SHJ458773:SHJ458777 SRF458773:SRF458777 TBB458773:TBB458777 TKX458773:TKX458777 TUT458773:TUT458777 UEP458773:UEP458777 UOL458773:UOL458777 UYH458773:UYH458777 VID458773:VID458777 VRZ458773:VRZ458777 WBV458773:WBV458777 WLR458773:WLR458777 WVN458773:WVN458777 F524309:F524313 JB524309:JB524313 SX524309:SX524313 ACT524309:ACT524313 AMP524309:AMP524313 AWL524309:AWL524313 BGH524309:BGH524313 BQD524309:BQD524313 BZZ524309:BZZ524313 CJV524309:CJV524313 CTR524309:CTR524313 DDN524309:DDN524313 DNJ524309:DNJ524313 DXF524309:DXF524313 EHB524309:EHB524313 EQX524309:EQX524313 FAT524309:FAT524313 FKP524309:FKP524313 FUL524309:FUL524313 GEH524309:GEH524313 GOD524309:GOD524313 GXZ524309:GXZ524313 HHV524309:HHV524313 HRR524309:HRR524313 IBN524309:IBN524313 ILJ524309:ILJ524313 IVF524309:IVF524313 JFB524309:JFB524313 JOX524309:JOX524313 JYT524309:JYT524313 KIP524309:KIP524313 KSL524309:KSL524313 LCH524309:LCH524313 LMD524309:LMD524313 LVZ524309:LVZ524313 MFV524309:MFV524313 MPR524309:MPR524313 MZN524309:MZN524313 NJJ524309:NJJ524313 NTF524309:NTF524313 ODB524309:ODB524313 OMX524309:OMX524313 OWT524309:OWT524313 PGP524309:PGP524313 PQL524309:PQL524313 QAH524309:QAH524313 QKD524309:QKD524313 QTZ524309:QTZ524313 RDV524309:RDV524313 RNR524309:RNR524313 RXN524309:RXN524313 SHJ524309:SHJ524313 SRF524309:SRF524313 TBB524309:TBB524313 TKX524309:TKX524313 TUT524309:TUT524313 UEP524309:UEP524313 UOL524309:UOL524313 UYH524309:UYH524313 VID524309:VID524313 VRZ524309:VRZ524313 WBV524309:WBV524313 WLR524309:WLR524313 WVN524309:WVN524313 F589845:F589849 JB589845:JB589849 SX589845:SX589849 ACT589845:ACT589849 AMP589845:AMP589849 AWL589845:AWL589849 BGH589845:BGH589849 BQD589845:BQD589849 BZZ589845:BZZ589849 CJV589845:CJV589849 CTR589845:CTR589849 DDN589845:DDN589849 DNJ589845:DNJ589849 DXF589845:DXF589849 EHB589845:EHB589849 EQX589845:EQX589849 FAT589845:FAT589849 FKP589845:FKP589849 FUL589845:FUL589849 GEH589845:GEH589849 GOD589845:GOD589849 GXZ589845:GXZ589849 HHV589845:HHV589849 HRR589845:HRR589849 IBN589845:IBN589849 ILJ589845:ILJ589849 IVF589845:IVF589849 JFB589845:JFB589849 JOX589845:JOX589849 JYT589845:JYT589849 KIP589845:KIP589849 KSL589845:KSL589849 LCH589845:LCH589849 LMD589845:LMD589849 LVZ589845:LVZ589849 MFV589845:MFV589849 MPR589845:MPR589849 MZN589845:MZN589849 NJJ589845:NJJ589849 NTF589845:NTF589849 ODB589845:ODB589849 OMX589845:OMX589849 OWT589845:OWT589849 PGP589845:PGP589849 PQL589845:PQL589849 QAH589845:QAH589849 QKD589845:QKD589849 QTZ589845:QTZ589849 RDV589845:RDV589849 RNR589845:RNR589849 RXN589845:RXN589849 SHJ589845:SHJ589849 SRF589845:SRF589849 TBB589845:TBB589849 TKX589845:TKX589849 TUT589845:TUT589849 UEP589845:UEP589849 UOL589845:UOL589849 UYH589845:UYH589849 VID589845:VID589849 VRZ589845:VRZ589849 WBV589845:WBV589849 WLR589845:WLR589849 WVN589845:WVN589849 F655381:F655385 JB655381:JB655385 SX655381:SX655385 ACT655381:ACT655385 AMP655381:AMP655385 AWL655381:AWL655385 BGH655381:BGH655385 BQD655381:BQD655385 BZZ655381:BZZ655385 CJV655381:CJV655385 CTR655381:CTR655385 DDN655381:DDN655385 DNJ655381:DNJ655385 DXF655381:DXF655385 EHB655381:EHB655385 EQX655381:EQX655385 FAT655381:FAT655385 FKP655381:FKP655385 FUL655381:FUL655385 GEH655381:GEH655385 GOD655381:GOD655385 GXZ655381:GXZ655385 HHV655381:HHV655385 HRR655381:HRR655385 IBN655381:IBN655385 ILJ655381:ILJ655385 IVF655381:IVF655385 JFB655381:JFB655385 JOX655381:JOX655385 JYT655381:JYT655385 KIP655381:KIP655385 KSL655381:KSL655385 LCH655381:LCH655385 LMD655381:LMD655385 LVZ655381:LVZ655385 MFV655381:MFV655385 MPR655381:MPR655385 MZN655381:MZN655385 NJJ655381:NJJ655385 NTF655381:NTF655385 ODB655381:ODB655385 OMX655381:OMX655385 OWT655381:OWT655385 PGP655381:PGP655385 PQL655381:PQL655385 QAH655381:QAH655385 QKD655381:QKD655385 QTZ655381:QTZ655385 RDV655381:RDV655385 RNR655381:RNR655385 RXN655381:RXN655385 SHJ655381:SHJ655385 SRF655381:SRF655385 TBB655381:TBB655385 TKX655381:TKX655385 TUT655381:TUT655385 UEP655381:UEP655385 UOL655381:UOL655385 UYH655381:UYH655385 VID655381:VID655385 VRZ655381:VRZ655385 WBV655381:WBV655385 WLR655381:WLR655385 WVN655381:WVN655385 F720917:F720921 JB720917:JB720921 SX720917:SX720921 ACT720917:ACT720921 AMP720917:AMP720921 AWL720917:AWL720921 BGH720917:BGH720921 BQD720917:BQD720921 BZZ720917:BZZ720921 CJV720917:CJV720921 CTR720917:CTR720921 DDN720917:DDN720921 DNJ720917:DNJ720921 DXF720917:DXF720921 EHB720917:EHB720921 EQX720917:EQX720921 FAT720917:FAT720921 FKP720917:FKP720921 FUL720917:FUL720921 GEH720917:GEH720921 GOD720917:GOD720921 GXZ720917:GXZ720921 HHV720917:HHV720921 HRR720917:HRR720921 IBN720917:IBN720921 ILJ720917:ILJ720921 IVF720917:IVF720921 JFB720917:JFB720921 JOX720917:JOX720921 JYT720917:JYT720921 KIP720917:KIP720921 KSL720917:KSL720921 LCH720917:LCH720921 LMD720917:LMD720921 LVZ720917:LVZ720921 MFV720917:MFV720921 MPR720917:MPR720921 MZN720917:MZN720921 NJJ720917:NJJ720921 NTF720917:NTF720921 ODB720917:ODB720921 OMX720917:OMX720921 OWT720917:OWT720921 PGP720917:PGP720921 PQL720917:PQL720921 QAH720917:QAH720921 QKD720917:QKD720921 QTZ720917:QTZ720921 RDV720917:RDV720921 RNR720917:RNR720921 RXN720917:RXN720921 SHJ720917:SHJ720921 SRF720917:SRF720921 TBB720917:TBB720921 TKX720917:TKX720921 TUT720917:TUT720921 UEP720917:UEP720921 UOL720917:UOL720921 UYH720917:UYH720921 VID720917:VID720921 VRZ720917:VRZ720921 WBV720917:WBV720921 WLR720917:WLR720921 WVN720917:WVN720921 F786453:F786457 JB786453:JB786457 SX786453:SX786457 ACT786453:ACT786457 AMP786453:AMP786457 AWL786453:AWL786457 BGH786453:BGH786457 BQD786453:BQD786457 BZZ786453:BZZ786457 CJV786453:CJV786457 CTR786453:CTR786457 DDN786453:DDN786457 DNJ786453:DNJ786457 DXF786453:DXF786457 EHB786453:EHB786457 EQX786453:EQX786457 FAT786453:FAT786457 FKP786453:FKP786457 FUL786453:FUL786457 GEH786453:GEH786457 GOD786453:GOD786457 GXZ786453:GXZ786457 HHV786453:HHV786457 HRR786453:HRR786457 IBN786453:IBN786457 ILJ786453:ILJ786457 IVF786453:IVF786457 JFB786453:JFB786457 JOX786453:JOX786457 JYT786453:JYT786457 KIP786453:KIP786457 KSL786453:KSL786457 LCH786453:LCH786457 LMD786453:LMD786457 LVZ786453:LVZ786457 MFV786453:MFV786457 MPR786453:MPR786457 MZN786453:MZN786457 NJJ786453:NJJ786457 NTF786453:NTF786457 ODB786453:ODB786457 OMX786453:OMX786457 OWT786453:OWT786457 PGP786453:PGP786457 PQL786453:PQL786457 QAH786453:QAH786457 QKD786453:QKD786457 QTZ786453:QTZ786457 RDV786453:RDV786457 RNR786453:RNR786457 RXN786453:RXN786457 SHJ786453:SHJ786457 SRF786453:SRF786457 TBB786453:TBB786457 TKX786453:TKX786457 TUT786453:TUT786457 UEP786453:UEP786457 UOL786453:UOL786457 UYH786453:UYH786457 VID786453:VID786457 VRZ786453:VRZ786457 WBV786453:WBV786457 WLR786453:WLR786457 WVN786453:WVN786457 F851989:F851993 JB851989:JB851993 SX851989:SX851993 ACT851989:ACT851993 AMP851989:AMP851993 AWL851989:AWL851993 BGH851989:BGH851993 BQD851989:BQD851993 BZZ851989:BZZ851993 CJV851989:CJV851993 CTR851989:CTR851993 DDN851989:DDN851993 DNJ851989:DNJ851993 DXF851989:DXF851993 EHB851989:EHB851993 EQX851989:EQX851993 FAT851989:FAT851993 FKP851989:FKP851993 FUL851989:FUL851993 GEH851989:GEH851993 GOD851989:GOD851993 GXZ851989:GXZ851993 HHV851989:HHV851993 HRR851989:HRR851993 IBN851989:IBN851993 ILJ851989:ILJ851993 IVF851989:IVF851993 JFB851989:JFB851993 JOX851989:JOX851993 JYT851989:JYT851993 KIP851989:KIP851993 KSL851989:KSL851993 LCH851989:LCH851993 LMD851989:LMD851993 LVZ851989:LVZ851993 MFV851989:MFV851993 MPR851989:MPR851993 MZN851989:MZN851993 NJJ851989:NJJ851993 NTF851989:NTF851993 ODB851989:ODB851993 OMX851989:OMX851993 OWT851989:OWT851993 PGP851989:PGP851993 PQL851989:PQL851993 QAH851989:QAH851993 QKD851989:QKD851993 QTZ851989:QTZ851993 RDV851989:RDV851993 RNR851989:RNR851993 RXN851989:RXN851993 SHJ851989:SHJ851993 SRF851989:SRF851993 TBB851989:TBB851993 TKX851989:TKX851993 TUT851989:TUT851993 UEP851989:UEP851993 UOL851989:UOL851993 UYH851989:UYH851993 VID851989:VID851993 VRZ851989:VRZ851993 WBV851989:WBV851993 WLR851989:WLR851993 WVN851989:WVN851993 F917525:F917529 JB917525:JB917529 SX917525:SX917529 ACT917525:ACT917529 AMP917525:AMP917529 AWL917525:AWL917529 BGH917525:BGH917529 BQD917525:BQD917529 BZZ917525:BZZ917529 CJV917525:CJV917529 CTR917525:CTR917529 DDN917525:DDN917529 DNJ917525:DNJ917529 DXF917525:DXF917529 EHB917525:EHB917529 EQX917525:EQX917529 FAT917525:FAT917529 FKP917525:FKP917529 FUL917525:FUL917529 GEH917525:GEH917529 GOD917525:GOD917529 GXZ917525:GXZ917529 HHV917525:HHV917529 HRR917525:HRR917529 IBN917525:IBN917529 ILJ917525:ILJ917529 IVF917525:IVF917529 JFB917525:JFB917529 JOX917525:JOX917529 JYT917525:JYT917529 KIP917525:KIP917529 KSL917525:KSL917529 LCH917525:LCH917529 LMD917525:LMD917529 LVZ917525:LVZ917529 MFV917525:MFV917529 MPR917525:MPR917529 MZN917525:MZN917529 NJJ917525:NJJ917529 NTF917525:NTF917529 ODB917525:ODB917529 OMX917525:OMX917529 OWT917525:OWT917529 PGP917525:PGP917529 PQL917525:PQL917529 QAH917525:QAH917529 QKD917525:QKD917529 QTZ917525:QTZ917529 RDV917525:RDV917529 RNR917525:RNR917529 RXN917525:RXN917529 SHJ917525:SHJ917529 SRF917525:SRF917529 TBB917525:TBB917529 TKX917525:TKX917529 TUT917525:TUT917529 UEP917525:UEP917529 UOL917525:UOL917529 UYH917525:UYH917529 VID917525:VID917529 VRZ917525:VRZ917529 WBV917525:WBV917529 WLR917525:WLR917529 WVN917525:WVN917529 F983061:F983065 JB983061:JB983065 SX983061:SX983065 ACT983061:ACT983065 AMP983061:AMP983065 AWL983061:AWL983065 BGH983061:BGH983065 BQD983061:BQD983065 BZZ983061:BZZ983065 CJV983061:CJV983065 CTR983061:CTR983065 DDN983061:DDN983065 DNJ983061:DNJ983065 DXF983061:DXF983065 EHB983061:EHB983065 EQX983061:EQX983065 FAT983061:FAT983065 FKP983061:FKP983065 FUL983061:FUL983065 GEH983061:GEH983065 GOD983061:GOD983065 GXZ983061:GXZ983065 HHV983061:HHV983065 HRR983061:HRR983065 IBN983061:IBN983065 ILJ983061:ILJ983065 IVF983061:IVF983065 JFB983061:JFB983065 JOX983061:JOX983065 JYT983061:JYT983065 KIP983061:KIP983065 KSL983061:KSL983065 LCH983061:LCH983065 LMD983061:LMD983065 LVZ983061:LVZ983065 MFV983061:MFV983065 MPR983061:MPR983065 MZN983061:MZN983065 NJJ983061:NJJ983065 NTF983061:NTF983065 ODB983061:ODB983065 OMX983061:OMX983065 OWT983061:OWT983065 PGP983061:PGP983065 PQL983061:PQL983065 QAH983061:QAH983065 QKD983061:QKD983065 QTZ983061:QTZ983065 RDV983061:RDV983065 RNR983061:RNR983065 RXN983061:RXN983065 SHJ983061:SHJ983065 SRF983061:SRF983065 TBB983061:TBB983065 TKX983061:TKX983065 TUT983061:TUT983065 UEP983061:UEP983065 UOL983061:UOL983065 UYH983061:UYH983065 VID983061:VID983065 VRZ983061:VRZ983065 WBV983061:WBV983065 WLR983061:WLR983065" xr:uid="{0406EA9C-2679-4834-BC9A-D517675954F1}">
      <formula1>"移乗支援（装着）,移乗支援（非装着）,排泄支援（排泄予測・検知）,見守り・コミュニケーション,入浴支援,介護業務支援,機能訓練支援,食事・栄養管理支援,認知症生活支援・認知症ケア支援,情報端末"</formula1>
    </dataValidation>
  </dataValidations>
  <printOptions horizontalCentered="1"/>
  <pageMargins left="0.23622047244094491" right="0.23622047244094491" top="0.74803149606299213" bottom="0.78740157480314965" header="0.31496062992125984" footer="0.51181102362204722"/>
  <pageSetup paperSize="9" scale="66" firstPageNumber="18" orientation="portrait" useFirstPageNumber="1" horizontalDpi="300" verticalDpi="300" r:id="rId1"/>
  <headerFooter alignWithMargins="0"/>
  <rowBreaks count="1" manualBreakCount="1">
    <brk id="47"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F219"/>
  <sheetViews>
    <sheetView showGridLines="0" view="pageBreakPreview" zoomScaleNormal="100" zoomScaleSheetLayoutView="100" workbookViewId="0">
      <selection activeCell="C218" sqref="C218:D218"/>
    </sheetView>
  </sheetViews>
  <sheetFormatPr defaultColWidth="10" defaultRowHeight="18"/>
  <cols>
    <col min="1" max="1" width="9.5546875" style="37" customWidth="1"/>
    <col min="2" max="2" width="5.44140625" style="37" customWidth="1"/>
    <col min="3" max="3" width="47.88671875" style="37" customWidth="1"/>
    <col min="4" max="4" width="25.6640625" style="37" customWidth="1"/>
    <col min="5" max="5" width="2.88671875" style="37" customWidth="1"/>
    <col min="6" max="6" width="10" style="34"/>
    <col min="7" max="16384" width="10" style="51"/>
  </cols>
  <sheetData>
    <row r="1" spans="1:5" ht="47.25" customHeight="1">
      <c r="A1" s="222" t="s">
        <v>154</v>
      </c>
      <c r="B1" s="222"/>
      <c r="C1" s="222"/>
      <c r="D1" s="222"/>
      <c r="E1" s="33"/>
    </row>
    <row r="2" spans="1:5" ht="22.5" customHeight="1" thickBot="1">
      <c r="A2" s="35"/>
      <c r="B2" s="35"/>
      <c r="C2" s="35"/>
      <c r="D2" s="36" t="s">
        <v>145</v>
      </c>
      <c r="E2" s="33"/>
    </row>
    <row r="3" spans="1:5" ht="22.5" customHeight="1">
      <c r="A3" s="223" t="s">
        <v>146</v>
      </c>
      <c r="B3" s="224"/>
      <c r="C3" s="224"/>
      <c r="D3" s="225"/>
    </row>
    <row r="4" spans="1:5" ht="22.5" customHeight="1">
      <c r="A4" s="38"/>
      <c r="B4" s="226" t="s">
        <v>147</v>
      </c>
      <c r="C4" s="226"/>
      <c r="D4" s="39"/>
    </row>
    <row r="5" spans="1:5" ht="22.5" customHeight="1">
      <c r="A5" s="40"/>
      <c r="B5" s="41"/>
      <c r="C5" s="41" t="s">
        <v>148</v>
      </c>
      <c r="D5" s="39">
        <f>'【介護テクノロジー（介護ソフト）】所要額調書(様式２)'!L13</f>
        <v>1210000</v>
      </c>
    </row>
    <row r="6" spans="1:5" ht="22.5" customHeight="1">
      <c r="A6" s="40"/>
      <c r="B6" s="226" t="s">
        <v>149</v>
      </c>
      <c r="C6" s="226"/>
      <c r="D6" s="39"/>
    </row>
    <row r="7" spans="1:5" ht="22.5" customHeight="1">
      <c r="A7" s="40"/>
      <c r="B7" s="42"/>
      <c r="C7" s="43" t="s">
        <v>149</v>
      </c>
      <c r="D7" s="39">
        <f>D10-D5</f>
        <v>990000</v>
      </c>
    </row>
    <row r="8" spans="1:5" ht="22.5" customHeight="1">
      <c r="A8" s="40"/>
      <c r="B8" s="44"/>
      <c r="C8" s="45"/>
      <c r="D8" s="39"/>
    </row>
    <row r="9" spans="1:5" ht="22.5" customHeight="1" thickBot="1">
      <c r="A9" s="40"/>
      <c r="B9" s="44"/>
      <c r="C9" s="46"/>
      <c r="D9" s="47"/>
    </row>
    <row r="10" spans="1:5" ht="22.5" customHeight="1" thickTop="1" thickBot="1">
      <c r="A10" s="227" t="s">
        <v>150</v>
      </c>
      <c r="B10" s="228"/>
      <c r="C10" s="228"/>
      <c r="D10" s="48">
        <f>'【介護テクノロジー（介護ソフト）】所要額調書(様式２)'!C13</f>
        <v>2200000</v>
      </c>
    </row>
    <row r="11" spans="1:5" ht="22.5" customHeight="1">
      <c r="A11" s="33"/>
      <c r="B11" s="33"/>
      <c r="C11" s="33"/>
      <c r="D11" s="33"/>
    </row>
    <row r="12" spans="1:5" s="37" customFormat="1" ht="22.5" customHeight="1" thickBot="1">
      <c r="A12" s="33"/>
      <c r="B12" s="33"/>
      <c r="C12" s="33"/>
      <c r="D12" s="33"/>
    </row>
    <row r="13" spans="1:5" s="37" customFormat="1" ht="22.5" customHeight="1">
      <c r="A13" s="229" t="s">
        <v>151</v>
      </c>
      <c r="B13" s="224"/>
      <c r="C13" s="224"/>
      <c r="D13" s="225"/>
    </row>
    <row r="14" spans="1:5" s="37" customFormat="1" ht="22.5" customHeight="1">
      <c r="A14" s="216" t="s">
        <v>247</v>
      </c>
      <c r="B14" s="217"/>
      <c r="C14" s="218"/>
      <c r="D14" s="49">
        <f>'【介護テクノロジー（介護ソフト）】所要額調書(様式２)'!C13</f>
        <v>2200000</v>
      </c>
    </row>
    <row r="15" spans="1:5" s="37" customFormat="1" ht="22.5" customHeight="1">
      <c r="A15" s="216"/>
      <c r="B15" s="217"/>
      <c r="C15" s="218"/>
      <c r="D15" s="49"/>
    </row>
    <row r="16" spans="1:5" s="37" customFormat="1" ht="22.5" hidden="1" customHeight="1">
      <c r="A16" s="216"/>
      <c r="B16" s="217"/>
      <c r="C16" s="218"/>
      <c r="D16" s="49"/>
    </row>
    <row r="17" spans="1:4" s="37" customFormat="1" ht="22.5" hidden="1" customHeight="1">
      <c r="A17" s="216"/>
      <c r="B17" s="217"/>
      <c r="C17" s="218"/>
      <c r="D17" s="49"/>
    </row>
    <row r="18" spans="1:4" s="37" customFormat="1" ht="22.5" hidden="1" customHeight="1">
      <c r="A18" s="216"/>
      <c r="B18" s="217"/>
      <c r="C18" s="218"/>
      <c r="D18" s="49"/>
    </row>
    <row r="19" spans="1:4" s="37" customFormat="1" ht="22.5" hidden="1" customHeight="1">
      <c r="A19" s="216"/>
      <c r="B19" s="217"/>
      <c r="C19" s="218"/>
      <c r="D19" s="49"/>
    </row>
    <row r="20" spans="1:4" s="37" customFormat="1" ht="22.5" hidden="1" customHeight="1">
      <c r="A20" s="216"/>
      <c r="B20" s="217"/>
      <c r="C20" s="218"/>
      <c r="D20" s="49"/>
    </row>
    <row r="21" spans="1:4" s="37" customFormat="1" ht="22.5" hidden="1" customHeight="1">
      <c r="A21" s="216"/>
      <c r="B21" s="217"/>
      <c r="C21" s="218"/>
      <c r="D21" s="49"/>
    </row>
    <row r="22" spans="1:4" s="37" customFormat="1" ht="22.5" hidden="1" customHeight="1">
      <c r="A22" s="216"/>
      <c r="B22" s="217"/>
      <c r="C22" s="218"/>
      <c r="D22" s="49"/>
    </row>
    <row r="23" spans="1:4" s="37" customFormat="1" ht="22.5" hidden="1" customHeight="1">
      <c r="A23" s="216"/>
      <c r="B23" s="217"/>
      <c r="C23" s="218"/>
      <c r="D23" s="49"/>
    </row>
    <row r="24" spans="1:4" s="37" customFormat="1" ht="22.5" hidden="1" customHeight="1">
      <c r="A24" s="216"/>
      <c r="B24" s="217"/>
      <c r="C24" s="218"/>
      <c r="D24" s="49"/>
    </row>
    <row r="25" spans="1:4" s="37" customFormat="1" ht="22.5" hidden="1" customHeight="1">
      <c r="A25" s="216"/>
      <c r="B25" s="217"/>
      <c r="C25" s="218"/>
      <c r="D25" s="49"/>
    </row>
    <row r="26" spans="1:4" s="37" customFormat="1" ht="22.5" hidden="1" customHeight="1">
      <c r="A26" s="216"/>
      <c r="B26" s="217"/>
      <c r="C26" s="218"/>
      <c r="D26" s="49"/>
    </row>
    <row r="27" spans="1:4" s="37" customFormat="1" ht="22.5" hidden="1" customHeight="1">
      <c r="A27" s="216"/>
      <c r="B27" s="217"/>
      <c r="C27" s="218"/>
      <c r="D27" s="49"/>
    </row>
    <row r="28" spans="1:4" s="37" customFormat="1" ht="22.5" hidden="1" customHeight="1">
      <c r="A28" s="216"/>
      <c r="B28" s="217"/>
      <c r="C28" s="218"/>
      <c r="D28" s="49"/>
    </row>
    <row r="29" spans="1:4" s="37" customFormat="1" ht="22.5" hidden="1" customHeight="1">
      <c r="A29" s="216"/>
      <c r="B29" s="217"/>
      <c r="C29" s="218"/>
      <c r="D29" s="49"/>
    </row>
    <row r="30" spans="1:4" s="37" customFormat="1" ht="22.5" hidden="1" customHeight="1">
      <c r="A30" s="216"/>
      <c r="B30" s="217"/>
      <c r="C30" s="218"/>
      <c r="D30" s="49"/>
    </row>
    <row r="31" spans="1:4" s="37" customFormat="1" ht="22.5" hidden="1" customHeight="1">
      <c r="A31" s="216"/>
      <c r="B31" s="217"/>
      <c r="C31" s="218"/>
      <c r="D31" s="49"/>
    </row>
    <row r="32" spans="1:4" s="37" customFormat="1" ht="22.5" hidden="1" customHeight="1">
      <c r="A32" s="216"/>
      <c r="B32" s="217"/>
      <c r="C32" s="218"/>
      <c r="D32" s="49"/>
    </row>
    <row r="33" spans="1:4" s="37" customFormat="1" ht="22.5" hidden="1" customHeight="1">
      <c r="A33" s="216"/>
      <c r="B33" s="217"/>
      <c r="C33" s="218"/>
      <c r="D33" s="49"/>
    </row>
    <row r="34" spans="1:4" s="37" customFormat="1" ht="22.5" hidden="1" customHeight="1">
      <c r="A34" s="216"/>
      <c r="B34" s="217"/>
      <c r="C34" s="218"/>
      <c r="D34" s="49"/>
    </row>
    <row r="35" spans="1:4" s="37" customFormat="1" ht="22.5" hidden="1" customHeight="1">
      <c r="A35" s="216"/>
      <c r="B35" s="217"/>
      <c r="C35" s="218"/>
      <c r="D35" s="49"/>
    </row>
    <row r="36" spans="1:4" s="37" customFormat="1" ht="22.5" hidden="1" customHeight="1">
      <c r="A36" s="216"/>
      <c r="B36" s="217"/>
      <c r="C36" s="218"/>
      <c r="D36" s="49"/>
    </row>
    <row r="37" spans="1:4" s="37" customFormat="1" ht="22.5" hidden="1" customHeight="1">
      <c r="A37" s="216"/>
      <c r="B37" s="217"/>
      <c r="C37" s="218"/>
      <c r="D37" s="49"/>
    </row>
    <row r="38" spans="1:4" s="37" customFormat="1" ht="22.5" hidden="1" customHeight="1">
      <c r="A38" s="216"/>
      <c r="B38" s="217"/>
      <c r="C38" s="218"/>
      <c r="D38" s="49"/>
    </row>
    <row r="39" spans="1:4" s="37" customFormat="1" ht="22.5" hidden="1" customHeight="1">
      <c r="A39" s="216"/>
      <c r="B39" s="217"/>
      <c r="C39" s="218"/>
      <c r="D39" s="49"/>
    </row>
    <row r="40" spans="1:4" s="37" customFormat="1" ht="22.5" hidden="1" customHeight="1">
      <c r="A40" s="216"/>
      <c r="B40" s="217"/>
      <c r="C40" s="218"/>
      <c r="D40" s="49"/>
    </row>
    <row r="41" spans="1:4" s="37" customFormat="1" ht="22.5" hidden="1" customHeight="1">
      <c r="A41" s="216"/>
      <c r="B41" s="217"/>
      <c r="C41" s="218"/>
      <c r="D41" s="49"/>
    </row>
    <row r="42" spans="1:4" s="37" customFormat="1" ht="22.5" hidden="1" customHeight="1">
      <c r="A42" s="216"/>
      <c r="B42" s="217"/>
      <c r="C42" s="218"/>
      <c r="D42" s="49"/>
    </row>
    <row r="43" spans="1:4" s="37" customFormat="1" ht="22.5" hidden="1" customHeight="1">
      <c r="A43" s="216"/>
      <c r="B43" s="217"/>
      <c r="C43" s="218"/>
      <c r="D43" s="49"/>
    </row>
    <row r="44" spans="1:4" s="37" customFormat="1" ht="22.5" hidden="1" customHeight="1">
      <c r="A44" s="216"/>
      <c r="B44" s="217"/>
      <c r="C44" s="218"/>
      <c r="D44" s="49"/>
    </row>
    <row r="45" spans="1:4" s="37" customFormat="1" ht="22.5" hidden="1" customHeight="1">
      <c r="A45" s="216"/>
      <c r="B45" s="217"/>
      <c r="C45" s="218"/>
      <c r="D45" s="49"/>
    </row>
    <row r="46" spans="1:4" s="37" customFormat="1" ht="22.5" hidden="1" customHeight="1">
      <c r="A46" s="216"/>
      <c r="B46" s="217"/>
      <c r="C46" s="218"/>
      <c r="D46" s="49"/>
    </row>
    <row r="47" spans="1:4" s="37" customFormat="1" ht="22.5" hidden="1" customHeight="1">
      <c r="A47" s="216"/>
      <c r="B47" s="217"/>
      <c r="C47" s="218"/>
      <c r="D47" s="49"/>
    </row>
    <row r="48" spans="1:4" s="37" customFormat="1" ht="22.5" hidden="1" customHeight="1">
      <c r="A48" s="216"/>
      <c r="B48" s="217"/>
      <c r="C48" s="218"/>
      <c r="D48" s="49"/>
    </row>
    <row r="49" spans="1:4" s="37" customFormat="1" ht="22.5" hidden="1" customHeight="1">
      <c r="A49" s="216"/>
      <c r="B49" s="217"/>
      <c r="C49" s="218"/>
      <c r="D49" s="49"/>
    </row>
    <row r="50" spans="1:4" s="37" customFormat="1" ht="22.5" hidden="1" customHeight="1">
      <c r="A50" s="216"/>
      <c r="B50" s="217"/>
      <c r="C50" s="218"/>
      <c r="D50" s="49"/>
    </row>
    <row r="51" spans="1:4" s="37" customFormat="1" ht="22.5" hidden="1" customHeight="1">
      <c r="A51" s="216"/>
      <c r="B51" s="217"/>
      <c r="C51" s="218"/>
      <c r="D51" s="49"/>
    </row>
    <row r="52" spans="1:4" s="37" customFormat="1" ht="22.5" hidden="1" customHeight="1">
      <c r="A52" s="216"/>
      <c r="B52" s="217"/>
      <c r="C52" s="218"/>
      <c r="D52" s="49"/>
    </row>
    <row r="53" spans="1:4" s="37" customFormat="1" ht="22.5" hidden="1" customHeight="1">
      <c r="A53" s="216"/>
      <c r="B53" s="217"/>
      <c r="C53" s="218"/>
      <c r="D53" s="49"/>
    </row>
    <row r="54" spans="1:4" s="37" customFormat="1" ht="22.5" hidden="1" customHeight="1">
      <c r="A54" s="216"/>
      <c r="B54" s="217"/>
      <c r="C54" s="218"/>
      <c r="D54" s="49"/>
    </row>
    <row r="55" spans="1:4" s="37" customFormat="1" ht="22.5" hidden="1" customHeight="1">
      <c r="A55" s="216"/>
      <c r="B55" s="217"/>
      <c r="C55" s="218"/>
      <c r="D55" s="49"/>
    </row>
    <row r="56" spans="1:4" s="37" customFormat="1" ht="22.5" hidden="1" customHeight="1">
      <c r="A56" s="216"/>
      <c r="B56" s="217"/>
      <c r="C56" s="218"/>
      <c r="D56" s="49"/>
    </row>
    <row r="57" spans="1:4" s="37" customFormat="1" ht="22.5" hidden="1" customHeight="1">
      <c r="A57" s="216"/>
      <c r="B57" s="217"/>
      <c r="C57" s="218"/>
      <c r="D57" s="49"/>
    </row>
    <row r="58" spans="1:4" s="37" customFormat="1" ht="22.5" hidden="1" customHeight="1">
      <c r="A58" s="216"/>
      <c r="B58" s="217"/>
      <c r="C58" s="218"/>
      <c r="D58" s="49"/>
    </row>
    <row r="59" spans="1:4" s="37" customFormat="1" ht="22.5" hidden="1" customHeight="1">
      <c r="A59" s="216"/>
      <c r="B59" s="217"/>
      <c r="C59" s="218"/>
      <c r="D59" s="49"/>
    </row>
    <row r="60" spans="1:4" s="37" customFormat="1" ht="22.5" hidden="1" customHeight="1">
      <c r="A60" s="216"/>
      <c r="B60" s="217"/>
      <c r="C60" s="218"/>
      <c r="D60" s="49"/>
    </row>
    <row r="61" spans="1:4" s="37" customFormat="1" ht="22.5" hidden="1" customHeight="1">
      <c r="A61" s="216"/>
      <c r="B61" s="217"/>
      <c r="C61" s="218"/>
      <c r="D61" s="49"/>
    </row>
    <row r="62" spans="1:4" s="37" customFormat="1" ht="22.5" hidden="1" customHeight="1">
      <c r="A62" s="216"/>
      <c r="B62" s="217"/>
      <c r="C62" s="218"/>
      <c r="D62" s="49"/>
    </row>
    <row r="63" spans="1:4" s="37" customFormat="1" ht="22.5" hidden="1" customHeight="1">
      <c r="A63" s="216"/>
      <c r="B63" s="217"/>
      <c r="C63" s="218"/>
      <c r="D63" s="49"/>
    </row>
    <row r="64" spans="1:4" s="37" customFormat="1" ht="22.5" hidden="1" customHeight="1">
      <c r="A64" s="216"/>
      <c r="B64" s="217"/>
      <c r="C64" s="218"/>
      <c r="D64" s="49"/>
    </row>
    <row r="65" spans="1:4" s="37" customFormat="1" ht="22.5" hidden="1" customHeight="1">
      <c r="A65" s="216"/>
      <c r="B65" s="217"/>
      <c r="C65" s="218"/>
      <c r="D65" s="49"/>
    </row>
    <row r="66" spans="1:4" s="37" customFormat="1" ht="22.5" hidden="1" customHeight="1">
      <c r="A66" s="216"/>
      <c r="B66" s="217"/>
      <c r="C66" s="218"/>
      <c r="D66" s="49"/>
    </row>
    <row r="67" spans="1:4" s="37" customFormat="1" ht="22.5" hidden="1" customHeight="1">
      <c r="A67" s="216"/>
      <c r="B67" s="217"/>
      <c r="C67" s="218"/>
      <c r="D67" s="49"/>
    </row>
    <row r="68" spans="1:4" s="37" customFormat="1" ht="22.5" hidden="1" customHeight="1">
      <c r="A68" s="216"/>
      <c r="B68" s="217"/>
      <c r="C68" s="218"/>
      <c r="D68" s="49"/>
    </row>
    <row r="69" spans="1:4" s="37" customFormat="1" ht="22.5" hidden="1" customHeight="1">
      <c r="A69" s="216"/>
      <c r="B69" s="217"/>
      <c r="C69" s="218"/>
      <c r="D69" s="49"/>
    </row>
    <row r="70" spans="1:4" s="37" customFormat="1" ht="22.5" hidden="1" customHeight="1">
      <c r="A70" s="216"/>
      <c r="B70" s="217"/>
      <c r="C70" s="218"/>
      <c r="D70" s="49"/>
    </row>
    <row r="71" spans="1:4" s="37" customFormat="1" ht="22.5" hidden="1" customHeight="1">
      <c r="A71" s="216"/>
      <c r="B71" s="217"/>
      <c r="C71" s="218"/>
      <c r="D71" s="49"/>
    </row>
    <row r="72" spans="1:4" s="37" customFormat="1" ht="22.5" hidden="1" customHeight="1">
      <c r="A72" s="216"/>
      <c r="B72" s="217"/>
      <c r="C72" s="218"/>
      <c r="D72" s="49"/>
    </row>
    <row r="73" spans="1:4" s="37" customFormat="1" ht="22.5" hidden="1" customHeight="1">
      <c r="A73" s="216"/>
      <c r="B73" s="217"/>
      <c r="C73" s="218"/>
      <c r="D73" s="49"/>
    </row>
    <row r="74" spans="1:4" s="37" customFormat="1" ht="22.5" hidden="1" customHeight="1">
      <c r="A74" s="216"/>
      <c r="B74" s="217"/>
      <c r="C74" s="218"/>
      <c r="D74" s="49"/>
    </row>
    <row r="75" spans="1:4" s="37" customFormat="1" ht="22.5" hidden="1" customHeight="1">
      <c r="A75" s="216"/>
      <c r="B75" s="217"/>
      <c r="C75" s="218"/>
      <c r="D75" s="49"/>
    </row>
    <row r="76" spans="1:4" s="37" customFormat="1" ht="22.5" hidden="1" customHeight="1">
      <c r="A76" s="216"/>
      <c r="B76" s="217"/>
      <c r="C76" s="218"/>
      <c r="D76" s="49"/>
    </row>
    <row r="77" spans="1:4" s="37" customFormat="1" ht="22.5" hidden="1" customHeight="1">
      <c r="A77" s="216"/>
      <c r="B77" s="217"/>
      <c r="C77" s="218"/>
      <c r="D77" s="49"/>
    </row>
    <row r="78" spans="1:4" s="37" customFormat="1" ht="22.5" hidden="1" customHeight="1">
      <c r="A78" s="216"/>
      <c r="B78" s="217"/>
      <c r="C78" s="218"/>
      <c r="D78" s="49"/>
    </row>
    <row r="79" spans="1:4" s="37" customFormat="1" ht="22.5" hidden="1" customHeight="1">
      <c r="A79" s="216"/>
      <c r="B79" s="217"/>
      <c r="C79" s="218"/>
      <c r="D79" s="49"/>
    </row>
    <row r="80" spans="1:4" s="37" customFormat="1" ht="22.5" hidden="1" customHeight="1">
      <c r="A80" s="216"/>
      <c r="B80" s="217"/>
      <c r="C80" s="218"/>
      <c r="D80" s="49"/>
    </row>
    <row r="81" spans="1:4" s="37" customFormat="1" ht="22.5" hidden="1" customHeight="1">
      <c r="A81" s="216"/>
      <c r="B81" s="217"/>
      <c r="C81" s="218"/>
      <c r="D81" s="49"/>
    </row>
    <row r="82" spans="1:4" s="37" customFormat="1" ht="22.5" hidden="1" customHeight="1">
      <c r="A82" s="216"/>
      <c r="B82" s="217"/>
      <c r="C82" s="218"/>
      <c r="D82" s="49"/>
    </row>
    <row r="83" spans="1:4" s="37" customFormat="1" ht="22.5" hidden="1" customHeight="1">
      <c r="A83" s="216"/>
      <c r="B83" s="217"/>
      <c r="C83" s="218"/>
      <c r="D83" s="49"/>
    </row>
    <row r="84" spans="1:4" s="37" customFormat="1" ht="22.5" hidden="1" customHeight="1">
      <c r="A84" s="216"/>
      <c r="B84" s="217"/>
      <c r="C84" s="218"/>
      <c r="D84" s="49"/>
    </row>
    <row r="85" spans="1:4" s="37" customFormat="1" ht="22.5" hidden="1" customHeight="1">
      <c r="A85" s="216"/>
      <c r="B85" s="217"/>
      <c r="C85" s="218"/>
      <c r="D85" s="49"/>
    </row>
    <row r="86" spans="1:4" s="37" customFormat="1" ht="22.5" hidden="1" customHeight="1">
      <c r="A86" s="216"/>
      <c r="B86" s="217"/>
      <c r="C86" s="218"/>
      <c r="D86" s="49"/>
    </row>
    <row r="87" spans="1:4" s="37" customFormat="1" ht="22.5" hidden="1" customHeight="1">
      <c r="A87" s="216"/>
      <c r="B87" s="217"/>
      <c r="C87" s="218"/>
      <c r="D87" s="49"/>
    </row>
    <row r="88" spans="1:4" s="37" customFormat="1" ht="22.5" hidden="1" customHeight="1">
      <c r="A88" s="216"/>
      <c r="B88" s="217"/>
      <c r="C88" s="218"/>
      <c r="D88" s="49"/>
    </row>
    <row r="89" spans="1:4" s="37" customFormat="1" ht="22.5" hidden="1" customHeight="1">
      <c r="A89" s="216"/>
      <c r="B89" s="217"/>
      <c r="C89" s="218"/>
      <c r="D89" s="49"/>
    </row>
    <row r="90" spans="1:4" s="37" customFormat="1" ht="22.5" hidden="1" customHeight="1">
      <c r="A90" s="216"/>
      <c r="B90" s="217"/>
      <c r="C90" s="218"/>
      <c r="D90" s="49"/>
    </row>
    <row r="91" spans="1:4" s="37" customFormat="1" ht="22.5" hidden="1" customHeight="1">
      <c r="A91" s="216"/>
      <c r="B91" s="217"/>
      <c r="C91" s="218"/>
      <c r="D91" s="49"/>
    </row>
    <row r="92" spans="1:4" s="37" customFormat="1" ht="22.5" hidden="1" customHeight="1">
      <c r="A92" s="216"/>
      <c r="B92" s="217"/>
      <c r="C92" s="218"/>
      <c r="D92" s="49"/>
    </row>
    <row r="93" spans="1:4" s="37" customFormat="1" ht="22.5" hidden="1" customHeight="1">
      <c r="A93" s="216"/>
      <c r="B93" s="217"/>
      <c r="C93" s="218"/>
      <c r="D93" s="49"/>
    </row>
    <row r="94" spans="1:4" s="37" customFormat="1" ht="22.5" hidden="1" customHeight="1">
      <c r="A94" s="216"/>
      <c r="B94" s="217"/>
      <c r="C94" s="218"/>
      <c r="D94" s="49"/>
    </row>
    <row r="95" spans="1:4" s="37" customFormat="1" ht="22.5" hidden="1" customHeight="1">
      <c r="A95" s="216"/>
      <c r="B95" s="217"/>
      <c r="C95" s="218"/>
      <c r="D95" s="49"/>
    </row>
    <row r="96" spans="1:4" s="37" customFormat="1" ht="22.5" hidden="1" customHeight="1">
      <c r="A96" s="216"/>
      <c r="B96" s="217"/>
      <c r="C96" s="218"/>
      <c r="D96" s="49"/>
    </row>
    <row r="97" spans="1:4" s="37" customFormat="1" ht="22.5" hidden="1" customHeight="1">
      <c r="A97" s="216"/>
      <c r="B97" s="217"/>
      <c r="C97" s="218"/>
      <c r="D97" s="49"/>
    </row>
    <row r="98" spans="1:4" s="37" customFormat="1" ht="22.5" hidden="1" customHeight="1">
      <c r="A98" s="216"/>
      <c r="B98" s="217"/>
      <c r="C98" s="218"/>
      <c r="D98" s="49"/>
    </row>
    <row r="99" spans="1:4" s="37" customFormat="1" ht="22.5" hidden="1" customHeight="1">
      <c r="A99" s="216"/>
      <c r="B99" s="217"/>
      <c r="C99" s="218"/>
      <c r="D99" s="49"/>
    </row>
    <row r="100" spans="1:4" s="37" customFormat="1" ht="22.5" hidden="1" customHeight="1">
      <c r="A100" s="216"/>
      <c r="B100" s="217"/>
      <c r="C100" s="218"/>
      <c r="D100" s="49"/>
    </row>
    <row r="101" spans="1:4" s="37" customFormat="1" ht="22.5" hidden="1" customHeight="1">
      <c r="A101" s="216"/>
      <c r="B101" s="217"/>
      <c r="C101" s="218"/>
      <c r="D101" s="49"/>
    </row>
    <row r="102" spans="1:4" s="37" customFormat="1" ht="22.5" hidden="1" customHeight="1">
      <c r="A102" s="216"/>
      <c r="B102" s="217"/>
      <c r="C102" s="218"/>
      <c r="D102" s="49"/>
    </row>
    <row r="103" spans="1:4" s="37" customFormat="1" ht="22.5" hidden="1" customHeight="1">
      <c r="A103" s="216"/>
      <c r="B103" s="217"/>
      <c r="C103" s="218"/>
      <c r="D103" s="49"/>
    </row>
    <row r="104" spans="1:4" s="37" customFormat="1" ht="22.5" hidden="1" customHeight="1">
      <c r="A104" s="216"/>
      <c r="B104" s="217"/>
      <c r="C104" s="218"/>
      <c r="D104" s="49"/>
    </row>
    <row r="105" spans="1:4" s="37" customFormat="1" ht="22.5" hidden="1" customHeight="1">
      <c r="A105" s="216"/>
      <c r="B105" s="217"/>
      <c r="C105" s="218"/>
      <c r="D105" s="49"/>
    </row>
    <row r="106" spans="1:4" s="37" customFormat="1" ht="22.5" hidden="1" customHeight="1">
      <c r="A106" s="216"/>
      <c r="B106" s="217"/>
      <c r="C106" s="218"/>
      <c r="D106" s="49"/>
    </row>
    <row r="107" spans="1:4" s="37" customFormat="1" ht="22.5" hidden="1" customHeight="1">
      <c r="A107" s="216"/>
      <c r="B107" s="217"/>
      <c r="C107" s="218"/>
      <c r="D107" s="49"/>
    </row>
    <row r="108" spans="1:4" s="37" customFormat="1" ht="22.5" hidden="1" customHeight="1">
      <c r="A108" s="216"/>
      <c r="B108" s="217"/>
      <c r="C108" s="218"/>
      <c r="D108" s="49"/>
    </row>
    <row r="109" spans="1:4" s="37" customFormat="1" ht="22.5" hidden="1" customHeight="1">
      <c r="A109" s="216"/>
      <c r="B109" s="217"/>
      <c r="C109" s="218"/>
      <c r="D109" s="49"/>
    </row>
    <row r="110" spans="1:4" s="37" customFormat="1" ht="22.5" hidden="1" customHeight="1">
      <c r="A110" s="216"/>
      <c r="B110" s="217"/>
      <c r="C110" s="218"/>
      <c r="D110" s="49"/>
    </row>
    <row r="111" spans="1:4" s="37" customFormat="1" ht="22.5" hidden="1" customHeight="1">
      <c r="A111" s="216"/>
      <c r="B111" s="217"/>
      <c r="C111" s="218"/>
      <c r="D111" s="49"/>
    </row>
    <row r="112" spans="1:4" s="37" customFormat="1" ht="22.5" hidden="1" customHeight="1">
      <c r="A112" s="216"/>
      <c r="B112" s="217"/>
      <c r="C112" s="218"/>
      <c r="D112" s="49"/>
    </row>
    <row r="113" spans="1:4" s="37" customFormat="1" ht="22.5" hidden="1" customHeight="1">
      <c r="A113" s="216"/>
      <c r="B113" s="217"/>
      <c r="C113" s="218"/>
      <c r="D113" s="49"/>
    </row>
    <row r="114" spans="1:4" s="37" customFormat="1" ht="22.5" hidden="1" customHeight="1">
      <c r="A114" s="216"/>
      <c r="B114" s="217"/>
      <c r="C114" s="218"/>
      <c r="D114" s="49"/>
    </row>
    <row r="115" spans="1:4" s="37" customFormat="1" ht="22.5" hidden="1" customHeight="1">
      <c r="A115" s="216"/>
      <c r="B115" s="217"/>
      <c r="C115" s="218"/>
      <c r="D115" s="49"/>
    </row>
    <row r="116" spans="1:4" s="37" customFormat="1" ht="22.5" hidden="1" customHeight="1">
      <c r="A116" s="216"/>
      <c r="B116" s="217"/>
      <c r="C116" s="218"/>
      <c r="D116" s="49"/>
    </row>
    <row r="117" spans="1:4" s="37" customFormat="1" ht="22.5" hidden="1" customHeight="1">
      <c r="A117" s="216"/>
      <c r="B117" s="217"/>
      <c r="C117" s="218"/>
      <c r="D117" s="49"/>
    </row>
    <row r="118" spans="1:4" s="37" customFormat="1" ht="22.5" hidden="1" customHeight="1">
      <c r="A118" s="216"/>
      <c r="B118" s="217"/>
      <c r="C118" s="218"/>
      <c r="D118" s="49"/>
    </row>
    <row r="119" spans="1:4" s="37" customFormat="1" ht="22.5" hidden="1" customHeight="1">
      <c r="A119" s="216"/>
      <c r="B119" s="217"/>
      <c r="C119" s="218"/>
      <c r="D119" s="49"/>
    </row>
    <row r="120" spans="1:4" s="37" customFormat="1" ht="22.5" hidden="1" customHeight="1">
      <c r="A120" s="216"/>
      <c r="B120" s="217"/>
      <c r="C120" s="218"/>
      <c r="D120" s="49"/>
    </row>
    <row r="121" spans="1:4" s="37" customFormat="1" ht="22.5" hidden="1" customHeight="1">
      <c r="A121" s="216"/>
      <c r="B121" s="217"/>
      <c r="C121" s="218"/>
      <c r="D121" s="49"/>
    </row>
    <row r="122" spans="1:4" s="37" customFormat="1" ht="22.5" hidden="1" customHeight="1">
      <c r="A122" s="216"/>
      <c r="B122" s="217"/>
      <c r="C122" s="218"/>
      <c r="D122" s="49"/>
    </row>
    <row r="123" spans="1:4" s="37" customFormat="1" ht="22.5" hidden="1" customHeight="1">
      <c r="A123" s="216"/>
      <c r="B123" s="217"/>
      <c r="C123" s="218"/>
      <c r="D123" s="49"/>
    </row>
    <row r="124" spans="1:4" s="37" customFormat="1" ht="22.5" hidden="1" customHeight="1">
      <c r="A124" s="216"/>
      <c r="B124" s="217"/>
      <c r="C124" s="218"/>
      <c r="D124" s="49"/>
    </row>
    <row r="125" spans="1:4" s="37" customFormat="1" ht="22.5" hidden="1" customHeight="1">
      <c r="A125" s="216"/>
      <c r="B125" s="217"/>
      <c r="C125" s="218"/>
      <c r="D125" s="49"/>
    </row>
    <row r="126" spans="1:4" s="37" customFormat="1" ht="22.5" hidden="1" customHeight="1">
      <c r="A126" s="216"/>
      <c r="B126" s="217"/>
      <c r="C126" s="218"/>
      <c r="D126" s="49"/>
    </row>
    <row r="127" spans="1:4" s="37" customFormat="1" ht="22.5" hidden="1" customHeight="1">
      <c r="A127" s="216"/>
      <c r="B127" s="217"/>
      <c r="C127" s="218"/>
      <c r="D127" s="49"/>
    </row>
    <row r="128" spans="1:4" s="37" customFormat="1" ht="22.5" hidden="1" customHeight="1">
      <c r="A128" s="216"/>
      <c r="B128" s="217"/>
      <c r="C128" s="218"/>
      <c r="D128" s="49"/>
    </row>
    <row r="129" spans="1:4" s="37" customFormat="1" ht="22.5" hidden="1" customHeight="1">
      <c r="A129" s="216"/>
      <c r="B129" s="217"/>
      <c r="C129" s="218"/>
      <c r="D129" s="49"/>
    </row>
    <row r="130" spans="1:4" s="37" customFormat="1" ht="22.5" hidden="1" customHeight="1">
      <c r="A130" s="216"/>
      <c r="B130" s="217"/>
      <c r="C130" s="218"/>
      <c r="D130" s="49"/>
    </row>
    <row r="131" spans="1:4" s="37" customFormat="1" ht="22.5" hidden="1" customHeight="1">
      <c r="A131" s="216"/>
      <c r="B131" s="217"/>
      <c r="C131" s="218"/>
      <c r="D131" s="49"/>
    </row>
    <row r="132" spans="1:4" s="37" customFormat="1" ht="22.5" hidden="1" customHeight="1">
      <c r="A132" s="216"/>
      <c r="B132" s="217"/>
      <c r="C132" s="218"/>
      <c r="D132" s="49"/>
    </row>
    <row r="133" spans="1:4" s="37" customFormat="1" ht="22.5" hidden="1" customHeight="1">
      <c r="A133" s="216"/>
      <c r="B133" s="217"/>
      <c r="C133" s="218"/>
      <c r="D133" s="49"/>
    </row>
    <row r="134" spans="1:4" s="37" customFormat="1" ht="22.5" hidden="1" customHeight="1">
      <c r="A134" s="216"/>
      <c r="B134" s="217"/>
      <c r="C134" s="218"/>
      <c r="D134" s="49"/>
    </row>
    <row r="135" spans="1:4" s="37" customFormat="1" ht="22.5" hidden="1" customHeight="1">
      <c r="A135" s="216"/>
      <c r="B135" s="217"/>
      <c r="C135" s="218"/>
      <c r="D135" s="49"/>
    </row>
    <row r="136" spans="1:4" s="37" customFormat="1" ht="22.5" hidden="1" customHeight="1">
      <c r="A136" s="216"/>
      <c r="B136" s="217"/>
      <c r="C136" s="218"/>
      <c r="D136" s="49"/>
    </row>
    <row r="137" spans="1:4" s="37" customFormat="1" ht="22.5" hidden="1" customHeight="1">
      <c r="A137" s="216"/>
      <c r="B137" s="217"/>
      <c r="C137" s="218"/>
      <c r="D137" s="49"/>
    </row>
    <row r="138" spans="1:4" s="37" customFormat="1" ht="22.5" hidden="1" customHeight="1">
      <c r="A138" s="216"/>
      <c r="B138" s="217"/>
      <c r="C138" s="218"/>
      <c r="D138" s="49"/>
    </row>
    <row r="139" spans="1:4" s="37" customFormat="1" ht="22.5" hidden="1" customHeight="1">
      <c r="A139" s="216"/>
      <c r="B139" s="217"/>
      <c r="C139" s="218"/>
      <c r="D139" s="49"/>
    </row>
    <row r="140" spans="1:4" s="37" customFormat="1" ht="22.5" hidden="1" customHeight="1">
      <c r="A140" s="216"/>
      <c r="B140" s="217"/>
      <c r="C140" s="218"/>
      <c r="D140" s="49"/>
    </row>
    <row r="141" spans="1:4" s="37" customFormat="1" ht="22.5" hidden="1" customHeight="1">
      <c r="A141" s="216"/>
      <c r="B141" s="217"/>
      <c r="C141" s="218"/>
      <c r="D141" s="49"/>
    </row>
    <row r="142" spans="1:4" s="37" customFormat="1" ht="22.5" hidden="1" customHeight="1">
      <c r="A142" s="216"/>
      <c r="B142" s="217"/>
      <c r="C142" s="218"/>
      <c r="D142" s="49"/>
    </row>
    <row r="143" spans="1:4" s="37" customFormat="1" ht="22.5" hidden="1" customHeight="1">
      <c r="A143" s="216"/>
      <c r="B143" s="217"/>
      <c r="C143" s="218"/>
      <c r="D143" s="49"/>
    </row>
    <row r="144" spans="1:4" s="37" customFormat="1" ht="22.5" hidden="1" customHeight="1">
      <c r="A144" s="216"/>
      <c r="B144" s="217"/>
      <c r="C144" s="218"/>
      <c r="D144" s="49"/>
    </row>
    <row r="145" spans="1:4" s="37" customFormat="1" ht="22.5" hidden="1" customHeight="1">
      <c r="A145" s="216"/>
      <c r="B145" s="217"/>
      <c r="C145" s="218"/>
      <c r="D145" s="49"/>
    </row>
    <row r="146" spans="1:4" s="37" customFormat="1" ht="22.5" hidden="1" customHeight="1">
      <c r="A146" s="216"/>
      <c r="B146" s="217"/>
      <c r="C146" s="218"/>
      <c r="D146" s="49"/>
    </row>
    <row r="147" spans="1:4" s="37" customFormat="1" ht="22.5" hidden="1" customHeight="1">
      <c r="A147" s="216"/>
      <c r="B147" s="217"/>
      <c r="C147" s="218"/>
      <c r="D147" s="49"/>
    </row>
    <row r="148" spans="1:4" s="37" customFormat="1" ht="22.5" hidden="1" customHeight="1">
      <c r="A148" s="216"/>
      <c r="B148" s="217"/>
      <c r="C148" s="218"/>
      <c r="D148" s="49"/>
    </row>
    <row r="149" spans="1:4" s="37" customFormat="1" ht="22.5" hidden="1" customHeight="1">
      <c r="A149" s="216"/>
      <c r="B149" s="217"/>
      <c r="C149" s="218"/>
      <c r="D149" s="49"/>
    </row>
    <row r="150" spans="1:4" s="37" customFormat="1" ht="22.5" hidden="1" customHeight="1">
      <c r="A150" s="216"/>
      <c r="B150" s="217"/>
      <c r="C150" s="218"/>
      <c r="D150" s="49"/>
    </row>
    <row r="151" spans="1:4" s="37" customFormat="1" ht="22.5" hidden="1" customHeight="1">
      <c r="A151" s="216"/>
      <c r="B151" s="217"/>
      <c r="C151" s="218"/>
      <c r="D151" s="49"/>
    </row>
    <row r="152" spans="1:4" s="37" customFormat="1" ht="22.5" hidden="1" customHeight="1">
      <c r="A152" s="216"/>
      <c r="B152" s="217"/>
      <c r="C152" s="218"/>
      <c r="D152" s="49"/>
    </row>
    <row r="153" spans="1:4" s="37" customFormat="1" ht="22.5" hidden="1" customHeight="1">
      <c r="A153" s="216"/>
      <c r="B153" s="217"/>
      <c r="C153" s="218"/>
      <c r="D153" s="49"/>
    </row>
    <row r="154" spans="1:4" s="37" customFormat="1" ht="22.5" hidden="1" customHeight="1">
      <c r="A154" s="216"/>
      <c r="B154" s="217"/>
      <c r="C154" s="218"/>
      <c r="D154" s="49"/>
    </row>
    <row r="155" spans="1:4" s="37" customFormat="1" ht="22.5" hidden="1" customHeight="1">
      <c r="A155" s="216"/>
      <c r="B155" s="217"/>
      <c r="C155" s="218"/>
      <c r="D155" s="49"/>
    </row>
    <row r="156" spans="1:4" s="37" customFormat="1" ht="22.5" hidden="1" customHeight="1">
      <c r="A156" s="216"/>
      <c r="B156" s="217"/>
      <c r="C156" s="218"/>
      <c r="D156" s="49"/>
    </row>
    <row r="157" spans="1:4" s="37" customFormat="1" ht="22.5" hidden="1" customHeight="1">
      <c r="A157" s="216"/>
      <c r="B157" s="217"/>
      <c r="C157" s="218"/>
      <c r="D157" s="49"/>
    </row>
    <row r="158" spans="1:4" s="37" customFormat="1" ht="22.5" hidden="1" customHeight="1">
      <c r="A158" s="216"/>
      <c r="B158" s="217"/>
      <c r="C158" s="218"/>
      <c r="D158" s="49"/>
    </row>
    <row r="159" spans="1:4" s="37" customFormat="1" ht="22.5" hidden="1" customHeight="1">
      <c r="A159" s="216"/>
      <c r="B159" s="217"/>
      <c r="C159" s="218"/>
      <c r="D159" s="49"/>
    </row>
    <row r="160" spans="1:4" s="37" customFormat="1" ht="22.5" hidden="1" customHeight="1">
      <c r="A160" s="216"/>
      <c r="B160" s="217"/>
      <c r="C160" s="218"/>
      <c r="D160" s="49"/>
    </row>
    <row r="161" spans="1:4" s="37" customFormat="1" ht="22.5" hidden="1" customHeight="1">
      <c r="A161" s="216"/>
      <c r="B161" s="217"/>
      <c r="C161" s="218"/>
      <c r="D161" s="49"/>
    </row>
    <row r="162" spans="1:4" s="37" customFormat="1" ht="22.5" hidden="1" customHeight="1">
      <c r="A162" s="216"/>
      <c r="B162" s="217"/>
      <c r="C162" s="218"/>
      <c r="D162" s="49"/>
    </row>
    <row r="163" spans="1:4" s="37" customFormat="1" ht="22.5" hidden="1" customHeight="1">
      <c r="A163" s="216"/>
      <c r="B163" s="217"/>
      <c r="C163" s="218"/>
      <c r="D163" s="49"/>
    </row>
    <row r="164" spans="1:4" s="37" customFormat="1" ht="22.5" hidden="1" customHeight="1">
      <c r="A164" s="216"/>
      <c r="B164" s="217"/>
      <c r="C164" s="218"/>
      <c r="D164" s="49"/>
    </row>
    <row r="165" spans="1:4" s="37" customFormat="1" ht="22.5" hidden="1" customHeight="1">
      <c r="A165" s="216"/>
      <c r="B165" s="217"/>
      <c r="C165" s="218"/>
      <c r="D165" s="49"/>
    </row>
    <row r="166" spans="1:4" s="37" customFormat="1" ht="22.5" hidden="1" customHeight="1">
      <c r="A166" s="216"/>
      <c r="B166" s="217"/>
      <c r="C166" s="218"/>
      <c r="D166" s="49"/>
    </row>
    <row r="167" spans="1:4" s="37" customFormat="1" ht="22.5" hidden="1" customHeight="1">
      <c r="A167" s="216"/>
      <c r="B167" s="217"/>
      <c r="C167" s="218"/>
      <c r="D167" s="49"/>
    </row>
    <row r="168" spans="1:4" s="37" customFormat="1" ht="22.5" hidden="1" customHeight="1">
      <c r="A168" s="216"/>
      <c r="B168" s="217"/>
      <c r="C168" s="218"/>
      <c r="D168" s="49"/>
    </row>
    <row r="169" spans="1:4" s="37" customFormat="1" ht="22.5" hidden="1" customHeight="1">
      <c r="A169" s="216"/>
      <c r="B169" s="217"/>
      <c r="C169" s="218"/>
      <c r="D169" s="49"/>
    </row>
    <row r="170" spans="1:4" s="37" customFormat="1" ht="22.5" hidden="1" customHeight="1">
      <c r="A170" s="216"/>
      <c r="B170" s="217"/>
      <c r="C170" s="218"/>
      <c r="D170" s="49"/>
    </row>
    <row r="171" spans="1:4" s="37" customFormat="1" ht="22.5" hidden="1" customHeight="1">
      <c r="A171" s="216"/>
      <c r="B171" s="217"/>
      <c r="C171" s="218"/>
      <c r="D171" s="49"/>
    </row>
    <row r="172" spans="1:4" s="37" customFormat="1" ht="22.5" hidden="1" customHeight="1">
      <c r="A172" s="216"/>
      <c r="B172" s="217"/>
      <c r="C172" s="218"/>
      <c r="D172" s="49"/>
    </row>
    <row r="173" spans="1:4" s="37" customFormat="1" ht="22.5" hidden="1" customHeight="1">
      <c r="A173" s="216"/>
      <c r="B173" s="217"/>
      <c r="C173" s="218"/>
      <c r="D173" s="49"/>
    </row>
    <row r="174" spans="1:4" s="37" customFormat="1" ht="22.5" hidden="1" customHeight="1">
      <c r="A174" s="216"/>
      <c r="B174" s="217"/>
      <c r="C174" s="218"/>
      <c r="D174" s="49"/>
    </row>
    <row r="175" spans="1:4" s="37" customFormat="1" ht="22.5" hidden="1" customHeight="1">
      <c r="A175" s="216"/>
      <c r="B175" s="217"/>
      <c r="C175" s="218"/>
      <c r="D175" s="49"/>
    </row>
    <row r="176" spans="1:4" s="37" customFormat="1" ht="22.5" hidden="1" customHeight="1">
      <c r="A176" s="216"/>
      <c r="B176" s="217"/>
      <c r="C176" s="218"/>
      <c r="D176" s="49"/>
    </row>
    <row r="177" spans="1:4" s="37" customFormat="1" ht="22.5" hidden="1" customHeight="1">
      <c r="A177" s="216"/>
      <c r="B177" s="217"/>
      <c r="C177" s="218"/>
      <c r="D177" s="49"/>
    </row>
    <row r="178" spans="1:4" s="37" customFormat="1" ht="22.5" hidden="1" customHeight="1">
      <c r="A178" s="216"/>
      <c r="B178" s="217"/>
      <c r="C178" s="218"/>
      <c r="D178" s="49"/>
    </row>
    <row r="179" spans="1:4" s="37" customFormat="1" ht="22.5" hidden="1" customHeight="1">
      <c r="A179" s="216"/>
      <c r="B179" s="217"/>
      <c r="C179" s="218"/>
      <c r="D179" s="49"/>
    </row>
    <row r="180" spans="1:4" s="37" customFormat="1" ht="22.5" hidden="1" customHeight="1">
      <c r="A180" s="216"/>
      <c r="B180" s="217"/>
      <c r="C180" s="218"/>
      <c r="D180" s="49"/>
    </row>
    <row r="181" spans="1:4" s="37" customFormat="1" ht="22.5" hidden="1" customHeight="1">
      <c r="A181" s="216"/>
      <c r="B181" s="217"/>
      <c r="C181" s="218"/>
      <c r="D181" s="49"/>
    </row>
    <row r="182" spans="1:4" s="37" customFormat="1" ht="22.5" hidden="1" customHeight="1">
      <c r="A182" s="216"/>
      <c r="B182" s="217"/>
      <c r="C182" s="218"/>
      <c r="D182" s="49"/>
    </row>
    <row r="183" spans="1:4" s="37" customFormat="1" ht="22.5" hidden="1" customHeight="1">
      <c r="A183" s="216"/>
      <c r="B183" s="217"/>
      <c r="C183" s="218"/>
      <c r="D183" s="49"/>
    </row>
    <row r="184" spans="1:4" s="37" customFormat="1" ht="22.5" hidden="1" customHeight="1">
      <c r="A184" s="216"/>
      <c r="B184" s="217"/>
      <c r="C184" s="218"/>
      <c r="D184" s="49"/>
    </row>
    <row r="185" spans="1:4" s="37" customFormat="1" ht="22.5" hidden="1" customHeight="1">
      <c r="A185" s="216"/>
      <c r="B185" s="217"/>
      <c r="C185" s="218"/>
      <c r="D185" s="49"/>
    </row>
    <row r="186" spans="1:4" s="37" customFormat="1" ht="22.5" hidden="1" customHeight="1">
      <c r="A186" s="216"/>
      <c r="B186" s="217"/>
      <c r="C186" s="218"/>
      <c r="D186" s="49"/>
    </row>
    <row r="187" spans="1:4" s="37" customFormat="1" ht="22.5" hidden="1" customHeight="1">
      <c r="A187" s="216"/>
      <c r="B187" s="217"/>
      <c r="C187" s="218"/>
      <c r="D187" s="49"/>
    </row>
    <row r="188" spans="1:4" s="37" customFormat="1" ht="22.5" hidden="1" customHeight="1">
      <c r="A188" s="216"/>
      <c r="B188" s="217"/>
      <c r="C188" s="218"/>
      <c r="D188" s="49"/>
    </row>
    <row r="189" spans="1:4" s="37" customFormat="1" ht="22.5" hidden="1" customHeight="1">
      <c r="A189" s="216"/>
      <c r="B189" s="217"/>
      <c r="C189" s="218"/>
      <c r="D189" s="49"/>
    </row>
    <row r="190" spans="1:4" s="37" customFormat="1" ht="22.5" hidden="1" customHeight="1">
      <c r="A190" s="216"/>
      <c r="B190" s="217"/>
      <c r="C190" s="218"/>
      <c r="D190" s="49"/>
    </row>
    <row r="191" spans="1:4" s="37" customFormat="1" ht="22.5" hidden="1" customHeight="1">
      <c r="A191" s="216"/>
      <c r="B191" s="217"/>
      <c r="C191" s="218"/>
      <c r="D191" s="49"/>
    </row>
    <row r="192" spans="1:4" s="37" customFormat="1" ht="22.5" hidden="1" customHeight="1">
      <c r="A192" s="216"/>
      <c r="B192" s="217"/>
      <c r="C192" s="218"/>
      <c r="D192" s="49"/>
    </row>
    <row r="193" spans="1:4" s="37" customFormat="1" ht="22.5" hidden="1" customHeight="1">
      <c r="A193" s="216"/>
      <c r="B193" s="217"/>
      <c r="C193" s="218"/>
      <c r="D193" s="49"/>
    </row>
    <row r="194" spans="1:4" s="37" customFormat="1" ht="22.5" hidden="1" customHeight="1">
      <c r="A194" s="216"/>
      <c r="B194" s="217"/>
      <c r="C194" s="218"/>
      <c r="D194" s="49"/>
    </row>
    <row r="195" spans="1:4" s="37" customFormat="1" ht="22.5" hidden="1" customHeight="1">
      <c r="A195" s="216"/>
      <c r="B195" s="217"/>
      <c r="C195" s="218"/>
      <c r="D195" s="49"/>
    </row>
    <row r="196" spans="1:4" s="37" customFormat="1" ht="22.5" hidden="1" customHeight="1">
      <c r="A196" s="216"/>
      <c r="B196" s="217"/>
      <c r="C196" s="218"/>
      <c r="D196" s="49"/>
    </row>
    <row r="197" spans="1:4" s="37" customFormat="1" ht="22.5" hidden="1" customHeight="1">
      <c r="A197" s="216"/>
      <c r="B197" s="217"/>
      <c r="C197" s="218"/>
      <c r="D197" s="49"/>
    </row>
    <row r="198" spans="1:4" s="37" customFormat="1" ht="22.5" hidden="1" customHeight="1">
      <c r="A198" s="216"/>
      <c r="B198" s="217"/>
      <c r="C198" s="218"/>
      <c r="D198" s="49"/>
    </row>
    <row r="199" spans="1:4" s="37" customFormat="1" ht="22.5" hidden="1" customHeight="1">
      <c r="A199" s="216"/>
      <c r="B199" s="217"/>
      <c r="C199" s="218"/>
      <c r="D199" s="49"/>
    </row>
    <row r="200" spans="1:4" s="37" customFormat="1" ht="22.5" hidden="1" customHeight="1">
      <c r="A200" s="216"/>
      <c r="B200" s="217"/>
      <c r="C200" s="218"/>
      <c r="D200" s="49"/>
    </row>
    <row r="201" spans="1:4" s="37" customFormat="1" ht="22.5" hidden="1" customHeight="1">
      <c r="A201" s="216"/>
      <c r="B201" s="217"/>
      <c r="C201" s="218"/>
      <c r="D201" s="49"/>
    </row>
    <row r="202" spans="1:4" s="37" customFormat="1" ht="22.5" hidden="1" customHeight="1">
      <c r="A202" s="216"/>
      <c r="B202" s="217"/>
      <c r="C202" s="218"/>
      <c r="D202" s="49"/>
    </row>
    <row r="203" spans="1:4" s="37" customFormat="1" ht="22.5" hidden="1" customHeight="1">
      <c r="A203" s="216"/>
      <c r="B203" s="217"/>
      <c r="C203" s="218"/>
      <c r="D203" s="49"/>
    </row>
    <row r="204" spans="1:4" s="37" customFormat="1" ht="22.5" hidden="1" customHeight="1">
      <c r="A204" s="216"/>
      <c r="B204" s="217"/>
      <c r="C204" s="218"/>
      <c r="D204" s="49"/>
    </row>
    <row r="205" spans="1:4" s="37" customFormat="1" ht="22.5" hidden="1" customHeight="1">
      <c r="A205" s="216"/>
      <c r="B205" s="217"/>
      <c r="C205" s="218"/>
      <c r="D205" s="49"/>
    </row>
    <row r="206" spans="1:4" s="37" customFormat="1" ht="22.5" hidden="1" customHeight="1">
      <c r="A206" s="216"/>
      <c r="B206" s="217"/>
      <c r="C206" s="218"/>
      <c r="D206" s="49"/>
    </row>
    <row r="207" spans="1:4" s="37" customFormat="1" ht="22.5" hidden="1" customHeight="1">
      <c r="A207" s="216"/>
      <c r="B207" s="217"/>
      <c r="C207" s="218"/>
      <c r="D207" s="49"/>
    </row>
    <row r="208" spans="1:4" s="37" customFormat="1" ht="22.5" hidden="1" customHeight="1">
      <c r="A208" s="216"/>
      <c r="B208" s="217"/>
      <c r="C208" s="218"/>
      <c r="D208" s="49"/>
    </row>
    <row r="209" spans="1:4" s="37" customFormat="1" ht="22.5" hidden="1" customHeight="1">
      <c r="A209" s="216"/>
      <c r="B209" s="217"/>
      <c r="C209" s="218"/>
      <c r="D209" s="49"/>
    </row>
    <row r="210" spans="1:4" s="37" customFormat="1" ht="22.5" hidden="1" customHeight="1">
      <c r="A210" s="216"/>
      <c r="B210" s="217"/>
      <c r="C210" s="218"/>
      <c r="D210" s="49"/>
    </row>
    <row r="211" spans="1:4" s="37" customFormat="1" ht="22.5" hidden="1" customHeight="1">
      <c r="A211" s="216"/>
      <c r="B211" s="217"/>
      <c r="C211" s="218"/>
      <c r="D211" s="49"/>
    </row>
    <row r="212" spans="1:4" s="37" customFormat="1" ht="22.5" hidden="1" customHeight="1">
      <c r="A212" s="216"/>
      <c r="B212" s="217"/>
      <c r="C212" s="218"/>
      <c r="D212" s="49"/>
    </row>
    <row r="213" spans="1:4" s="37" customFormat="1" ht="22.5" hidden="1" customHeight="1">
      <c r="A213" s="216"/>
      <c r="B213" s="217"/>
      <c r="C213" s="218"/>
      <c r="D213" s="49"/>
    </row>
    <row r="214" spans="1:4" s="37" customFormat="1" ht="22.5" customHeight="1" thickBot="1">
      <c r="A214" s="219" t="s">
        <v>152</v>
      </c>
      <c r="B214" s="220"/>
      <c r="C214" s="220"/>
      <c r="D214" s="50">
        <f>SUM(D14:D213)</f>
        <v>2200000</v>
      </c>
    </row>
    <row r="215" spans="1:4" s="33" customFormat="1" ht="22.5" customHeight="1"/>
    <row r="216" spans="1:4" s="33" customFormat="1" ht="22.5" customHeight="1">
      <c r="C216" s="119">
        <f>'交付申請書（様式１）'!F2</f>
        <v>45910</v>
      </c>
      <c r="D216" s="120"/>
    </row>
    <row r="217" spans="1:4" s="33" customFormat="1" ht="22.5" customHeight="1">
      <c r="C217" s="121" t="s">
        <v>153</v>
      </c>
      <c r="D217" s="120"/>
    </row>
    <row r="218" spans="1:4" s="33" customFormat="1" ht="22.5" customHeight="1">
      <c r="C218" s="221" t="str">
        <f>'交付申請書（様式１）'!F5</f>
        <v>社会福祉法人 かながわ</v>
      </c>
      <c r="D218" s="221"/>
    </row>
    <row r="219" spans="1:4" s="33" customFormat="1" ht="22.5" customHeight="1">
      <c r="C219" s="221" t="str">
        <f>'交付申請書（様式１）'!F6</f>
        <v>理事長　神奈川 太郎</v>
      </c>
      <c r="D219" s="221"/>
    </row>
  </sheetData>
  <sheetProtection formatCells="0" formatColumns="0" formatRows="0" insertColumns="0" insertRows="0" insertHyperlinks="0" deleteColumns="0" deleteRows="0" sort="0" autoFilter="0" pivotTables="0"/>
  <mergeCells count="209">
    <mergeCell ref="A1:D1"/>
    <mergeCell ref="A3:D3"/>
    <mergeCell ref="B4:C4"/>
    <mergeCell ref="B6:C6"/>
    <mergeCell ref="A10:C10"/>
    <mergeCell ref="A13:D13"/>
    <mergeCell ref="A20:C20"/>
    <mergeCell ref="A21:C21"/>
    <mergeCell ref="A22:C22"/>
    <mergeCell ref="A23:C23"/>
    <mergeCell ref="A24:C24"/>
    <mergeCell ref="A25:C25"/>
    <mergeCell ref="A14:C14"/>
    <mergeCell ref="A15:C15"/>
    <mergeCell ref="A16:C16"/>
    <mergeCell ref="A17:C17"/>
    <mergeCell ref="A18:C18"/>
    <mergeCell ref="A19:C19"/>
    <mergeCell ref="A32:C32"/>
    <mergeCell ref="A33:C33"/>
    <mergeCell ref="A34:C34"/>
    <mergeCell ref="A35:C35"/>
    <mergeCell ref="A36:C36"/>
    <mergeCell ref="A37:C37"/>
    <mergeCell ref="A26:C26"/>
    <mergeCell ref="A27:C27"/>
    <mergeCell ref="A28:C28"/>
    <mergeCell ref="A29:C29"/>
    <mergeCell ref="A30:C30"/>
    <mergeCell ref="A31:C31"/>
    <mergeCell ref="A44:C44"/>
    <mergeCell ref="A45:C45"/>
    <mergeCell ref="A46:C46"/>
    <mergeCell ref="A47:C47"/>
    <mergeCell ref="A48:C48"/>
    <mergeCell ref="A49:C49"/>
    <mergeCell ref="A38:C38"/>
    <mergeCell ref="A39:C39"/>
    <mergeCell ref="A40:C40"/>
    <mergeCell ref="A41:C41"/>
    <mergeCell ref="A42:C42"/>
    <mergeCell ref="A43:C43"/>
    <mergeCell ref="A56:C56"/>
    <mergeCell ref="A57:C57"/>
    <mergeCell ref="A58:C58"/>
    <mergeCell ref="A59:C59"/>
    <mergeCell ref="A60:C60"/>
    <mergeCell ref="A61:C61"/>
    <mergeCell ref="A50:C50"/>
    <mergeCell ref="A51:C51"/>
    <mergeCell ref="A52:C52"/>
    <mergeCell ref="A53:C53"/>
    <mergeCell ref="A54:C54"/>
    <mergeCell ref="A55:C55"/>
    <mergeCell ref="A68:C68"/>
    <mergeCell ref="A69:C69"/>
    <mergeCell ref="A70:C70"/>
    <mergeCell ref="A71:C71"/>
    <mergeCell ref="A72:C72"/>
    <mergeCell ref="A73:C73"/>
    <mergeCell ref="A62:C62"/>
    <mergeCell ref="A63:C63"/>
    <mergeCell ref="A64:C64"/>
    <mergeCell ref="A65:C65"/>
    <mergeCell ref="A66:C66"/>
    <mergeCell ref="A67:C67"/>
    <mergeCell ref="A80:C80"/>
    <mergeCell ref="A81:C81"/>
    <mergeCell ref="A82:C82"/>
    <mergeCell ref="A83:C83"/>
    <mergeCell ref="A84:C84"/>
    <mergeCell ref="A85:C85"/>
    <mergeCell ref="A74:C74"/>
    <mergeCell ref="A75:C75"/>
    <mergeCell ref="A76:C76"/>
    <mergeCell ref="A77:C77"/>
    <mergeCell ref="A78:C78"/>
    <mergeCell ref="A79:C79"/>
    <mergeCell ref="A92:C92"/>
    <mergeCell ref="A93:C93"/>
    <mergeCell ref="A94:C94"/>
    <mergeCell ref="A95:C95"/>
    <mergeCell ref="A96:C96"/>
    <mergeCell ref="A97:C97"/>
    <mergeCell ref="A86:C86"/>
    <mergeCell ref="A87:C87"/>
    <mergeCell ref="A88:C88"/>
    <mergeCell ref="A89:C89"/>
    <mergeCell ref="A90:C90"/>
    <mergeCell ref="A91:C91"/>
    <mergeCell ref="A104:C104"/>
    <mergeCell ref="A105:C105"/>
    <mergeCell ref="A106:C106"/>
    <mergeCell ref="A107:C107"/>
    <mergeCell ref="A108:C108"/>
    <mergeCell ref="A109:C109"/>
    <mergeCell ref="A98:C98"/>
    <mergeCell ref="A99:C99"/>
    <mergeCell ref="A100:C100"/>
    <mergeCell ref="A101:C101"/>
    <mergeCell ref="A102:C102"/>
    <mergeCell ref="A103:C103"/>
    <mergeCell ref="A116:C116"/>
    <mergeCell ref="A117:C117"/>
    <mergeCell ref="A118:C118"/>
    <mergeCell ref="A119:C119"/>
    <mergeCell ref="A120:C120"/>
    <mergeCell ref="A121:C121"/>
    <mergeCell ref="A110:C110"/>
    <mergeCell ref="A111:C111"/>
    <mergeCell ref="A112:C112"/>
    <mergeCell ref="A113:C113"/>
    <mergeCell ref="A114:C114"/>
    <mergeCell ref="A115:C115"/>
    <mergeCell ref="A128:C128"/>
    <mergeCell ref="A129:C129"/>
    <mergeCell ref="A130:C130"/>
    <mergeCell ref="A131:C131"/>
    <mergeCell ref="A132:C132"/>
    <mergeCell ref="A133:C133"/>
    <mergeCell ref="A122:C122"/>
    <mergeCell ref="A123:C123"/>
    <mergeCell ref="A124:C124"/>
    <mergeCell ref="A125:C125"/>
    <mergeCell ref="A126:C126"/>
    <mergeCell ref="A127:C127"/>
    <mergeCell ref="A140:C140"/>
    <mergeCell ref="A141:C141"/>
    <mergeCell ref="A142:C142"/>
    <mergeCell ref="A143:C143"/>
    <mergeCell ref="A144:C144"/>
    <mergeCell ref="A145:C145"/>
    <mergeCell ref="A134:C134"/>
    <mergeCell ref="A135:C135"/>
    <mergeCell ref="A136:C136"/>
    <mergeCell ref="A137:C137"/>
    <mergeCell ref="A138:C138"/>
    <mergeCell ref="A139:C139"/>
    <mergeCell ref="A152:C152"/>
    <mergeCell ref="A153:C153"/>
    <mergeCell ref="A154:C154"/>
    <mergeCell ref="A155:C155"/>
    <mergeCell ref="A156:C156"/>
    <mergeCell ref="A157:C157"/>
    <mergeCell ref="A146:C146"/>
    <mergeCell ref="A147:C147"/>
    <mergeCell ref="A148:C148"/>
    <mergeCell ref="A149:C149"/>
    <mergeCell ref="A150:C150"/>
    <mergeCell ref="A151:C151"/>
    <mergeCell ref="A164:C164"/>
    <mergeCell ref="A165:C165"/>
    <mergeCell ref="A166:C166"/>
    <mergeCell ref="A167:C167"/>
    <mergeCell ref="A168:C168"/>
    <mergeCell ref="A169:C169"/>
    <mergeCell ref="A158:C158"/>
    <mergeCell ref="A159:C159"/>
    <mergeCell ref="A160:C160"/>
    <mergeCell ref="A161:C161"/>
    <mergeCell ref="A162:C162"/>
    <mergeCell ref="A163:C163"/>
    <mergeCell ref="A176:C176"/>
    <mergeCell ref="A177:C177"/>
    <mergeCell ref="A178:C178"/>
    <mergeCell ref="A179:C179"/>
    <mergeCell ref="A180:C180"/>
    <mergeCell ref="A181:C181"/>
    <mergeCell ref="A170:C170"/>
    <mergeCell ref="A171:C171"/>
    <mergeCell ref="A172:C172"/>
    <mergeCell ref="A173:C173"/>
    <mergeCell ref="A174:C174"/>
    <mergeCell ref="A175:C175"/>
    <mergeCell ref="A188:C188"/>
    <mergeCell ref="A189:C189"/>
    <mergeCell ref="A190:C190"/>
    <mergeCell ref="A191:C191"/>
    <mergeCell ref="A192:C192"/>
    <mergeCell ref="A193:C193"/>
    <mergeCell ref="A182:C182"/>
    <mergeCell ref="A183:C183"/>
    <mergeCell ref="A184:C184"/>
    <mergeCell ref="A185:C185"/>
    <mergeCell ref="A186:C186"/>
    <mergeCell ref="A187:C187"/>
    <mergeCell ref="A200:C200"/>
    <mergeCell ref="A201:C201"/>
    <mergeCell ref="A202:C202"/>
    <mergeCell ref="A203:C203"/>
    <mergeCell ref="A204:C204"/>
    <mergeCell ref="A205:C205"/>
    <mergeCell ref="A194:C194"/>
    <mergeCell ref="A195:C195"/>
    <mergeCell ref="A196:C196"/>
    <mergeCell ref="A197:C197"/>
    <mergeCell ref="A198:C198"/>
    <mergeCell ref="A199:C199"/>
    <mergeCell ref="A212:C212"/>
    <mergeCell ref="A213:C213"/>
    <mergeCell ref="A214:C214"/>
    <mergeCell ref="C218:D218"/>
    <mergeCell ref="C219:D219"/>
    <mergeCell ref="A206:C206"/>
    <mergeCell ref="A207:C207"/>
    <mergeCell ref="A208:C208"/>
    <mergeCell ref="A209:C209"/>
    <mergeCell ref="A210:C210"/>
    <mergeCell ref="A211:C211"/>
  </mergeCells>
  <phoneticPr fontId="4"/>
  <pageMargins left="0.70866141732282995" right="0.70866141732282995" top="0.74803149606299002" bottom="0.74803149606299002" header="0.31496062992126" footer="0.31496062992126"/>
  <pageSetup paperSize="9"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H67"/>
  <sheetViews>
    <sheetView topLeftCell="B1" workbookViewId="0">
      <selection activeCell="D14" sqref="D14"/>
    </sheetView>
  </sheetViews>
  <sheetFormatPr defaultRowHeight="13.2"/>
  <cols>
    <col min="2" max="2" width="83.33203125" bestFit="1" customWidth="1"/>
    <col min="3" max="3" width="37" customWidth="1"/>
    <col min="4" max="4" width="11.6640625" bestFit="1" customWidth="1"/>
    <col min="5" max="5" width="52.6640625" bestFit="1" customWidth="1"/>
    <col min="6" max="6" width="11.6640625" bestFit="1" customWidth="1"/>
    <col min="7" max="7" width="43.77734375" bestFit="1" customWidth="1"/>
    <col min="8" max="8" width="11.6640625" bestFit="1" customWidth="1"/>
  </cols>
  <sheetData>
    <row r="1" spans="1:8">
      <c r="A1" s="106"/>
      <c r="B1" s="107" t="s">
        <v>179</v>
      </c>
      <c r="C1" s="108" t="s">
        <v>275</v>
      </c>
      <c r="D1" s="109" t="s">
        <v>294</v>
      </c>
      <c r="E1" s="108" t="s">
        <v>275</v>
      </c>
      <c r="F1" s="109" t="s">
        <v>294</v>
      </c>
      <c r="G1" s="108" t="s">
        <v>275</v>
      </c>
      <c r="H1" s="109" t="s">
        <v>294</v>
      </c>
    </row>
    <row r="2" spans="1:8">
      <c r="B2" s="76" t="s">
        <v>180</v>
      </c>
      <c r="C2" s="110" t="s">
        <v>267</v>
      </c>
      <c r="D2" s="111">
        <v>1</v>
      </c>
      <c r="E2" s="110"/>
      <c r="F2" s="111"/>
      <c r="G2" s="110" t="s">
        <v>296</v>
      </c>
      <c r="H2" s="111">
        <v>5</v>
      </c>
    </row>
    <row r="3" spans="1:8">
      <c r="B3" s="76" t="s">
        <v>181</v>
      </c>
      <c r="C3" s="110" t="s">
        <v>268</v>
      </c>
      <c r="D3" s="111">
        <v>1</v>
      </c>
      <c r="E3" s="110" t="s">
        <v>304</v>
      </c>
      <c r="F3" s="111">
        <v>4</v>
      </c>
      <c r="G3" s="112" t="s">
        <v>295</v>
      </c>
      <c r="H3" s="113">
        <v>3</v>
      </c>
    </row>
    <row r="4" spans="1:8">
      <c r="B4" s="76" t="s">
        <v>182</v>
      </c>
      <c r="C4" s="110" t="s">
        <v>269</v>
      </c>
      <c r="D4" s="111">
        <v>2</v>
      </c>
      <c r="E4" s="112" t="s">
        <v>278</v>
      </c>
      <c r="F4" s="113">
        <v>3</v>
      </c>
    </row>
    <row r="5" spans="1:8">
      <c r="B5" s="76" t="s">
        <v>183</v>
      </c>
      <c r="C5" s="110" t="s">
        <v>270</v>
      </c>
      <c r="D5" s="111">
        <v>2</v>
      </c>
    </row>
    <row r="6" spans="1:8">
      <c r="B6" s="76" t="s">
        <v>184</v>
      </c>
      <c r="C6" s="110" t="s">
        <v>271</v>
      </c>
      <c r="D6" s="111">
        <v>1</v>
      </c>
    </row>
    <row r="7" spans="1:8">
      <c r="B7" s="76" t="s">
        <v>185</v>
      </c>
      <c r="C7" s="110" t="s">
        <v>272</v>
      </c>
      <c r="D7" s="111">
        <v>2</v>
      </c>
    </row>
    <row r="8" spans="1:8">
      <c r="B8" s="76" t="s">
        <v>186</v>
      </c>
      <c r="C8" s="110" t="s">
        <v>273</v>
      </c>
      <c r="D8" s="111">
        <v>2</v>
      </c>
    </row>
    <row r="9" spans="1:8">
      <c r="B9" s="76" t="s">
        <v>187</v>
      </c>
      <c r="C9" s="110" t="s">
        <v>274</v>
      </c>
      <c r="D9" s="111">
        <v>2</v>
      </c>
    </row>
    <row r="10" spans="1:8">
      <c r="B10" s="76" t="s">
        <v>188</v>
      </c>
      <c r="C10" s="110" t="s">
        <v>266</v>
      </c>
      <c r="D10" s="111">
        <v>2</v>
      </c>
    </row>
    <row r="11" spans="1:8">
      <c r="B11" s="76" t="s">
        <v>189</v>
      </c>
      <c r="C11" s="110" t="s">
        <v>276</v>
      </c>
      <c r="D11" s="111">
        <v>1</v>
      </c>
    </row>
    <row r="12" spans="1:8">
      <c r="B12" s="76" t="s">
        <v>190</v>
      </c>
      <c r="C12" s="112" t="s">
        <v>278</v>
      </c>
      <c r="D12" s="113">
        <v>3</v>
      </c>
    </row>
    <row r="13" spans="1:8">
      <c r="B13" s="76" t="s">
        <v>191</v>
      </c>
    </row>
    <row r="14" spans="1:8">
      <c r="B14" s="77" t="s">
        <v>192</v>
      </c>
    </row>
    <row r="15" spans="1:8">
      <c r="B15" s="77" t="s">
        <v>193</v>
      </c>
    </row>
    <row r="16" spans="1:8">
      <c r="B16" s="77" t="s">
        <v>194</v>
      </c>
    </row>
    <row r="17" spans="2:2">
      <c r="B17" s="77" t="s">
        <v>195</v>
      </c>
    </row>
    <row r="18" spans="2:2">
      <c r="B18" s="77" t="s">
        <v>196</v>
      </c>
    </row>
    <row r="19" spans="2:2">
      <c r="B19" s="77" t="s">
        <v>197</v>
      </c>
    </row>
    <row r="20" spans="2:2">
      <c r="B20" s="77" t="s">
        <v>198</v>
      </c>
    </row>
    <row r="21" spans="2:2">
      <c r="B21" s="77" t="s">
        <v>199</v>
      </c>
    </row>
    <row r="22" spans="2:2">
      <c r="B22" s="77" t="s">
        <v>200</v>
      </c>
    </row>
    <row r="23" spans="2:2">
      <c r="B23" s="77" t="s">
        <v>201</v>
      </c>
    </row>
    <row r="24" spans="2:2">
      <c r="B24" s="77" t="s">
        <v>202</v>
      </c>
    </row>
    <row r="25" spans="2:2">
      <c r="B25" s="77" t="s">
        <v>203</v>
      </c>
    </row>
    <row r="26" spans="2:2">
      <c r="B26" s="77" t="s">
        <v>204</v>
      </c>
    </row>
    <row r="27" spans="2:2">
      <c r="B27" s="77" t="s">
        <v>205</v>
      </c>
    </row>
    <row r="28" spans="2:2">
      <c r="B28" s="77" t="s">
        <v>206</v>
      </c>
    </row>
    <row r="29" spans="2:2">
      <c r="B29" s="77" t="s">
        <v>207</v>
      </c>
    </row>
    <row r="30" spans="2:2">
      <c r="B30" s="77" t="s">
        <v>208</v>
      </c>
    </row>
    <row r="31" spans="2:2">
      <c r="B31" s="76" t="s">
        <v>209</v>
      </c>
    </row>
    <row r="32" spans="2:2">
      <c r="B32" s="76" t="s">
        <v>210</v>
      </c>
    </row>
    <row r="33" spans="2:2">
      <c r="B33" s="76" t="s">
        <v>211</v>
      </c>
    </row>
    <row r="34" spans="2:2">
      <c r="B34" s="76" t="s">
        <v>212</v>
      </c>
    </row>
    <row r="35" spans="2:2">
      <c r="B35" s="76" t="s">
        <v>213</v>
      </c>
    </row>
    <row r="36" spans="2:2">
      <c r="B36" s="76" t="s">
        <v>214</v>
      </c>
    </row>
    <row r="37" spans="2:2">
      <c r="B37" s="76" t="s">
        <v>215</v>
      </c>
    </row>
    <row r="38" spans="2:2">
      <c r="B38" s="76" t="s">
        <v>216</v>
      </c>
    </row>
    <row r="39" spans="2:2">
      <c r="B39" s="76" t="s">
        <v>217</v>
      </c>
    </row>
    <row r="40" spans="2:2">
      <c r="B40" s="76" t="s">
        <v>218</v>
      </c>
    </row>
    <row r="41" spans="2:2">
      <c r="B41" s="76" t="s">
        <v>219</v>
      </c>
    </row>
    <row r="42" spans="2:2">
      <c r="B42" s="78" t="s">
        <v>220</v>
      </c>
    </row>
    <row r="43" spans="2:2">
      <c r="B43" s="78" t="s">
        <v>221</v>
      </c>
    </row>
    <row r="44" spans="2:2">
      <c r="B44" s="78" t="s">
        <v>222</v>
      </c>
    </row>
    <row r="45" spans="2:2">
      <c r="B45" s="78" t="s">
        <v>223</v>
      </c>
    </row>
    <row r="46" spans="2:2">
      <c r="B46" s="78" t="s">
        <v>224</v>
      </c>
    </row>
    <row r="47" spans="2:2">
      <c r="B47" s="78" t="s">
        <v>225</v>
      </c>
    </row>
    <row r="48" spans="2:2">
      <c r="B48" s="78" t="s">
        <v>226</v>
      </c>
    </row>
    <row r="49" spans="2:2">
      <c r="B49" s="78" t="s">
        <v>227</v>
      </c>
    </row>
    <row r="50" spans="2:2">
      <c r="B50" s="78" t="s">
        <v>228</v>
      </c>
    </row>
    <row r="51" spans="2:2">
      <c r="B51" s="78" t="s">
        <v>229</v>
      </c>
    </row>
    <row r="52" spans="2:2">
      <c r="B52" s="78" t="s">
        <v>230</v>
      </c>
    </row>
    <row r="53" spans="2:2">
      <c r="B53" s="78" t="s">
        <v>231</v>
      </c>
    </row>
    <row r="54" spans="2:2">
      <c r="B54" s="78" t="s">
        <v>232</v>
      </c>
    </row>
    <row r="55" spans="2:2">
      <c r="B55" s="78" t="s">
        <v>233</v>
      </c>
    </row>
    <row r="56" spans="2:2">
      <c r="B56" s="78" t="s">
        <v>234</v>
      </c>
    </row>
    <row r="57" spans="2:2">
      <c r="B57" s="78" t="s">
        <v>235</v>
      </c>
    </row>
    <row r="58" spans="2:2">
      <c r="B58" s="78" t="s">
        <v>236</v>
      </c>
    </row>
    <row r="59" spans="2:2">
      <c r="B59" s="78" t="s">
        <v>237</v>
      </c>
    </row>
    <row r="60" spans="2:2">
      <c r="B60" s="78" t="s">
        <v>238</v>
      </c>
    </row>
    <row r="61" spans="2:2">
      <c r="B61" s="78" t="s">
        <v>239</v>
      </c>
    </row>
    <row r="62" spans="2:2">
      <c r="B62" s="78" t="s">
        <v>240</v>
      </c>
    </row>
    <row r="63" spans="2:2">
      <c r="B63" s="78" t="s">
        <v>241</v>
      </c>
    </row>
    <row r="64" spans="2:2">
      <c r="B64" s="78" t="s">
        <v>242</v>
      </c>
    </row>
    <row r="65" spans="2:2">
      <c r="B65" s="78" t="s">
        <v>243</v>
      </c>
    </row>
    <row r="66" spans="2:2">
      <c r="B66" s="78" t="s">
        <v>244</v>
      </c>
    </row>
    <row r="67" spans="2:2">
      <c r="B67" s="78" t="s">
        <v>245</v>
      </c>
    </row>
  </sheetData>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交付申請書（様式１）</vt:lpstr>
      <vt:lpstr>様式１　付表</vt:lpstr>
      <vt:lpstr>【介護テクノロジー（介護ソフト）】所要額調書(様式２)</vt:lpstr>
      <vt:lpstr>事業計画書（様式３）</vt:lpstr>
      <vt:lpstr>予算書抄本</vt:lpstr>
      <vt:lpstr>データ</vt:lpstr>
      <vt:lpstr>'【介護テクノロジー（介護ソフト）】所要額調書(様式２)'!Print_Area</vt:lpstr>
      <vt:lpstr>'交付申請書（様式１）'!Print_Area</vt:lpstr>
      <vt:lpstr>'事業計画書（様式３）'!Print_Area</vt:lpstr>
      <vt:lpstr>'様式１　付表'!Print_Area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user</cp:lastModifiedBy>
  <cp:lastPrinted>2025-08-20T06:20:07Z</cp:lastPrinted>
  <dcterms:created xsi:type="dcterms:W3CDTF">2008-02-29T03:15:41Z</dcterms:created>
  <dcterms:modified xsi:type="dcterms:W3CDTF">2025-10-07T11:47:23Z</dcterms:modified>
</cp:coreProperties>
</file>