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389473\Desktop\"/>
    </mc:Choice>
  </mc:AlternateContent>
  <xr:revisionPtr revIDLastSave="0" documentId="8_{429C498F-6977-4787-ADDE-03990413473B}" xr6:coauthVersionLast="47" xr6:coauthVersionMax="47" xr10:uidLastSave="{00000000-0000-0000-0000-000000000000}"/>
  <bookViews>
    <workbookView xWindow="-108" yWindow="-108" windowWidth="23256" windowHeight="12456" xr2:uid="{29191B23-2D15-4023-9CDE-11EF808F78C6}"/>
  </bookViews>
  <sheets>
    <sheet name="26駅乗車人員" sheetId="1" r:id="rId1"/>
    <sheet name="26つづき" sheetId="2" r:id="rId2"/>
  </sheets>
  <externalReferences>
    <externalReference r:id="rId3"/>
    <externalReference r:id="rId4"/>
  </externalReferences>
  <definedNames>
    <definedName name="__hyo40404">[1]一覧!#REF!</definedName>
    <definedName name="_hyo40404">[1]一覧!#REF!</definedName>
    <definedName name="_Order1" hidden="1">255</definedName>
    <definedName name="_xlnm.Print_Area" localSheetId="1">'26つづき'!$A$1:$T$60</definedName>
    <definedName name="_xlnm.Print_Area" localSheetId="0">'26駅乗車人員'!$A$1:$Z$60</definedName>
    <definedName name="月報">"グラフ 1"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7" i="2" l="1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3" i="2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6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3" i="1"/>
</calcChain>
</file>

<file path=xl/sharedStrings.xml><?xml version="1.0" encoding="utf-8"?>
<sst xmlns="http://schemas.openxmlformats.org/spreadsheetml/2006/main" count="273" uniqueCount="58">
  <si>
    <t>運輸(つづき)</t>
    <rPh sb="0" eb="2">
      <t>ウンユ</t>
    </rPh>
    <phoneticPr fontId="2"/>
  </si>
  <si>
    <t>26  主要駅乗車人員</t>
    <rPh sb="4" eb="6">
      <t>シュヨウ</t>
    </rPh>
    <rPh sb="6" eb="7">
      <t>エキ</t>
    </rPh>
    <rPh sb="7" eb="9">
      <t>ジョウシャ</t>
    </rPh>
    <rPh sb="9" eb="11">
      <t>ジンイン</t>
    </rPh>
    <phoneticPr fontId="2"/>
  </si>
  <si>
    <t>年・月</t>
    <rPh sb="0" eb="1">
      <t>ネン</t>
    </rPh>
    <rPh sb="2" eb="3">
      <t>ツキ</t>
    </rPh>
    <phoneticPr fontId="2"/>
  </si>
  <si>
    <t>東急電鉄　 1)</t>
    <rPh sb="0" eb="1">
      <t>ヒガシ</t>
    </rPh>
    <rPh sb="2" eb="4">
      <t>デンテツ</t>
    </rPh>
    <phoneticPr fontId="2"/>
  </si>
  <si>
    <t>横浜高速鉄道</t>
    <rPh sb="0" eb="2">
      <t>ヨコハマ</t>
    </rPh>
    <rPh sb="2" eb="4">
      <t>コウソク</t>
    </rPh>
    <rPh sb="4" eb="6">
      <t>テツドウ</t>
    </rPh>
    <phoneticPr fontId="2"/>
  </si>
  <si>
    <t>武 蔵 小 杉</t>
    <phoneticPr fontId="2"/>
  </si>
  <si>
    <t>元住吉</t>
    <rPh sb="0" eb="3">
      <t>モトスミヨシ</t>
    </rPh>
    <phoneticPr fontId="2"/>
  </si>
  <si>
    <t>日吉</t>
    <rPh sb="0" eb="2">
      <t>ヒヨシ</t>
    </rPh>
    <phoneticPr fontId="2"/>
  </si>
  <si>
    <t>綱島</t>
    <rPh sb="0" eb="2">
      <t>ツナシマ</t>
    </rPh>
    <phoneticPr fontId="2"/>
  </si>
  <si>
    <t>横浜</t>
    <rPh sb="0" eb="2">
      <t>ヨコハマ</t>
    </rPh>
    <phoneticPr fontId="2"/>
  </si>
  <si>
    <t>みなとみらい</t>
    <phoneticPr fontId="2"/>
  </si>
  <si>
    <t>元町・中華街</t>
    <rPh sb="0" eb="2">
      <t>モトマチ</t>
    </rPh>
    <rPh sb="3" eb="6">
      <t>チュウカガイ</t>
    </rPh>
    <phoneticPr fontId="2"/>
  </si>
  <si>
    <t>計</t>
    <rPh sb="0" eb="1">
      <t>ケイ</t>
    </rPh>
    <phoneticPr fontId="2"/>
  </si>
  <si>
    <t>定期外</t>
    <rPh sb="0" eb="2">
      <t>テイキ</t>
    </rPh>
    <rPh sb="2" eb="3">
      <t>ガイ</t>
    </rPh>
    <phoneticPr fontId="2"/>
  </si>
  <si>
    <t>定期</t>
    <rPh sb="0" eb="2">
      <t>テイキ</t>
    </rPh>
    <phoneticPr fontId="2"/>
  </si>
  <si>
    <t>人</t>
    <rPh sb="0" eb="1">
      <t>ニン</t>
    </rPh>
    <phoneticPr fontId="2"/>
  </si>
  <si>
    <t>令和４年度</t>
    <rPh sb="0" eb="2">
      <t>レイワ</t>
    </rPh>
    <rPh sb="3" eb="5">
      <t>ネンド</t>
    </rPh>
    <phoneticPr fontId="2"/>
  </si>
  <si>
    <t>５年度</t>
    <rPh sb="1" eb="3">
      <t>ネンド</t>
    </rPh>
    <phoneticPr fontId="2"/>
  </si>
  <si>
    <t>６年度</t>
    <rPh sb="1" eb="3">
      <t>ネンド</t>
    </rPh>
    <phoneticPr fontId="2"/>
  </si>
  <si>
    <t>令和７年</t>
    <phoneticPr fontId="2"/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</si>
  <si>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</si>
  <si>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</si>
  <si>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</si>
  <si>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</si>
  <si>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</si>
  <si>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</si>
  <si>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</si>
  <si>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</si>
  <si>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</si>
  <si>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</si>
  <si>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</si>
  <si>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</si>
  <si>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令和８年</t>
    <phoneticPr fontId="2"/>
  </si>
  <si>
    <t>対前年同月増減率(％)</t>
    <phoneticPr fontId="2"/>
  </si>
  <si>
    <t>資      料</t>
    <rPh sb="0" eb="8">
      <t>シリョウ</t>
    </rPh>
    <phoneticPr fontId="2"/>
  </si>
  <si>
    <t xml:space="preserve">各 鉄 道 ( 株 ) </t>
    <rPh sb="0" eb="1">
      <t>カク</t>
    </rPh>
    <rPh sb="2" eb="5">
      <t>テツドウ</t>
    </rPh>
    <rPh sb="8" eb="9">
      <t>カブ</t>
    </rPh>
    <phoneticPr fontId="2"/>
  </si>
  <si>
    <t xml:space="preserve"> </t>
    <phoneticPr fontId="2"/>
  </si>
  <si>
    <t>注1)  乗換人員を含む。</t>
    <rPh sb="0" eb="1">
      <t>チュウ</t>
    </rPh>
    <phoneticPr fontId="2"/>
  </si>
  <si>
    <t>26  主要駅乗車人員</t>
    <phoneticPr fontId="2"/>
  </si>
  <si>
    <t>京浜急行電鉄</t>
    <rPh sb="0" eb="2">
      <t>ケイヒン</t>
    </rPh>
    <rPh sb="2" eb="4">
      <t>キュウコウ</t>
    </rPh>
    <rPh sb="4" eb="6">
      <t>デンテツ</t>
    </rPh>
    <phoneticPr fontId="2"/>
  </si>
  <si>
    <t>京急川崎</t>
    <rPh sb="0" eb="2">
      <t>ケイキュウ</t>
    </rPh>
    <rPh sb="2" eb="4">
      <t>カワサキ</t>
    </rPh>
    <phoneticPr fontId="2"/>
  </si>
  <si>
    <t>上大岡</t>
    <rPh sb="0" eb="1">
      <t>カミ</t>
    </rPh>
    <rPh sb="1" eb="3">
      <t>オオオカ</t>
    </rPh>
    <phoneticPr fontId="2"/>
  </si>
  <si>
    <t>追浜</t>
    <rPh sb="0" eb="2">
      <t>オッパマ</t>
    </rPh>
    <phoneticPr fontId="2"/>
  </si>
  <si>
    <t>横須賀中央</t>
    <rPh sb="0" eb="5">
      <t>ヨコスカチュウオウ</t>
    </rPh>
    <phoneticPr fontId="2"/>
  </si>
  <si>
    <t>令和７年</t>
  </si>
  <si>
    <t xml:space="preserve">各 鉄 道 ( 株 ) </t>
    <phoneticPr fontId="2"/>
  </si>
  <si>
    <t>26  主要駅乗車人員（つづき）</t>
    <rPh sb="4" eb="6">
      <t>シュヨウ</t>
    </rPh>
    <rPh sb="6" eb="7">
      <t>エキ</t>
    </rPh>
    <rPh sb="7" eb="9">
      <t>ジョウシャ</t>
    </rPh>
    <rPh sb="9" eb="11">
      <t>ジンイン</t>
    </rPh>
    <phoneticPr fontId="2"/>
  </si>
  <si>
    <t>小田急電鉄</t>
    <rPh sb="0" eb="3">
      <t>オダキュウ</t>
    </rPh>
    <rPh sb="3" eb="5">
      <t>デンテツ</t>
    </rPh>
    <phoneticPr fontId="2"/>
  </si>
  <si>
    <t>登戸</t>
    <rPh sb="0" eb="2">
      <t>ノボリト</t>
    </rPh>
    <phoneticPr fontId="2"/>
  </si>
  <si>
    <t>相模大野</t>
    <rPh sb="0" eb="4">
      <t>サガミオオノ</t>
    </rPh>
    <phoneticPr fontId="2"/>
  </si>
  <si>
    <t>本厚木</t>
    <rPh sb="0" eb="3">
      <t>ホンアツギ</t>
    </rPh>
    <phoneticPr fontId="2"/>
  </si>
  <si>
    <t>小田原</t>
    <rPh sb="0" eb="3">
      <t>オダワラ</t>
    </rPh>
    <phoneticPr fontId="2"/>
  </si>
  <si>
    <t>大和</t>
    <rPh sb="0" eb="2">
      <t>ヤマト</t>
    </rPh>
    <phoneticPr fontId="2"/>
  </si>
  <si>
    <t>藤沢</t>
    <rPh sb="0" eb="2">
      <t>フジサワ</t>
    </rPh>
    <phoneticPr fontId="2"/>
  </si>
  <si>
    <t>相模鉄道</t>
    <rPh sb="0" eb="2">
      <t>サガミ</t>
    </rPh>
    <rPh sb="2" eb="4">
      <t>テツドウ</t>
    </rPh>
    <phoneticPr fontId="2"/>
  </si>
  <si>
    <t>横浜市営地下鉄</t>
    <rPh sb="0" eb="4">
      <t>ヨコハマシエイ</t>
    </rPh>
    <rPh sb="4" eb="7">
      <t>チカテツ</t>
    </rPh>
    <phoneticPr fontId="2"/>
  </si>
  <si>
    <t>二俣川</t>
    <rPh sb="0" eb="3">
      <t>フタマタガワ</t>
    </rPh>
    <phoneticPr fontId="2"/>
  </si>
  <si>
    <t>各 鉄 道 ( 株 ) ・ 横 浜 市 交 通 局</t>
    <rPh sb="0" eb="1">
      <t>カク</t>
    </rPh>
    <rPh sb="2" eb="5">
      <t>テツドウ</t>
    </rPh>
    <rPh sb="8" eb="9">
      <t>カブ</t>
    </rPh>
    <rPh sb="14" eb="19">
      <t>ヨコハマシ</t>
    </rPh>
    <rPh sb="20" eb="25">
      <t>コウツウキョク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</si>
</sst>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0.0_ ;&quot;△&quot;0.0_ ;0.0_ ;@_ "/>
  </numFmts>
  <fonts count="7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41" fontId="1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2" borderId="1" xfId="0" applyNumberFormat="1" applyFont="1" applyFill="1" applyBorder="1" applyAlignment="1">
      <alignment horizontal="center" vertical="center"/>
    </xf>
    <xf numFmtId="41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41" fontId="4" fillId="2" borderId="3" xfId="0" applyNumberFormat="1" applyFont="1" applyFill="1" applyBorder="1" applyAlignment="1">
      <alignment horizontal="centerContinuous" vertical="center"/>
    </xf>
    <xf numFmtId="41" fontId="5" fillId="2" borderId="3" xfId="0" applyNumberFormat="1" applyFont="1" applyFill="1" applyBorder="1" applyAlignment="1">
      <alignment horizontal="centerContinuous" vertical="center"/>
    </xf>
    <xf numFmtId="41" fontId="3" fillId="2" borderId="4" xfId="0" applyNumberFormat="1" applyFont="1" applyFill="1" applyBorder="1" applyAlignment="1">
      <alignment horizontal="centerContinuous" vertical="center"/>
    </xf>
    <xf numFmtId="41" fontId="3" fillId="2" borderId="5" xfId="0" applyNumberFormat="1" applyFont="1" applyFill="1" applyBorder="1" applyAlignment="1">
      <alignment horizontal="centerContinuous" vertical="center"/>
    </xf>
    <xf numFmtId="41" fontId="3" fillId="2" borderId="6" xfId="0" applyNumberFormat="1" applyFont="1" applyFill="1" applyBorder="1" applyAlignment="1">
      <alignment horizontal="centerContinuous" vertical="center"/>
    </xf>
    <xf numFmtId="41" fontId="4" fillId="2" borderId="7" xfId="0" applyNumberFormat="1" applyFont="1" applyFill="1" applyBorder="1" applyAlignment="1">
      <alignment horizontal="centerContinuous" vertical="center"/>
    </xf>
    <xf numFmtId="41" fontId="3" fillId="2" borderId="8" xfId="0" applyNumberFormat="1" applyFont="1" applyFill="1" applyBorder="1" applyAlignment="1">
      <alignment horizontal="center" vertical="center"/>
    </xf>
    <xf numFmtId="41" fontId="3" fillId="2" borderId="9" xfId="0" applyNumberFormat="1" applyFont="1" applyFill="1" applyBorder="1" applyAlignment="1">
      <alignment horizontal="center" vertical="center"/>
    </xf>
    <xf numFmtId="41" fontId="3" fillId="2" borderId="1" xfId="0" applyNumberFormat="1" applyFont="1" applyFill="1" applyBorder="1" applyAlignment="1">
      <alignment horizontal="center" vertical="center"/>
    </xf>
    <xf numFmtId="41" fontId="3" fillId="2" borderId="3" xfId="0" applyNumberFormat="1" applyFont="1" applyFill="1" applyBorder="1" applyAlignment="1">
      <alignment horizontal="center" vertical="center"/>
    </xf>
    <xf numFmtId="41" fontId="3" fillId="2" borderId="2" xfId="0" applyNumberFormat="1" applyFont="1" applyFill="1" applyBorder="1" applyAlignment="1">
      <alignment horizontal="center" vertical="center"/>
    </xf>
    <xf numFmtId="41" fontId="4" fillId="2" borderId="0" xfId="0" applyNumberFormat="1" applyFont="1" applyFill="1" applyAlignment="1">
      <alignment horizontal="centerContinuous" vertical="center"/>
    </xf>
    <xf numFmtId="41" fontId="3" fillId="2" borderId="10" xfId="0" applyNumberFormat="1" applyFont="1" applyFill="1" applyBorder="1" applyAlignment="1">
      <alignment horizontal="center" vertical="center"/>
    </xf>
    <xf numFmtId="41" fontId="3" fillId="2" borderId="11" xfId="0" applyNumberFormat="1" applyFont="1" applyFill="1" applyBorder="1" applyAlignment="1">
      <alignment horizontal="center" vertical="center"/>
    </xf>
    <xf numFmtId="41" fontId="3" fillId="2" borderId="12" xfId="0" applyNumberFormat="1" applyFont="1" applyFill="1" applyBorder="1" applyAlignment="1">
      <alignment horizontal="center" vertical="center"/>
    </xf>
    <xf numFmtId="41" fontId="3" fillId="2" borderId="13" xfId="0" applyNumberFormat="1" applyFont="1" applyFill="1" applyBorder="1" applyAlignment="1">
      <alignment horizontal="center" vertical="center"/>
    </xf>
    <xf numFmtId="41" fontId="3" fillId="2" borderId="14" xfId="0" applyNumberFormat="1" applyFont="1" applyFill="1" applyBorder="1" applyAlignment="1">
      <alignment horizontal="center" vertical="center"/>
    </xf>
    <xf numFmtId="41" fontId="4" fillId="2" borderId="15" xfId="0" applyNumberFormat="1" applyFont="1" applyFill="1" applyBorder="1" applyAlignment="1">
      <alignment horizontal="center" vertical="center"/>
    </xf>
    <xf numFmtId="41" fontId="4" fillId="2" borderId="16" xfId="0" applyNumberFormat="1" applyFont="1" applyFill="1" applyBorder="1" applyAlignment="1">
      <alignment horizontal="center" vertical="center"/>
    </xf>
    <xf numFmtId="41" fontId="3" fillId="2" borderId="17" xfId="0" applyNumberFormat="1" applyFont="1" applyFill="1" applyBorder="1" applyAlignment="1">
      <alignment horizontal="center" vertical="center"/>
    </xf>
    <xf numFmtId="41" fontId="3" fillId="2" borderId="18" xfId="0" applyNumberFormat="1" applyFont="1" applyFill="1" applyBorder="1" applyAlignment="1">
      <alignment horizontal="center" vertical="center"/>
    </xf>
    <xf numFmtId="41" fontId="3" fillId="2" borderId="19" xfId="0" applyNumberFormat="1" applyFont="1" applyFill="1" applyBorder="1" applyAlignment="1">
      <alignment horizontal="center" vertical="center"/>
    </xf>
    <xf numFmtId="41" fontId="3" fillId="2" borderId="20" xfId="0" applyNumberFormat="1" applyFont="1" applyFill="1" applyBorder="1" applyAlignment="1">
      <alignment horizontal="center" vertical="center"/>
    </xf>
    <xf numFmtId="41" fontId="3" fillId="2" borderId="21" xfId="0" applyNumberFormat="1" applyFont="1" applyFill="1" applyBorder="1" applyAlignment="1">
      <alignment horizontal="center" vertical="center"/>
    </xf>
    <xf numFmtId="41" fontId="3" fillId="2" borderId="22" xfId="0" applyNumberFormat="1" applyFont="1" applyFill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2" borderId="0" xfId="0" applyNumberFormat="1" applyFont="1" applyFill="1" applyAlignment="1">
      <alignment horizontal="right" vertical="center"/>
    </xf>
    <xf numFmtId="41" fontId="3" fillId="2" borderId="23" xfId="0" applyNumberFormat="1" applyFont="1" applyFill="1" applyBorder="1" applyAlignment="1">
      <alignment horizontal="right" vertical="center"/>
    </xf>
    <xf numFmtId="41" fontId="3" fillId="2" borderId="24" xfId="0" applyNumberFormat="1" applyFont="1" applyFill="1" applyBorder="1" applyAlignment="1">
      <alignment horizontal="right" vertical="center"/>
    </xf>
    <xf numFmtId="41" fontId="3" fillId="2" borderId="6" xfId="0" applyNumberFormat="1" applyFont="1" applyFill="1" applyBorder="1" applyAlignment="1">
      <alignment horizontal="right" vertical="center"/>
    </xf>
    <xf numFmtId="41" fontId="3" fillId="2" borderId="25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41" fontId="3" fillId="0" borderId="7" xfId="0" applyNumberFormat="1" applyFont="1" applyBorder="1" applyAlignment="1">
      <alignment vertical="center"/>
    </xf>
    <xf numFmtId="41" fontId="3" fillId="0" borderId="0" xfId="0" applyNumberFormat="1" applyFont="1" applyAlignment="1">
      <alignment horizontal="right" vertical="center"/>
    </xf>
    <xf numFmtId="41" fontId="3" fillId="0" borderId="26" xfId="0" applyNumberFormat="1" applyFont="1" applyBorder="1" applyAlignment="1">
      <alignment horizontal="right" vertical="center"/>
    </xf>
    <xf numFmtId="41" fontId="3" fillId="0" borderId="26" xfId="0" applyNumberFormat="1" applyFont="1" applyBorder="1" applyAlignment="1">
      <alignment vertical="center"/>
    </xf>
    <xf numFmtId="41" fontId="3" fillId="0" borderId="27" xfId="0" applyNumberFormat="1" applyFont="1" applyBorder="1" applyAlignment="1">
      <alignment vertical="center"/>
    </xf>
    <xf numFmtId="41" fontId="3" fillId="0" borderId="6" xfId="0" applyNumberFormat="1" applyFont="1" applyBorder="1" applyAlignment="1">
      <alignment vertical="center"/>
    </xf>
    <xf numFmtId="41" fontId="3" fillId="0" borderId="28" xfId="0" applyNumberFormat="1" applyFont="1" applyBorder="1" applyAlignment="1">
      <alignment vertical="center"/>
    </xf>
    <xf numFmtId="41" fontId="3" fillId="3" borderId="0" xfId="0" applyNumberFormat="1" applyFont="1" applyFill="1" applyAlignment="1">
      <alignment horizontal="right" vertical="center"/>
    </xf>
    <xf numFmtId="41" fontId="3" fillId="3" borderId="26" xfId="0" applyNumberFormat="1" applyFont="1" applyFill="1" applyBorder="1" applyAlignment="1">
      <alignment horizontal="right" vertical="center"/>
    </xf>
    <xf numFmtId="41" fontId="3" fillId="3" borderId="26" xfId="0" applyNumberFormat="1" applyFont="1" applyFill="1" applyBorder="1" applyAlignment="1">
      <alignment vertical="center"/>
    </xf>
    <xf numFmtId="41" fontId="3" fillId="3" borderId="27" xfId="0" applyNumberFormat="1" applyFont="1" applyFill="1" applyBorder="1" applyAlignment="1">
      <alignment vertical="center"/>
    </xf>
    <xf numFmtId="41" fontId="3" fillId="3" borderId="6" xfId="0" applyNumberFormat="1" applyFont="1" applyFill="1" applyBorder="1" applyAlignment="1">
      <alignment vertical="center"/>
    </xf>
    <xf numFmtId="41" fontId="3" fillId="3" borderId="28" xfId="0" applyNumberFormat="1" applyFont="1" applyFill="1" applyBorder="1" applyAlignment="1">
      <alignment vertical="center"/>
    </xf>
    <xf numFmtId="41" fontId="3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41" fontId="3" fillId="0" borderId="27" xfId="0" applyNumberFormat="1" applyFont="1" applyBorder="1" applyAlignment="1">
      <alignment horizontal="right" vertical="center"/>
    </xf>
    <xf numFmtId="41" fontId="3" fillId="3" borderId="27" xfId="0" applyNumberFormat="1" applyFont="1" applyFill="1" applyBorder="1" applyAlignment="1">
      <alignment horizontal="right" vertical="center"/>
    </xf>
    <xf numFmtId="41" fontId="3" fillId="3" borderId="0" xfId="0" applyNumberFormat="1" applyFont="1" applyFill="1" applyAlignment="1">
      <alignment vertical="center"/>
    </xf>
    <xf numFmtId="41" fontId="3" fillId="0" borderId="7" xfId="0" applyNumberFormat="1" applyFont="1" applyBorder="1" applyAlignment="1">
      <alignment horizontal="right" vertical="center"/>
    </xf>
    <xf numFmtId="41" fontId="3" fillId="0" borderId="6" xfId="0" applyNumberFormat="1" applyFont="1" applyBorder="1" applyAlignment="1">
      <alignment horizontal="centerContinuous" vertical="center"/>
    </xf>
    <xf numFmtId="41" fontId="4" fillId="0" borderId="7" xfId="0" applyNumberFormat="1" applyFont="1" applyBorder="1" applyAlignment="1">
      <alignment horizontal="centerContinuous" vertical="center"/>
    </xf>
    <xf numFmtId="176" fontId="3" fillId="0" borderId="26" xfId="0" applyNumberFormat="1" applyFont="1" applyBorder="1" applyAlignment="1">
      <alignment horizontal="right" vertical="center"/>
    </xf>
    <xf numFmtId="176" fontId="3" fillId="0" borderId="28" xfId="0" applyNumberFormat="1" applyFont="1" applyBorder="1" applyAlignment="1">
      <alignment horizontal="right" vertical="center"/>
    </xf>
    <xf numFmtId="176" fontId="3" fillId="0" borderId="29" xfId="0" applyNumberFormat="1" applyFont="1" applyBorder="1" applyAlignment="1">
      <alignment horizontal="right" vertical="center"/>
    </xf>
    <xf numFmtId="41" fontId="3" fillId="2" borderId="6" xfId="0" applyNumberFormat="1" applyFont="1" applyFill="1" applyBorder="1" applyAlignment="1">
      <alignment vertical="center"/>
    </xf>
    <xf numFmtId="41" fontId="3" fillId="0" borderId="15" xfId="0" applyNumberFormat="1" applyFont="1" applyBorder="1" applyAlignment="1">
      <alignment horizontal="right" vertical="center"/>
    </xf>
    <xf numFmtId="41" fontId="3" fillId="0" borderId="16" xfId="0" applyNumberFormat="1" applyFont="1" applyBorder="1" applyAlignment="1">
      <alignment horizontal="right" vertical="center"/>
    </xf>
    <xf numFmtId="41" fontId="3" fillId="0" borderId="30" xfId="0" applyNumberFormat="1" applyFont="1" applyBorder="1" applyAlignment="1">
      <alignment horizontal="right" vertical="center"/>
    </xf>
    <xf numFmtId="41" fontId="3" fillId="0" borderId="31" xfId="0" applyNumberFormat="1" applyFont="1" applyBorder="1" applyAlignment="1">
      <alignment horizontal="right" vertical="center"/>
    </xf>
    <xf numFmtId="41" fontId="3" fillId="0" borderId="32" xfId="0" applyNumberFormat="1" applyFont="1" applyBorder="1" applyAlignment="1">
      <alignment horizontal="right" vertical="center"/>
    </xf>
    <xf numFmtId="41" fontId="6" fillId="2" borderId="33" xfId="0" applyNumberFormat="1" applyFont="1" applyFill="1" applyBorder="1" applyAlignment="1">
      <alignment horizontal="centerContinuous" vertical="center"/>
    </xf>
    <xf numFmtId="41" fontId="6" fillId="2" borderId="5" xfId="0" applyNumberFormat="1" applyFont="1" applyFill="1" applyBorder="1" applyAlignment="1">
      <alignment horizontal="centerContinuous" vertical="center"/>
    </xf>
    <xf numFmtId="41" fontId="6" fillId="2" borderId="4" xfId="0" applyNumberFormat="1" applyFont="1" applyFill="1" applyBorder="1" applyAlignment="1">
      <alignment horizontal="centerContinuous" vertical="center"/>
    </xf>
    <xf numFmtId="41" fontId="4" fillId="2" borderId="4" xfId="0" applyNumberFormat="1" applyFont="1" applyFill="1" applyBorder="1" applyAlignment="1">
      <alignment horizontal="centerContinuous" vertical="center"/>
    </xf>
    <xf numFmtId="41" fontId="3" fillId="2" borderId="33" xfId="0" applyNumberFormat="1" applyFont="1" applyFill="1" applyBorder="1" applyAlignment="1">
      <alignment horizontal="centerContinuous" vertical="center"/>
    </xf>
    <xf numFmtId="41" fontId="3" fillId="2" borderId="0" xfId="0" applyNumberFormat="1" applyFont="1" applyFill="1" applyAlignment="1">
      <alignment vertical="top"/>
    </xf>
    <xf numFmtId="41" fontId="6" fillId="2" borderId="0" xfId="0" applyNumberFormat="1" applyFont="1" applyFill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6" fillId="2" borderId="0" xfId="0" applyNumberFormat="1" applyFont="1" applyFill="1" applyAlignment="1">
      <alignment vertical="top"/>
    </xf>
    <xf numFmtId="41" fontId="6" fillId="2" borderId="0" xfId="0" applyNumberFormat="1" applyFont="1" applyFill="1" applyAlignment="1">
      <alignment horizontal="justify" vertical="center"/>
    </xf>
    <xf numFmtId="41" fontId="3" fillId="2" borderId="0" xfId="0" applyNumberFormat="1" applyFont="1" applyFill="1" applyAlignment="1">
      <alignment horizontal="justify" vertical="center"/>
    </xf>
    <xf numFmtId="0" fontId="4" fillId="2" borderId="33" xfId="0" applyFont="1" applyFill="1" applyBorder="1" applyAlignment="1">
      <alignment horizontal="centerContinuous" vertical="center"/>
    </xf>
    <xf numFmtId="41" fontId="3" fillId="2" borderId="1" xfId="0" applyNumberFormat="1" applyFont="1" applyFill="1" applyBorder="1" applyAlignment="1">
      <alignment horizontal="centerContinuous" vertical="center"/>
    </xf>
    <xf numFmtId="41" fontId="3" fillId="2" borderId="3" xfId="0" applyNumberFormat="1" applyFont="1" applyFill="1" applyBorder="1" applyAlignment="1">
      <alignment horizontal="centerContinuous" vertical="center"/>
    </xf>
    <xf numFmtId="41" fontId="3" fillId="2" borderId="34" xfId="0" applyNumberFormat="1" applyFont="1" applyFill="1" applyBorder="1" applyAlignment="1">
      <alignment horizontal="centerContinuous" vertical="center"/>
    </xf>
    <xf numFmtId="41" fontId="3" fillId="2" borderId="0" xfId="0" applyNumberFormat="1" applyFont="1" applyFill="1" applyAlignment="1">
      <alignment horizontal="left" vertical="center"/>
    </xf>
    <xf numFmtId="41" fontId="3" fillId="0" borderId="23" xfId="0" applyNumberFormat="1" applyFont="1" applyBorder="1" applyAlignment="1">
      <alignment horizontal="right" vertical="center"/>
    </xf>
    <xf numFmtId="41" fontId="3" fillId="0" borderId="25" xfId="0" applyNumberFormat="1" applyFont="1" applyBorder="1" applyAlignment="1">
      <alignment horizontal="right" vertical="center"/>
    </xf>
    <xf numFmtId="41" fontId="3" fillId="4" borderId="27" xfId="0" applyNumberFormat="1" applyFont="1" applyFill="1" applyBorder="1" applyAlignment="1">
      <alignment vertical="center"/>
    </xf>
    <xf numFmtId="41" fontId="3" fillId="4" borderId="28" xfId="0" applyNumberFormat="1" applyFont="1" applyFill="1" applyBorder="1" applyAlignment="1">
      <alignment vertical="center"/>
    </xf>
    <xf numFmtId="176" fontId="3" fillId="0" borderId="27" xfId="0" applyNumberFormat="1" applyFont="1" applyBorder="1" applyAlignment="1">
      <alignment horizontal="right" vertical="center"/>
    </xf>
    <xf numFmtId="41" fontId="3" fillId="2" borderId="0" xfId="0" applyNumberFormat="1" applyFont="1" applyFill="1" applyAlignment="1">
      <alignment horizontal="centerContinuous" vertical="center"/>
    </xf>
    <xf numFmtId="41" fontId="3" fillId="0" borderId="30" xfId="0" applyNumberFormat="1" applyFont="1" applyBorder="1" applyAlignment="1">
      <alignment vertical="center"/>
    </xf>
    <xf numFmtId="41" fontId="3" fillId="2" borderId="6" xfId="0" applyNumberFormat="1" applyFont="1" applyFill="1" applyBorder="1" applyAlignment="1">
      <alignment horizontal="left" vertical="center"/>
    </xf>
    <xf numFmtId="41" fontId="4" fillId="0" borderId="4" xfId="0" applyNumberFormat="1" applyFont="1" applyBorder="1" applyAlignment="1">
      <alignment horizontal="centerContinuous" vertical="center"/>
    </xf>
    <xf numFmtId="41" fontId="4" fillId="0" borderId="5" xfId="0" applyNumberFormat="1" applyFont="1" applyBorder="1" applyAlignment="1">
      <alignment horizontal="centerContinuous" vertical="center"/>
    </xf>
    <xf numFmtId="41" fontId="3" fillId="2" borderId="8" xfId="0" applyNumberFormat="1" applyFont="1" applyFill="1" applyBorder="1" applyAlignment="1">
      <alignment horizontal="centerContinuous" vertical="center"/>
    </xf>
    <xf numFmtId="41" fontId="3" fillId="2" borderId="9" xfId="0" applyNumberFormat="1" applyFont="1" applyFill="1" applyBorder="1" applyAlignment="1">
      <alignment horizontal="centerContinuous" vertical="center"/>
    </xf>
    <xf numFmtId="41" fontId="3" fillId="0" borderId="9" xfId="0" applyNumberFormat="1" applyFont="1" applyBorder="1" applyAlignment="1">
      <alignment horizontal="centerContinuous" vertical="center"/>
    </xf>
    <xf numFmtId="41" fontId="3" fillId="0" borderId="34" xfId="0" applyNumberFormat="1" applyFont="1" applyBorder="1" applyAlignment="1">
      <alignment horizontal="centerContinuous" vertical="center"/>
    </xf>
    <xf numFmtId="41" fontId="3" fillId="2" borderId="10" xfId="0" applyNumberFormat="1" applyFont="1" applyFill="1" applyBorder="1" applyAlignment="1">
      <alignment horizontal="centerContinuous" vertical="center"/>
    </xf>
    <xf numFmtId="41" fontId="3" fillId="2" borderId="11" xfId="0" applyNumberFormat="1" applyFont="1" applyFill="1" applyBorder="1" applyAlignment="1">
      <alignment horizontal="centerContinuous" vertical="center"/>
    </xf>
    <xf numFmtId="41" fontId="3" fillId="2" borderId="12" xfId="0" applyNumberFormat="1" applyFont="1" applyFill="1" applyBorder="1" applyAlignment="1">
      <alignment horizontal="centerContinuous" vertical="center"/>
    </xf>
    <xf numFmtId="41" fontId="3" fillId="2" borderId="13" xfId="0" applyNumberFormat="1" applyFont="1" applyFill="1" applyBorder="1" applyAlignment="1">
      <alignment horizontal="centerContinuous" vertical="center"/>
    </xf>
    <xf numFmtId="41" fontId="3" fillId="0" borderId="13" xfId="0" applyNumberFormat="1" applyFont="1" applyBorder="1" applyAlignment="1">
      <alignment horizontal="centerContinuous" vertical="center"/>
    </xf>
    <xf numFmtId="41" fontId="3" fillId="0" borderId="11" xfId="0" applyNumberFormat="1" applyFont="1" applyBorder="1" applyAlignment="1">
      <alignment horizontal="centerContinuous" vertical="center"/>
    </xf>
    <xf numFmtId="41" fontId="3" fillId="0" borderId="14" xfId="0" applyNumberFormat="1" applyFont="1" applyBorder="1" applyAlignment="1">
      <alignment horizontal="centerContinuous"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22" xfId="0" applyNumberFormat="1" applyFont="1" applyBorder="1" applyAlignment="1">
      <alignment horizontal="center" vertical="center"/>
    </xf>
    <xf numFmtId="41" fontId="3" fillId="4" borderId="0" xfId="0" applyNumberFormat="1" applyFont="1" applyFill="1" applyAlignment="1">
      <alignment horizontal="right" vertical="center"/>
    </xf>
    <xf numFmtId="41" fontId="3" fillId="4" borderId="27" xfId="0" applyNumberFormat="1" applyFont="1" applyFill="1" applyBorder="1" applyAlignment="1">
      <alignment horizontal="right" vertical="center"/>
    </xf>
    <xf numFmtId="41" fontId="3" fillId="4" borderId="28" xfId="0" applyNumberFormat="1" applyFont="1" applyFill="1" applyBorder="1" applyAlignment="1">
      <alignment horizontal="right" vertical="center"/>
    </xf>
    <xf numFmtId="41" fontId="6" fillId="2" borderId="33" xfId="0" applyNumberFormat="1" applyFont="1" applyFill="1" applyBorder="1" applyAlignment="1">
      <alignment horizontal="center" vertical="center"/>
    </xf>
    <xf numFmtId="41" fontId="6" fillId="2" borderId="4" xfId="0" applyNumberFormat="1" applyFont="1" applyFill="1" applyBorder="1" applyAlignment="1">
      <alignment horizontal="center" vertical="center"/>
    </xf>
    <xf numFmtId="41" fontId="6" fillId="2" borderId="5" xfId="0" applyNumberFormat="1" applyFont="1" applyFill="1" applyBorder="1" applyAlignment="1">
      <alignment horizontal="center" vertical="center"/>
    </xf>
    <xf numFmtId="41" fontId="3" fillId="2" borderId="34" xfId="0" applyNumberFormat="1" applyFont="1" applyFill="1" applyBorder="1" applyAlignment="1">
      <alignment horizontal="center" vertical="center"/>
    </xf>
    <xf numFmtId="41" fontId="3" fillId="0" borderId="6" xfId="0" applyNumberFormat="1" applyFont="1" applyBorder="1" applyAlignment="1">
      <alignment horizontal="left" vertical="center"/>
    </xf>
    <xf numFmtId="41" fontId="3" fillId="0" borderId="35" xfId="0" applyNumberFormat="1" applyFont="1" applyBorder="1" applyAlignment="1">
      <alignment horizontal="right" vertical="center"/>
    </xf>
    <xf numFmtId="41" fontId="3" fillId="0" borderId="29" xfId="0" applyNumberFormat="1" applyFont="1" applyBorder="1" applyAlignment="1">
      <alignment vertical="center"/>
    </xf>
    <xf numFmtId="41" fontId="3" fillId="0" borderId="0" xfId="0" applyNumberFormat="1" applyFont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/>
    </xf>
    <xf numFmtId="41" fontId="3" fillId="0" borderId="37" xfId="0" applyNumberFormat="1" applyFont="1" applyBorder="1" applyAlignment="1">
      <alignment horizontal="right" vertical="center"/>
    </xf>
    <xf numFmtId="41" fontId="3" fillId="2" borderId="4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911B1-681F-4216-A847-E606F7B350E8}">
  <sheetPr codeName="Sheet24">
    <pageSetUpPr fitToPage="1"/>
  </sheetPr>
  <dimension ref="A1:AA61"/>
  <sheetViews>
    <sheetView tabSelected="1" zoomScaleNormal="100" zoomScaleSheetLayoutView="25" workbookViewId="0"/>
  </sheetViews>
  <sheetFormatPr defaultColWidth="9" defaultRowHeight="10.8" x14ac:dyDescent="0.2"/>
  <cols>
    <col min="1" max="2" width="10.109375" style="2" customWidth="1"/>
    <col min="3" max="26" width="11.6640625" style="2" customWidth="1"/>
    <col min="27" max="27" width="9" style="2"/>
    <col min="28" max="16384" width="9" style="3"/>
  </cols>
  <sheetData>
    <row r="1" spans="1:26" ht="14.4" x14ac:dyDescent="0.2">
      <c r="A1" s="1" t="s">
        <v>0</v>
      </c>
    </row>
    <row r="2" spans="1:26" ht="18" customHeight="1" x14ac:dyDescent="0.2">
      <c r="A2" s="4"/>
      <c r="B2" s="5"/>
      <c r="C2" s="6" t="s">
        <v>1</v>
      </c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7"/>
      <c r="P2" s="9"/>
      <c r="Q2" s="9"/>
      <c r="R2" s="9"/>
      <c r="S2" s="9"/>
      <c r="T2" s="9"/>
      <c r="U2" s="9"/>
      <c r="V2" s="9"/>
      <c r="W2" s="9"/>
      <c r="X2" s="9"/>
      <c r="Y2" s="9"/>
      <c r="Z2" s="10"/>
    </row>
    <row r="3" spans="1:26" ht="18" customHeight="1" x14ac:dyDescent="0.2">
      <c r="A3" s="11" t="s">
        <v>2</v>
      </c>
      <c r="B3" s="12"/>
      <c r="C3" s="13" t="s">
        <v>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5" t="s">
        <v>4</v>
      </c>
      <c r="S3" s="16"/>
      <c r="T3" s="16"/>
      <c r="U3" s="16"/>
      <c r="V3" s="16"/>
      <c r="W3" s="16"/>
      <c r="X3" s="16"/>
      <c r="Y3" s="16"/>
      <c r="Z3" s="17"/>
    </row>
    <row r="4" spans="1:26" ht="18" customHeight="1" x14ac:dyDescent="0.2">
      <c r="A4" s="11"/>
      <c r="B4" s="18"/>
      <c r="C4" s="19" t="s">
        <v>5</v>
      </c>
      <c r="D4" s="20"/>
      <c r="E4" s="21"/>
      <c r="F4" s="22" t="s">
        <v>6</v>
      </c>
      <c r="G4" s="20"/>
      <c r="H4" s="21"/>
      <c r="I4" s="22" t="s">
        <v>7</v>
      </c>
      <c r="J4" s="20"/>
      <c r="K4" s="21"/>
      <c r="L4" s="22" t="s">
        <v>8</v>
      </c>
      <c r="M4" s="20"/>
      <c r="N4" s="21"/>
      <c r="O4" s="22" t="s">
        <v>9</v>
      </c>
      <c r="P4" s="20"/>
      <c r="Q4" s="20"/>
      <c r="R4" s="19" t="s">
        <v>9</v>
      </c>
      <c r="S4" s="20"/>
      <c r="T4" s="21"/>
      <c r="U4" s="22" t="s">
        <v>10</v>
      </c>
      <c r="V4" s="20"/>
      <c r="W4" s="21"/>
      <c r="X4" s="22" t="s">
        <v>11</v>
      </c>
      <c r="Y4" s="20"/>
      <c r="Z4" s="23"/>
    </row>
    <row r="5" spans="1:26" ht="18" customHeight="1" x14ac:dyDescent="0.2">
      <c r="A5" s="24"/>
      <c r="B5" s="25"/>
      <c r="C5" s="26" t="s">
        <v>12</v>
      </c>
      <c r="D5" s="27" t="s">
        <v>13</v>
      </c>
      <c r="E5" s="28" t="s">
        <v>14</v>
      </c>
      <c r="F5" s="27" t="s">
        <v>12</v>
      </c>
      <c r="G5" s="27" t="s">
        <v>13</v>
      </c>
      <c r="H5" s="27" t="s">
        <v>14</v>
      </c>
      <c r="I5" s="27" t="s">
        <v>12</v>
      </c>
      <c r="J5" s="27" t="s">
        <v>13</v>
      </c>
      <c r="K5" s="27" t="s">
        <v>14</v>
      </c>
      <c r="L5" s="27" t="s">
        <v>12</v>
      </c>
      <c r="M5" s="27" t="s">
        <v>13</v>
      </c>
      <c r="N5" s="27" t="s">
        <v>14</v>
      </c>
      <c r="O5" s="27" t="s">
        <v>12</v>
      </c>
      <c r="P5" s="27" t="s">
        <v>13</v>
      </c>
      <c r="Q5" s="29" t="s">
        <v>14</v>
      </c>
      <c r="R5" s="30" t="s">
        <v>12</v>
      </c>
      <c r="S5" s="27" t="s">
        <v>13</v>
      </c>
      <c r="T5" s="27" t="s">
        <v>14</v>
      </c>
      <c r="U5" s="27" t="s">
        <v>12</v>
      </c>
      <c r="V5" s="27" t="s">
        <v>13</v>
      </c>
      <c r="W5" s="27" t="s">
        <v>14</v>
      </c>
      <c r="X5" s="27" t="s">
        <v>12</v>
      </c>
      <c r="Y5" s="27" t="s">
        <v>13</v>
      </c>
      <c r="Z5" s="31" t="s">
        <v>14</v>
      </c>
    </row>
    <row r="6" spans="1:26" ht="15.9" customHeight="1" x14ac:dyDescent="0.2">
      <c r="A6" s="32"/>
      <c r="B6" s="33"/>
      <c r="C6" s="34" t="s">
        <v>15</v>
      </c>
      <c r="D6" s="35" t="s">
        <v>15</v>
      </c>
      <c r="E6" s="35" t="s">
        <v>15</v>
      </c>
      <c r="F6" s="35" t="s">
        <v>15</v>
      </c>
      <c r="G6" s="35" t="s">
        <v>15</v>
      </c>
      <c r="H6" s="35" t="s">
        <v>15</v>
      </c>
      <c r="I6" s="35" t="s">
        <v>15</v>
      </c>
      <c r="J6" s="35" t="s">
        <v>15</v>
      </c>
      <c r="K6" s="35" t="s">
        <v>15</v>
      </c>
      <c r="L6" s="35" t="s">
        <v>15</v>
      </c>
      <c r="M6" s="35" t="s">
        <v>15</v>
      </c>
      <c r="N6" s="35" t="s">
        <v>15</v>
      </c>
      <c r="O6" s="35" t="s">
        <v>15</v>
      </c>
      <c r="P6" s="35" t="s">
        <v>15</v>
      </c>
      <c r="Q6" s="36" t="s">
        <v>15</v>
      </c>
      <c r="R6" s="37" t="s">
        <v>15</v>
      </c>
      <c r="S6" s="35" t="s">
        <v>15</v>
      </c>
      <c r="T6" s="34" t="s">
        <v>15</v>
      </c>
      <c r="U6" s="35" t="s">
        <v>15</v>
      </c>
      <c r="V6" s="34" t="s">
        <v>15</v>
      </c>
      <c r="W6" s="35" t="s">
        <v>15</v>
      </c>
      <c r="X6" s="34" t="s">
        <v>15</v>
      </c>
      <c r="Y6" s="35" t="s">
        <v>15</v>
      </c>
      <c r="Z6" s="38" t="s">
        <v>15</v>
      </c>
    </row>
    <row r="7" spans="1:26" ht="18" customHeight="1" x14ac:dyDescent="0.2">
      <c r="A7" s="39" t="s">
        <v>16</v>
      </c>
      <c r="B7" s="40"/>
      <c r="C7" s="41">
        <v>33074499</v>
      </c>
      <c r="D7" s="42">
        <v>14953447</v>
      </c>
      <c r="E7" s="42">
        <v>18121052</v>
      </c>
      <c r="F7" s="42">
        <v>10203662</v>
      </c>
      <c r="G7" s="42">
        <v>4443497</v>
      </c>
      <c r="H7" s="42">
        <v>5760165</v>
      </c>
      <c r="I7" s="42">
        <v>31734558</v>
      </c>
      <c r="J7" s="42">
        <v>11711690</v>
      </c>
      <c r="K7" s="42">
        <v>20022868</v>
      </c>
      <c r="L7" s="42">
        <v>15936771</v>
      </c>
      <c r="M7" s="42">
        <v>6883219</v>
      </c>
      <c r="N7" s="42">
        <v>9053552</v>
      </c>
      <c r="O7" s="42">
        <v>56071406</v>
      </c>
      <c r="P7" s="43">
        <v>25470511</v>
      </c>
      <c r="Q7" s="44">
        <v>30600895</v>
      </c>
      <c r="R7" s="45">
        <v>33272540</v>
      </c>
      <c r="S7" s="43">
        <v>17556849</v>
      </c>
      <c r="T7" s="43">
        <v>15715691</v>
      </c>
      <c r="U7" s="43">
        <v>13335179</v>
      </c>
      <c r="V7" s="43">
        <v>8327516</v>
      </c>
      <c r="W7" s="43">
        <v>5007663</v>
      </c>
      <c r="X7" s="43">
        <v>9704000</v>
      </c>
      <c r="Y7" s="43">
        <v>5076362</v>
      </c>
      <c r="Z7" s="46">
        <v>4627638</v>
      </c>
    </row>
    <row r="8" spans="1:26" ht="18" customHeight="1" x14ac:dyDescent="0.2">
      <c r="A8" s="39" t="s">
        <v>17</v>
      </c>
      <c r="B8" s="40"/>
      <c r="C8" s="41">
        <v>35593177</v>
      </c>
      <c r="D8" s="42">
        <v>16275178</v>
      </c>
      <c r="E8" s="42">
        <v>19317999</v>
      </c>
      <c r="F8" s="42">
        <v>10631908</v>
      </c>
      <c r="G8" s="42">
        <v>4554167</v>
      </c>
      <c r="H8" s="42">
        <v>6077741</v>
      </c>
      <c r="I8" s="42">
        <v>33668785</v>
      </c>
      <c r="J8" s="42">
        <v>12394640</v>
      </c>
      <c r="K8" s="42">
        <v>21274145</v>
      </c>
      <c r="L8" s="42">
        <v>15156164</v>
      </c>
      <c r="M8" s="42">
        <v>6319104</v>
      </c>
      <c r="N8" s="42">
        <v>8837060</v>
      </c>
      <c r="O8" s="42">
        <v>56195740</v>
      </c>
      <c r="P8" s="43">
        <v>26179245</v>
      </c>
      <c r="Q8" s="44">
        <v>30016495</v>
      </c>
      <c r="R8" s="45">
        <v>37001098</v>
      </c>
      <c r="S8" s="43">
        <v>20770458</v>
      </c>
      <c r="T8" s="43">
        <v>16230640</v>
      </c>
      <c r="U8" s="43">
        <v>14941713</v>
      </c>
      <c r="V8" s="43">
        <v>9601565</v>
      </c>
      <c r="W8" s="43">
        <v>5340148</v>
      </c>
      <c r="X8" s="43">
        <v>10467677</v>
      </c>
      <c r="Y8" s="43">
        <v>5971830</v>
      </c>
      <c r="Z8" s="46">
        <v>4495847</v>
      </c>
    </row>
    <row r="9" spans="1:26" ht="18" customHeight="1" x14ac:dyDescent="0.2">
      <c r="A9" s="39" t="s">
        <v>18</v>
      </c>
      <c r="B9" s="40"/>
      <c r="C9" s="47">
        <v>37188500</v>
      </c>
      <c r="D9" s="48">
        <v>17164733</v>
      </c>
      <c r="E9" s="48">
        <v>20023767</v>
      </c>
      <c r="F9" s="48">
        <v>10882361</v>
      </c>
      <c r="G9" s="48">
        <v>4634075</v>
      </c>
      <c r="H9" s="48">
        <v>6248286</v>
      </c>
      <c r="I9" s="48">
        <v>34517118</v>
      </c>
      <c r="J9" s="48">
        <v>12632193</v>
      </c>
      <c r="K9" s="48">
        <v>21884925</v>
      </c>
      <c r="L9" s="48">
        <v>14852914</v>
      </c>
      <c r="M9" s="48">
        <v>6261238</v>
      </c>
      <c r="N9" s="48">
        <v>8591676</v>
      </c>
      <c r="O9" s="48">
        <v>56469669</v>
      </c>
      <c r="P9" s="49">
        <v>26674901</v>
      </c>
      <c r="Q9" s="50">
        <v>29794768</v>
      </c>
      <c r="R9" s="51">
        <v>38099403</v>
      </c>
      <c r="S9" s="49">
        <v>21562793</v>
      </c>
      <c r="T9" s="49">
        <v>16536610</v>
      </c>
      <c r="U9" s="49">
        <v>15408771</v>
      </c>
      <c r="V9" s="49">
        <v>9940617</v>
      </c>
      <c r="W9" s="49">
        <v>5468154</v>
      </c>
      <c r="X9" s="49">
        <v>10102963</v>
      </c>
      <c r="Y9" s="49">
        <v>5636570</v>
      </c>
      <c r="Z9" s="52">
        <v>4466393</v>
      </c>
    </row>
    <row r="10" spans="1:26" ht="10.199999999999999" customHeight="1" x14ac:dyDescent="0.2">
      <c r="A10" s="53"/>
      <c r="B10" s="40"/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3"/>
      <c r="Q10" s="44"/>
      <c r="R10" s="45"/>
      <c r="S10" s="43"/>
      <c r="T10" s="43"/>
      <c r="U10" s="43"/>
      <c r="V10" s="43"/>
      <c r="W10" s="43"/>
      <c r="X10" s="43"/>
      <c r="Y10" s="43"/>
      <c r="Z10" s="46"/>
    </row>
    <row r="11" spans="1:26" ht="18" customHeight="1" x14ac:dyDescent="0.2">
      <c r="A11" s="39" t="s">
        <v>19</v>
      </c>
      <c r="B11" s="54" t="s">
        <v>20</v>
      </c>
      <c r="C11" s="41">
        <v>3024670</v>
      </c>
      <c r="D11" s="55">
        <v>1363008</v>
      </c>
      <c r="E11" s="55">
        <v>1661662</v>
      </c>
      <c r="F11" s="55">
        <v>883252</v>
      </c>
      <c r="G11" s="55">
        <v>368869</v>
      </c>
      <c r="H11" s="55">
        <v>514383</v>
      </c>
      <c r="I11" s="55">
        <v>5790800</v>
      </c>
      <c r="J11" s="55">
        <v>2552106</v>
      </c>
      <c r="K11" s="55">
        <v>3238694</v>
      </c>
      <c r="L11" s="55">
        <v>1212255</v>
      </c>
      <c r="M11" s="55">
        <v>507904</v>
      </c>
      <c r="N11" s="55">
        <v>704351</v>
      </c>
      <c r="O11" s="55">
        <v>4497821</v>
      </c>
      <c r="P11" s="44">
        <v>2039273</v>
      </c>
      <c r="Q11" s="44">
        <v>2458548</v>
      </c>
      <c r="R11" s="45">
        <v>2919135</v>
      </c>
      <c r="S11" s="44">
        <v>1544637</v>
      </c>
      <c r="T11" s="44">
        <v>1374498</v>
      </c>
      <c r="U11" s="44">
        <v>1142460</v>
      </c>
      <c r="V11" s="44">
        <v>697089</v>
      </c>
      <c r="W11" s="44">
        <v>445371</v>
      </c>
      <c r="X11" s="44">
        <v>792720</v>
      </c>
      <c r="Y11" s="44">
        <v>417751</v>
      </c>
      <c r="Z11" s="46">
        <v>374969</v>
      </c>
    </row>
    <row r="12" spans="1:26" ht="18" customHeight="1" x14ac:dyDescent="0.2">
      <c r="A12" s="39"/>
      <c r="B12" s="54" t="s">
        <v>21</v>
      </c>
      <c r="C12" s="55">
        <v>2817500</v>
      </c>
      <c r="D12" s="55">
        <v>1338036</v>
      </c>
      <c r="E12" s="42">
        <v>1479464</v>
      </c>
      <c r="F12" s="3">
        <v>819924</v>
      </c>
      <c r="G12" s="55">
        <v>360052</v>
      </c>
      <c r="H12" s="55">
        <v>459872</v>
      </c>
      <c r="I12" s="55">
        <v>5261956</v>
      </c>
      <c r="J12" s="55">
        <v>2462152</v>
      </c>
      <c r="K12" s="42">
        <v>2799804</v>
      </c>
      <c r="L12" s="3">
        <v>1122184</v>
      </c>
      <c r="M12" s="55">
        <v>493864</v>
      </c>
      <c r="N12" s="55">
        <v>628320</v>
      </c>
      <c r="O12" s="55">
        <v>4209828</v>
      </c>
      <c r="P12" s="44">
        <v>2069788</v>
      </c>
      <c r="Q12" s="44">
        <v>2140040</v>
      </c>
      <c r="R12" s="45">
        <v>2897273</v>
      </c>
      <c r="S12" s="44">
        <v>1651664</v>
      </c>
      <c r="T12" s="44">
        <v>1245609</v>
      </c>
      <c r="U12" s="44">
        <v>1159695</v>
      </c>
      <c r="V12" s="44">
        <v>755690</v>
      </c>
      <c r="W12" s="44">
        <v>404005</v>
      </c>
      <c r="X12" s="44">
        <v>786817</v>
      </c>
      <c r="Y12" s="44">
        <v>448011</v>
      </c>
      <c r="Z12" s="46">
        <v>338806</v>
      </c>
    </row>
    <row r="13" spans="1:26" ht="18" customHeight="1" x14ac:dyDescent="0.2">
      <c r="A13" s="39"/>
      <c r="B13" s="54" t="s">
        <v>22</v>
      </c>
      <c r="C13" s="41">
        <v>3135030</v>
      </c>
      <c r="D13" s="55">
        <v>1534469</v>
      </c>
      <c r="E13" s="55">
        <v>1600561</v>
      </c>
      <c r="F13" s="55">
        <v>914097</v>
      </c>
      <c r="G13" s="55">
        <v>414749</v>
      </c>
      <c r="H13" s="55">
        <v>499348</v>
      </c>
      <c r="I13" s="55">
        <v>5868145</v>
      </c>
      <c r="J13" s="55">
        <v>2880644</v>
      </c>
      <c r="K13" s="55">
        <v>2987501</v>
      </c>
      <c r="L13" s="55">
        <v>1240620</v>
      </c>
      <c r="M13" s="55">
        <v>561410</v>
      </c>
      <c r="N13" s="55">
        <v>679210</v>
      </c>
      <c r="O13" s="55">
        <v>4666213</v>
      </c>
      <c r="P13" s="44">
        <v>2379777</v>
      </c>
      <c r="Q13" s="46">
        <v>2286436</v>
      </c>
      <c r="R13" s="3">
        <v>3259093</v>
      </c>
      <c r="S13" s="44">
        <v>1891465</v>
      </c>
      <c r="T13" s="44">
        <v>1367628</v>
      </c>
      <c r="U13" s="44">
        <v>1327636</v>
      </c>
      <c r="V13" s="44">
        <v>880310</v>
      </c>
      <c r="W13" s="44">
        <v>447326</v>
      </c>
      <c r="X13" s="44">
        <v>904381</v>
      </c>
      <c r="Y13" s="44">
        <v>536389</v>
      </c>
      <c r="Z13" s="46">
        <v>367992</v>
      </c>
    </row>
    <row r="14" spans="1:26" ht="18" customHeight="1" x14ac:dyDescent="0.2">
      <c r="A14" s="39"/>
      <c r="B14" s="54" t="s">
        <v>23</v>
      </c>
      <c r="C14" s="41">
        <v>3187980</v>
      </c>
      <c r="D14" s="55">
        <v>1486290</v>
      </c>
      <c r="E14" s="55">
        <v>1701690</v>
      </c>
      <c r="F14" s="55">
        <v>927030</v>
      </c>
      <c r="G14" s="55">
        <v>403500</v>
      </c>
      <c r="H14" s="55">
        <v>523530</v>
      </c>
      <c r="I14" s="55">
        <v>6207960</v>
      </c>
      <c r="J14" s="55">
        <v>2794530</v>
      </c>
      <c r="K14" s="55">
        <v>3413430</v>
      </c>
      <c r="L14" s="55">
        <v>1250280</v>
      </c>
      <c r="M14" s="55">
        <v>542910</v>
      </c>
      <c r="N14" s="55">
        <v>707370</v>
      </c>
      <c r="O14" s="55">
        <v>4803600</v>
      </c>
      <c r="P14" s="44">
        <v>2280930</v>
      </c>
      <c r="Q14" s="46">
        <v>2522670</v>
      </c>
      <c r="R14" s="3">
        <v>3215637</v>
      </c>
      <c r="S14" s="44">
        <v>1826845</v>
      </c>
      <c r="T14" s="44">
        <v>1388792</v>
      </c>
      <c r="U14" s="44">
        <v>1285053</v>
      </c>
      <c r="V14" s="44">
        <v>828336</v>
      </c>
      <c r="W14" s="44">
        <v>456717</v>
      </c>
      <c r="X14" s="44">
        <v>826633</v>
      </c>
      <c r="Y14" s="44">
        <v>454731</v>
      </c>
      <c r="Z14" s="46">
        <v>371902</v>
      </c>
    </row>
    <row r="15" spans="1:26" ht="18" customHeight="1" x14ac:dyDescent="0.2">
      <c r="A15" s="39"/>
      <c r="B15" s="54" t="s">
        <v>24</v>
      </c>
      <c r="C15" s="41">
        <v>3304073</v>
      </c>
      <c r="D15" s="55">
        <v>1486977</v>
      </c>
      <c r="E15" s="55">
        <v>1817096</v>
      </c>
      <c r="F15" s="55">
        <v>955761</v>
      </c>
      <c r="G15" s="55">
        <v>394692</v>
      </c>
      <c r="H15" s="55">
        <v>561069</v>
      </c>
      <c r="I15" s="55">
        <v>6537869</v>
      </c>
      <c r="J15" s="55">
        <v>2830827</v>
      </c>
      <c r="K15" s="55">
        <v>3707042</v>
      </c>
      <c r="L15" s="55">
        <v>1291026</v>
      </c>
      <c r="M15" s="55">
        <v>538036</v>
      </c>
      <c r="N15" s="55">
        <v>752990</v>
      </c>
      <c r="O15" s="55">
        <v>5068500</v>
      </c>
      <c r="P15" s="44">
        <v>2365176</v>
      </c>
      <c r="Q15" s="46">
        <v>2703324</v>
      </c>
      <c r="R15" s="3">
        <v>3450845</v>
      </c>
      <c r="S15" s="44">
        <v>1981196</v>
      </c>
      <c r="T15" s="44">
        <v>1469649</v>
      </c>
      <c r="U15" s="44">
        <v>1357213</v>
      </c>
      <c r="V15" s="44">
        <v>871384</v>
      </c>
      <c r="W15" s="44">
        <v>485829</v>
      </c>
      <c r="X15" s="44">
        <v>954762</v>
      </c>
      <c r="Y15" s="44">
        <v>561285</v>
      </c>
      <c r="Z15" s="46">
        <v>393477</v>
      </c>
    </row>
    <row r="16" spans="1:26" ht="18" customHeight="1" x14ac:dyDescent="0.2">
      <c r="A16" s="39"/>
      <c r="B16" s="54" t="s">
        <v>25</v>
      </c>
      <c r="C16" s="41">
        <v>3239400</v>
      </c>
      <c r="D16" s="55">
        <v>1455900</v>
      </c>
      <c r="E16" s="55">
        <v>1783500</v>
      </c>
      <c r="F16" s="55">
        <v>939360</v>
      </c>
      <c r="G16" s="55">
        <v>387090</v>
      </c>
      <c r="H16" s="55">
        <v>552270</v>
      </c>
      <c r="I16" s="55">
        <v>6418740</v>
      </c>
      <c r="J16" s="55">
        <v>2778510</v>
      </c>
      <c r="K16" s="55">
        <v>3640230</v>
      </c>
      <c r="L16" s="55">
        <v>1257630</v>
      </c>
      <c r="M16" s="55">
        <v>520200</v>
      </c>
      <c r="N16" s="55">
        <v>737430</v>
      </c>
      <c r="O16" s="55">
        <v>4868070</v>
      </c>
      <c r="P16" s="44">
        <v>2223840</v>
      </c>
      <c r="Q16" s="46">
        <v>2644230</v>
      </c>
      <c r="R16" s="3">
        <v>3276549</v>
      </c>
      <c r="S16" s="44">
        <v>1843309</v>
      </c>
      <c r="T16" s="44">
        <v>1433240</v>
      </c>
      <c r="U16" s="44">
        <v>1305831</v>
      </c>
      <c r="V16" s="44">
        <v>829926</v>
      </c>
      <c r="W16" s="44">
        <v>475905</v>
      </c>
      <c r="X16" s="44">
        <v>831644</v>
      </c>
      <c r="Y16" s="44">
        <v>451020</v>
      </c>
      <c r="Z16" s="46">
        <v>380624</v>
      </c>
    </row>
    <row r="17" spans="1:27" ht="18" customHeight="1" x14ac:dyDescent="0.2">
      <c r="A17" s="39"/>
      <c r="B17" s="54" t="s">
        <v>26</v>
      </c>
      <c r="C17" s="41">
        <v>3312784</v>
      </c>
      <c r="D17" s="55">
        <v>1501113</v>
      </c>
      <c r="E17" s="55">
        <v>1811671</v>
      </c>
      <c r="F17" s="55">
        <v>965743</v>
      </c>
      <c r="G17" s="55">
        <v>401698</v>
      </c>
      <c r="H17" s="55">
        <v>564045</v>
      </c>
      <c r="I17" s="55">
        <v>6516727</v>
      </c>
      <c r="J17" s="55">
        <v>2846017</v>
      </c>
      <c r="K17" s="55">
        <v>3670710</v>
      </c>
      <c r="L17" s="55">
        <v>1284795</v>
      </c>
      <c r="M17" s="55">
        <v>535618</v>
      </c>
      <c r="N17" s="55">
        <v>749177</v>
      </c>
      <c r="O17" s="55">
        <v>4960775</v>
      </c>
      <c r="P17" s="44">
        <v>2279926</v>
      </c>
      <c r="Q17" s="46">
        <v>2680849</v>
      </c>
      <c r="R17" s="3">
        <v>3410569</v>
      </c>
      <c r="S17" s="44">
        <v>1939305</v>
      </c>
      <c r="T17" s="44">
        <v>1471264</v>
      </c>
      <c r="U17" s="44">
        <v>1365411</v>
      </c>
      <c r="V17" s="44">
        <v>873254</v>
      </c>
      <c r="W17" s="44">
        <v>492157</v>
      </c>
      <c r="X17" s="44">
        <v>888906</v>
      </c>
      <c r="Y17" s="44">
        <v>504401</v>
      </c>
      <c r="Z17" s="46">
        <v>384505</v>
      </c>
    </row>
    <row r="18" spans="1:27" ht="18" customHeight="1" x14ac:dyDescent="0.2">
      <c r="A18" s="39"/>
      <c r="B18" s="54" t="s">
        <v>27</v>
      </c>
      <c r="C18" s="41">
        <v>3172230</v>
      </c>
      <c r="D18" s="55">
        <v>1471105</v>
      </c>
      <c r="E18" s="55">
        <v>1701125</v>
      </c>
      <c r="F18" s="55">
        <v>926094</v>
      </c>
      <c r="G18" s="55">
        <v>392243</v>
      </c>
      <c r="H18" s="55">
        <v>533851</v>
      </c>
      <c r="I18" s="55">
        <v>6133691</v>
      </c>
      <c r="J18" s="55">
        <v>2793844</v>
      </c>
      <c r="K18" s="55">
        <v>3339847</v>
      </c>
      <c r="L18" s="55">
        <v>1227476</v>
      </c>
      <c r="M18" s="55">
        <v>523776</v>
      </c>
      <c r="N18" s="55">
        <v>703700</v>
      </c>
      <c r="O18" s="55">
        <v>4801776</v>
      </c>
      <c r="P18" s="44">
        <v>2338082</v>
      </c>
      <c r="Q18" s="46">
        <v>2463694</v>
      </c>
      <c r="R18" s="3">
        <v>3363856</v>
      </c>
      <c r="S18" s="44">
        <v>1932756</v>
      </c>
      <c r="T18" s="44">
        <v>1431100</v>
      </c>
      <c r="U18" s="44">
        <v>1345485</v>
      </c>
      <c r="V18" s="44">
        <v>869874</v>
      </c>
      <c r="W18" s="44">
        <v>475611</v>
      </c>
      <c r="X18" s="44">
        <v>887945</v>
      </c>
      <c r="Y18" s="44">
        <v>516158</v>
      </c>
      <c r="Z18" s="46">
        <v>371787</v>
      </c>
    </row>
    <row r="19" spans="1:27" ht="18" customHeight="1" x14ac:dyDescent="0.2">
      <c r="A19" s="39"/>
      <c r="B19" s="54" t="s">
        <v>28</v>
      </c>
      <c r="C19" s="41">
        <v>3136620</v>
      </c>
      <c r="D19" s="55">
        <v>1429890</v>
      </c>
      <c r="E19" s="55">
        <v>1706730</v>
      </c>
      <c r="F19" s="55">
        <v>918960</v>
      </c>
      <c r="G19" s="55">
        <v>387870</v>
      </c>
      <c r="H19" s="55">
        <v>531090</v>
      </c>
      <c r="I19" s="55">
        <v>5992800</v>
      </c>
      <c r="J19" s="55">
        <v>2655180</v>
      </c>
      <c r="K19" s="55">
        <v>3337620</v>
      </c>
      <c r="L19" s="55">
        <v>1215450</v>
      </c>
      <c r="M19" s="55">
        <v>513300</v>
      </c>
      <c r="N19" s="55">
        <v>702150</v>
      </c>
      <c r="O19" s="55">
        <v>4659750</v>
      </c>
      <c r="P19" s="44">
        <v>2187270</v>
      </c>
      <c r="Q19" s="46">
        <v>2472480</v>
      </c>
      <c r="R19" s="3">
        <v>3192247</v>
      </c>
      <c r="S19" s="44">
        <v>1766423</v>
      </c>
      <c r="T19" s="44">
        <v>1425824</v>
      </c>
      <c r="U19" s="44">
        <v>1269846</v>
      </c>
      <c r="V19" s="44">
        <v>799207</v>
      </c>
      <c r="W19" s="44">
        <v>470639</v>
      </c>
      <c r="X19" s="44">
        <v>812734</v>
      </c>
      <c r="Y19" s="44">
        <v>435837</v>
      </c>
      <c r="Z19" s="46">
        <v>376897</v>
      </c>
    </row>
    <row r="20" spans="1:27" ht="18" customHeight="1" x14ac:dyDescent="0.2">
      <c r="A20" s="39"/>
      <c r="B20" s="54" t="s">
        <v>29</v>
      </c>
      <c r="C20" s="41">
        <v>3343815</v>
      </c>
      <c r="D20" s="55">
        <v>1521666</v>
      </c>
      <c r="E20" s="55">
        <v>1822149</v>
      </c>
      <c r="F20" s="55">
        <v>963356</v>
      </c>
      <c r="G20" s="55">
        <v>402039</v>
      </c>
      <c r="H20" s="55">
        <v>561317</v>
      </c>
      <c r="I20" s="55">
        <v>6602039</v>
      </c>
      <c r="J20" s="55">
        <v>2904607</v>
      </c>
      <c r="K20" s="55">
        <v>3697432</v>
      </c>
      <c r="L20" s="55">
        <v>1278812</v>
      </c>
      <c r="M20" s="55">
        <v>534688</v>
      </c>
      <c r="N20" s="55">
        <v>744124</v>
      </c>
      <c r="O20" s="55">
        <v>4927140</v>
      </c>
      <c r="P20" s="44">
        <v>2250228</v>
      </c>
      <c r="Q20" s="46">
        <v>2676912</v>
      </c>
      <c r="R20" s="3">
        <v>3332669</v>
      </c>
      <c r="S20" s="44">
        <v>1862817</v>
      </c>
      <c r="T20" s="44">
        <v>1469852</v>
      </c>
      <c r="U20" s="44">
        <v>1359558</v>
      </c>
      <c r="V20" s="44">
        <v>872914</v>
      </c>
      <c r="W20" s="44">
        <v>486644</v>
      </c>
      <c r="X20" s="44">
        <v>841046</v>
      </c>
      <c r="Y20" s="44">
        <v>448750</v>
      </c>
      <c r="Z20" s="46">
        <v>392296</v>
      </c>
    </row>
    <row r="21" spans="1:27" ht="18" customHeight="1" x14ac:dyDescent="0.2">
      <c r="A21" s="39"/>
      <c r="B21" s="54" t="s">
        <v>30</v>
      </c>
      <c r="C21" s="41">
        <v>3242340</v>
      </c>
      <c r="D21" s="55">
        <v>1477200</v>
      </c>
      <c r="E21" s="55">
        <v>1765140</v>
      </c>
      <c r="F21" s="55">
        <v>930300</v>
      </c>
      <c r="G21" s="55">
        <v>388830</v>
      </c>
      <c r="H21" s="55">
        <v>541470</v>
      </c>
      <c r="I21" s="55">
        <v>6340380</v>
      </c>
      <c r="J21" s="55">
        <v>2752800</v>
      </c>
      <c r="K21" s="55">
        <v>3587580</v>
      </c>
      <c r="L21" s="55">
        <v>1241580</v>
      </c>
      <c r="M21" s="55">
        <v>522090</v>
      </c>
      <c r="N21" s="55">
        <v>719490</v>
      </c>
      <c r="O21" s="55">
        <v>4842600</v>
      </c>
      <c r="P21" s="44">
        <v>2251590</v>
      </c>
      <c r="Q21" s="46">
        <v>2591010</v>
      </c>
      <c r="R21" s="3">
        <v>3251496</v>
      </c>
      <c r="S21" s="44">
        <v>1834697</v>
      </c>
      <c r="T21" s="44">
        <v>1416799</v>
      </c>
      <c r="U21" s="44">
        <v>1311415</v>
      </c>
      <c r="V21" s="44">
        <v>842077</v>
      </c>
      <c r="W21" s="44">
        <v>469338</v>
      </c>
      <c r="X21" s="44">
        <v>843709</v>
      </c>
      <c r="Y21" s="44">
        <v>464425</v>
      </c>
      <c r="Z21" s="46">
        <v>379284</v>
      </c>
    </row>
    <row r="22" spans="1:27" ht="18" customHeight="1" x14ac:dyDescent="0.2">
      <c r="A22" s="39"/>
      <c r="B22" s="54" t="s">
        <v>31</v>
      </c>
      <c r="C22" s="41">
        <v>3326734</v>
      </c>
      <c r="D22" s="55">
        <v>1560292</v>
      </c>
      <c r="E22" s="55">
        <v>1766442</v>
      </c>
      <c r="F22" s="55">
        <v>962147</v>
      </c>
      <c r="G22" s="55">
        <v>418593</v>
      </c>
      <c r="H22" s="55">
        <v>543554</v>
      </c>
      <c r="I22" s="55">
        <v>6470010</v>
      </c>
      <c r="J22" s="55">
        <v>2872987</v>
      </c>
      <c r="K22" s="55">
        <v>3597023</v>
      </c>
      <c r="L22" s="55">
        <v>1286159</v>
      </c>
      <c r="M22" s="55">
        <v>564448</v>
      </c>
      <c r="N22" s="55">
        <v>721711</v>
      </c>
      <c r="O22" s="55">
        <v>5013258</v>
      </c>
      <c r="P22" s="44">
        <v>2419860</v>
      </c>
      <c r="Q22" s="46">
        <v>2593398</v>
      </c>
      <c r="R22" s="3">
        <v>3514963</v>
      </c>
      <c r="S22" s="44">
        <v>2076713</v>
      </c>
      <c r="T22" s="44">
        <v>1438250</v>
      </c>
      <c r="U22" s="44">
        <v>1428859</v>
      </c>
      <c r="V22" s="44">
        <v>954400</v>
      </c>
      <c r="W22" s="44">
        <v>474459</v>
      </c>
      <c r="X22" s="44">
        <v>879447</v>
      </c>
      <c r="Y22" s="44">
        <v>494837</v>
      </c>
      <c r="Z22" s="46">
        <v>384610</v>
      </c>
    </row>
    <row r="23" spans="1:27" ht="18" customHeight="1" x14ac:dyDescent="0.2">
      <c r="A23" s="39" t="s">
        <v>32</v>
      </c>
      <c r="B23" s="54" t="str">
        <f>B11</f>
        <v>１月</v>
      </c>
      <c r="C23" s="47">
        <v>3165875</v>
      </c>
      <c r="D23" s="56">
        <v>1432789</v>
      </c>
      <c r="E23" s="56">
        <v>1733086</v>
      </c>
      <c r="F23" s="56">
        <v>917197</v>
      </c>
      <c r="G23" s="56">
        <v>383718</v>
      </c>
      <c r="H23" s="56">
        <v>533479</v>
      </c>
      <c r="I23" s="56">
        <v>6244981</v>
      </c>
      <c r="J23" s="56">
        <v>2739470</v>
      </c>
      <c r="K23" s="56">
        <v>3505511</v>
      </c>
      <c r="L23" s="56">
        <v>1229925</v>
      </c>
      <c r="M23" s="56">
        <v>520831</v>
      </c>
      <c r="N23" s="56">
        <v>709094</v>
      </c>
      <c r="O23" s="56">
        <v>4634717</v>
      </c>
      <c r="P23" s="50">
        <v>2115378</v>
      </c>
      <c r="Q23" s="52">
        <v>2519339</v>
      </c>
      <c r="R23" s="57">
        <v>3039517</v>
      </c>
      <c r="S23" s="50">
        <v>1616855</v>
      </c>
      <c r="T23" s="50">
        <v>1422662</v>
      </c>
      <c r="U23" s="50">
        <v>1198416</v>
      </c>
      <c r="V23" s="50">
        <v>731649</v>
      </c>
      <c r="W23" s="50">
        <v>466767</v>
      </c>
      <c r="X23" s="50">
        <v>808831</v>
      </c>
      <c r="Y23" s="50">
        <v>426600</v>
      </c>
      <c r="Z23" s="52">
        <v>382231</v>
      </c>
    </row>
    <row r="24" spans="1:27" ht="18" customHeight="1" x14ac:dyDescent="0.2">
      <c r="A24" s="53"/>
      <c r="B24" s="58"/>
      <c r="C24" s="41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44"/>
      <c r="Q24" s="46"/>
      <c r="R24" s="3"/>
      <c r="S24" s="44"/>
      <c r="T24" s="44"/>
      <c r="U24" s="44"/>
      <c r="V24" s="44"/>
      <c r="W24" s="44"/>
      <c r="X24" s="44"/>
      <c r="Y24" s="44"/>
      <c r="Z24" s="46"/>
    </row>
    <row r="25" spans="1:27" ht="18" customHeight="1" x14ac:dyDescent="0.2">
      <c r="A25" s="59" t="s">
        <v>33</v>
      </c>
      <c r="B25" s="60"/>
      <c r="C25" s="61">
        <f>IF(ISERROR(ROUND((C23/C11-1)*100,1)),"-",ROUND((C23/C11-1)*100,1))</f>
        <v>4.7</v>
      </c>
      <c r="D25" s="61">
        <f>IF(ISERROR(ROUND((D23/D11-1)*100,1)),"-",ROUND((D23/D11-1)*100,1))</f>
        <v>5.0999999999999996</v>
      </c>
      <c r="E25" s="61">
        <f t="shared" ref="E25:P25" si="0">IF(ISERROR(ROUND((E23/E11-1)*100,1)),"-",ROUND((E23/E11-1)*100,1))</f>
        <v>4.3</v>
      </c>
      <c r="F25" s="61">
        <f t="shared" si="0"/>
        <v>3.8</v>
      </c>
      <c r="G25" s="61">
        <f t="shared" si="0"/>
        <v>4</v>
      </c>
      <c r="H25" s="61">
        <f t="shared" si="0"/>
        <v>3.7</v>
      </c>
      <c r="I25" s="61">
        <f t="shared" si="0"/>
        <v>7.8</v>
      </c>
      <c r="J25" s="61">
        <f t="shared" si="0"/>
        <v>7.3</v>
      </c>
      <c r="K25" s="61">
        <f t="shared" si="0"/>
        <v>8.1999999999999993</v>
      </c>
      <c r="L25" s="61">
        <f t="shared" si="0"/>
        <v>1.5</v>
      </c>
      <c r="M25" s="61">
        <f t="shared" si="0"/>
        <v>2.5</v>
      </c>
      <c r="N25" s="61">
        <f t="shared" si="0"/>
        <v>0.7</v>
      </c>
      <c r="O25" s="61">
        <f t="shared" si="0"/>
        <v>3</v>
      </c>
      <c r="P25" s="61">
        <f t="shared" si="0"/>
        <v>3.7</v>
      </c>
      <c r="Q25" s="62">
        <f>IF(ISERROR(ROUND((Q23/Q11-1)*100,1)),"-",ROUND((Q23/Q11-1)*100,1))</f>
        <v>2.5</v>
      </c>
      <c r="R25" s="63">
        <f>IF(ISERROR(ROUND((R23/R11-1)*100,1)),"-",ROUND((R23/R11-1)*100,1))</f>
        <v>4.0999999999999996</v>
      </c>
      <c r="S25" s="61">
        <f>IF(ISERROR(ROUND((S23/S11-1)*100,1)),"-",ROUND((S23/S11-1)*100,1))</f>
        <v>4.7</v>
      </c>
      <c r="T25" s="61">
        <f t="shared" ref="T25:Y25" si="1">IF(ISERROR(ROUND((T23/T11-1)*100,1)),"-",ROUND((T23/T11-1)*100,1))</f>
        <v>3.5</v>
      </c>
      <c r="U25" s="61">
        <f t="shared" si="1"/>
        <v>4.9000000000000004</v>
      </c>
      <c r="V25" s="61">
        <f t="shared" si="1"/>
        <v>5</v>
      </c>
      <c r="W25" s="61">
        <f t="shared" si="1"/>
        <v>4.8</v>
      </c>
      <c r="X25" s="61">
        <f t="shared" si="1"/>
        <v>2</v>
      </c>
      <c r="Y25" s="61">
        <f t="shared" si="1"/>
        <v>2.1</v>
      </c>
      <c r="Z25" s="62">
        <f>IF(ISERROR(ROUND((Z23/Z11-1)*100,1)),"-",ROUND((Z23/Z11-1)*100,1))</f>
        <v>1.9</v>
      </c>
      <c r="AA25" s="64"/>
    </row>
    <row r="26" spans="1:27" ht="18" customHeight="1" x14ac:dyDescent="0.2">
      <c r="A26" s="65"/>
      <c r="B26" s="66"/>
      <c r="C26" s="41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8"/>
      <c r="R26" s="53"/>
      <c r="S26" s="67"/>
      <c r="T26" s="67"/>
      <c r="U26" s="67"/>
      <c r="V26" s="67"/>
      <c r="W26" s="67"/>
      <c r="X26" s="67"/>
      <c r="Y26" s="67"/>
      <c r="Z26" s="69"/>
      <c r="AA26" s="64"/>
    </row>
    <row r="27" spans="1:27" ht="18" customHeight="1" x14ac:dyDescent="0.2">
      <c r="A27" s="70" t="s">
        <v>34</v>
      </c>
      <c r="B27" s="71"/>
      <c r="C27" s="72" t="s">
        <v>35</v>
      </c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9"/>
      <c r="Q27" s="9"/>
      <c r="R27" s="74"/>
      <c r="S27" s="9"/>
      <c r="T27" s="9"/>
      <c r="U27" s="9"/>
      <c r="V27" s="9"/>
      <c r="W27" s="9"/>
      <c r="X27" s="9"/>
      <c r="Y27" s="9"/>
      <c r="Z27" s="10"/>
    </row>
    <row r="28" spans="1:27" ht="11.25" customHeight="1" x14ac:dyDescent="0.2">
      <c r="A28" s="75"/>
      <c r="B28" s="76"/>
      <c r="C28" s="76"/>
      <c r="D28" s="77"/>
      <c r="E28" s="77"/>
      <c r="F28" s="77"/>
      <c r="G28" s="77"/>
      <c r="H28" s="77"/>
      <c r="I28" s="77"/>
      <c r="J28" s="77"/>
      <c r="K28" s="77"/>
      <c r="L28" s="77" t="s">
        <v>36</v>
      </c>
      <c r="M28" s="77"/>
      <c r="N28" s="77"/>
      <c r="O28" s="77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7" ht="15" customHeight="1" x14ac:dyDescent="0.2">
      <c r="A29" s="78" t="s">
        <v>37</v>
      </c>
      <c r="B29" s="78"/>
      <c r="C29" s="78"/>
      <c r="D29" s="79"/>
      <c r="E29" s="79"/>
      <c r="F29" s="79"/>
      <c r="G29" s="79"/>
      <c r="H29" s="79"/>
      <c r="I29" s="79"/>
      <c r="J29" s="79"/>
      <c r="K29" s="79"/>
      <c r="L29" s="80"/>
      <c r="M29" s="80"/>
      <c r="N29" s="80"/>
      <c r="O29" s="80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7" ht="15" customHeight="1" x14ac:dyDescent="0.2">
      <c r="A30" s="78"/>
      <c r="B30" s="78"/>
      <c r="C30" s="78"/>
      <c r="D30" s="79"/>
      <c r="E30" s="79"/>
      <c r="F30" s="79"/>
      <c r="G30" s="79"/>
      <c r="H30" s="79"/>
      <c r="I30" s="79"/>
      <c r="J30" s="79"/>
      <c r="K30" s="79"/>
      <c r="L30" s="80"/>
      <c r="M30" s="80"/>
      <c r="N30" s="80"/>
      <c r="O30" s="80"/>
      <c r="P30" s="34"/>
      <c r="Q30" s="34"/>
      <c r="R30" s="34"/>
      <c r="S30" s="34"/>
      <c r="T30" s="34"/>
      <c r="U30" s="34"/>
      <c r="V30" s="34"/>
      <c r="W30" s="34"/>
      <c r="X30" s="34"/>
      <c r="Y30" s="34" t="s">
        <v>36</v>
      </c>
      <c r="Z30" s="34"/>
    </row>
    <row r="31" spans="1:27" ht="15" customHeight="1" x14ac:dyDescent="0.2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7" ht="15" customHeight="1" x14ac:dyDescent="0.2"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" customHeight="1" x14ac:dyDescent="0.2"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4.4" x14ac:dyDescent="0.2">
      <c r="A34" s="1" t="s">
        <v>0</v>
      </c>
    </row>
    <row r="35" spans="1:26" ht="18" customHeight="1" x14ac:dyDescent="0.2">
      <c r="A35" s="4"/>
      <c r="B35" s="5"/>
      <c r="C35" s="81" t="s">
        <v>38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10"/>
      <c r="R35" s="64"/>
    </row>
    <row r="36" spans="1:26" ht="18" customHeight="1" x14ac:dyDescent="0.2">
      <c r="A36" s="11" t="s">
        <v>2</v>
      </c>
      <c r="B36" s="12"/>
      <c r="C36" s="82" t="s">
        <v>39</v>
      </c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4"/>
      <c r="R36" s="64"/>
      <c r="T36" s="85"/>
      <c r="U36" s="85"/>
      <c r="V36" s="85"/>
      <c r="W36" s="85"/>
    </row>
    <row r="37" spans="1:26" ht="18" customHeight="1" x14ac:dyDescent="0.2">
      <c r="A37" s="11"/>
      <c r="B37" s="18"/>
      <c r="C37" s="19" t="s">
        <v>40</v>
      </c>
      <c r="D37" s="20"/>
      <c r="E37" s="21"/>
      <c r="F37" s="22" t="s">
        <v>9</v>
      </c>
      <c r="G37" s="20"/>
      <c r="H37" s="21"/>
      <c r="I37" s="22" t="s">
        <v>41</v>
      </c>
      <c r="J37" s="20"/>
      <c r="K37" s="21"/>
      <c r="L37" s="22" t="s">
        <v>42</v>
      </c>
      <c r="M37" s="20"/>
      <c r="N37" s="21"/>
      <c r="O37" s="20" t="s">
        <v>43</v>
      </c>
      <c r="P37" s="20"/>
      <c r="Q37" s="23"/>
      <c r="R37" s="64"/>
      <c r="T37" s="85"/>
      <c r="U37" s="85"/>
      <c r="V37" s="85"/>
      <c r="W37" s="85"/>
    </row>
    <row r="38" spans="1:26" ht="18" customHeight="1" x14ac:dyDescent="0.2">
      <c r="A38" s="24"/>
      <c r="B38" s="25"/>
      <c r="C38" s="30" t="s">
        <v>12</v>
      </c>
      <c r="D38" s="27" t="s">
        <v>13</v>
      </c>
      <c r="E38" s="27" t="s">
        <v>14</v>
      </c>
      <c r="F38" s="27" t="s">
        <v>12</v>
      </c>
      <c r="G38" s="27" t="s">
        <v>13</v>
      </c>
      <c r="H38" s="27" t="s">
        <v>14</v>
      </c>
      <c r="I38" s="27" t="s">
        <v>12</v>
      </c>
      <c r="J38" s="27" t="s">
        <v>13</v>
      </c>
      <c r="K38" s="27" t="s">
        <v>14</v>
      </c>
      <c r="L38" s="27" t="s">
        <v>12</v>
      </c>
      <c r="M38" s="27" t="s">
        <v>13</v>
      </c>
      <c r="N38" s="27" t="s">
        <v>14</v>
      </c>
      <c r="O38" s="27" t="s">
        <v>12</v>
      </c>
      <c r="P38" s="27" t="s">
        <v>13</v>
      </c>
      <c r="Q38" s="29" t="s">
        <v>14</v>
      </c>
      <c r="R38" s="64"/>
    </row>
    <row r="39" spans="1:26" ht="15.9" customHeight="1" x14ac:dyDescent="0.2">
      <c r="A39" s="32"/>
      <c r="B39" s="33"/>
      <c r="C39" s="41" t="s">
        <v>15</v>
      </c>
      <c r="D39" s="86" t="s">
        <v>15</v>
      </c>
      <c r="E39" s="86" t="s">
        <v>15</v>
      </c>
      <c r="F39" s="86" t="s">
        <v>15</v>
      </c>
      <c r="G39" s="86" t="s">
        <v>15</v>
      </c>
      <c r="H39" s="86" t="s">
        <v>15</v>
      </c>
      <c r="I39" s="86" t="s">
        <v>15</v>
      </c>
      <c r="J39" s="86" t="s">
        <v>15</v>
      </c>
      <c r="K39" s="86" t="s">
        <v>15</v>
      </c>
      <c r="L39" s="86" t="s">
        <v>15</v>
      </c>
      <c r="M39" s="86" t="s">
        <v>15</v>
      </c>
      <c r="N39" s="86" t="s">
        <v>15</v>
      </c>
      <c r="O39" s="86" t="s">
        <v>15</v>
      </c>
      <c r="P39" s="86" t="s">
        <v>15</v>
      </c>
      <c r="Q39" s="87" t="s">
        <v>15</v>
      </c>
      <c r="R39" s="64"/>
    </row>
    <row r="40" spans="1:26" ht="18" customHeight="1" x14ac:dyDescent="0.2">
      <c r="A40" s="39" t="s">
        <v>16</v>
      </c>
      <c r="B40" s="40"/>
      <c r="C40" s="44">
        <v>20431932</v>
      </c>
      <c r="D40" s="44">
        <v>10992912</v>
      </c>
      <c r="E40" s="44">
        <v>9439020</v>
      </c>
      <c r="F40" s="44">
        <v>50112988</v>
      </c>
      <c r="G40" s="44">
        <v>21639148</v>
      </c>
      <c r="H40" s="43">
        <v>28473840</v>
      </c>
      <c r="I40" s="3">
        <v>22174086</v>
      </c>
      <c r="J40" s="44">
        <v>9608646</v>
      </c>
      <c r="K40" s="44">
        <v>12565440</v>
      </c>
      <c r="L40" s="44">
        <v>6521581</v>
      </c>
      <c r="M40" s="44">
        <v>2496781</v>
      </c>
      <c r="N40" s="44">
        <v>4024800</v>
      </c>
      <c r="O40" s="44">
        <v>10552653</v>
      </c>
      <c r="P40" s="44">
        <v>5384523</v>
      </c>
      <c r="Q40" s="46">
        <v>5168130</v>
      </c>
      <c r="R40" s="64"/>
    </row>
    <row r="41" spans="1:26" ht="18" customHeight="1" x14ac:dyDescent="0.2">
      <c r="A41" s="39" t="s">
        <v>17</v>
      </c>
      <c r="B41" s="40"/>
      <c r="C41" s="44">
        <v>21694410</v>
      </c>
      <c r="D41" s="44">
        <v>11844270</v>
      </c>
      <c r="E41" s="44">
        <v>9850140</v>
      </c>
      <c r="F41" s="44">
        <v>52814251</v>
      </c>
      <c r="G41" s="44">
        <v>23118931</v>
      </c>
      <c r="H41" s="43">
        <v>29695320</v>
      </c>
      <c r="I41" s="3">
        <v>22894823</v>
      </c>
      <c r="J41" s="44">
        <v>10017593</v>
      </c>
      <c r="K41" s="44">
        <v>12877230</v>
      </c>
      <c r="L41" s="44">
        <v>6836395</v>
      </c>
      <c r="M41" s="44">
        <v>2654245</v>
      </c>
      <c r="N41" s="44">
        <v>4182150</v>
      </c>
      <c r="O41" s="44">
        <v>10730758</v>
      </c>
      <c r="P41" s="44">
        <v>5504998</v>
      </c>
      <c r="Q41" s="46">
        <v>5225760</v>
      </c>
      <c r="R41" s="64"/>
    </row>
    <row r="42" spans="1:26" ht="18" customHeight="1" x14ac:dyDescent="0.2">
      <c r="A42" s="39" t="s">
        <v>18</v>
      </c>
      <c r="B42" s="40"/>
      <c r="C42" s="50">
        <v>22340727</v>
      </c>
      <c r="D42" s="50">
        <v>12245217</v>
      </c>
      <c r="E42" s="50">
        <v>10095510</v>
      </c>
      <c r="F42" s="50">
        <v>53486943</v>
      </c>
      <c r="G42" s="50">
        <v>23405943</v>
      </c>
      <c r="H42" s="49">
        <v>30081000</v>
      </c>
      <c r="I42" s="57">
        <v>22978279</v>
      </c>
      <c r="J42" s="50">
        <v>10006699</v>
      </c>
      <c r="K42" s="50">
        <v>12971580</v>
      </c>
      <c r="L42" s="50">
        <v>6985868</v>
      </c>
      <c r="M42" s="50">
        <v>2694608</v>
      </c>
      <c r="N42" s="50">
        <v>4291260</v>
      </c>
      <c r="O42" s="50">
        <v>10644205</v>
      </c>
      <c r="P42" s="50">
        <v>5439535</v>
      </c>
      <c r="Q42" s="52">
        <v>5204670</v>
      </c>
      <c r="R42" s="64"/>
    </row>
    <row r="43" spans="1:26" ht="10.199999999999999" customHeight="1" x14ac:dyDescent="0.2">
      <c r="A43" s="53"/>
      <c r="B43" s="40"/>
      <c r="C43" s="44"/>
      <c r="D43" s="44"/>
      <c r="E43" s="44"/>
      <c r="F43" s="44"/>
      <c r="G43" s="44"/>
      <c r="H43" s="44"/>
      <c r="I43" s="43"/>
      <c r="J43" s="44"/>
      <c r="K43" s="44"/>
      <c r="L43" s="44"/>
      <c r="M43" s="44"/>
      <c r="N43" s="44"/>
      <c r="O43" s="44"/>
      <c r="P43" s="44"/>
      <c r="Q43" s="46"/>
      <c r="R43" s="64"/>
    </row>
    <row r="44" spans="1:26" ht="18" customHeight="1" x14ac:dyDescent="0.2">
      <c r="A44" s="53" t="s">
        <v>44</v>
      </c>
      <c r="B44" s="58" t="s">
        <v>20</v>
      </c>
      <c r="C44" s="44">
        <v>1984602</v>
      </c>
      <c r="D44" s="44">
        <v>1136742</v>
      </c>
      <c r="E44" s="44">
        <v>847860</v>
      </c>
      <c r="F44" s="44">
        <v>4375184</v>
      </c>
      <c r="G44" s="44">
        <v>1859894</v>
      </c>
      <c r="H44" s="44">
        <v>2515290</v>
      </c>
      <c r="I44" s="44">
        <v>1892216</v>
      </c>
      <c r="J44" s="44">
        <v>808406</v>
      </c>
      <c r="K44" s="44">
        <v>1083810</v>
      </c>
      <c r="L44" s="44">
        <v>571224</v>
      </c>
      <c r="M44" s="44">
        <v>213474</v>
      </c>
      <c r="N44" s="44">
        <v>357750</v>
      </c>
      <c r="O44" s="44">
        <v>865630</v>
      </c>
      <c r="P44" s="44">
        <v>434830</v>
      </c>
      <c r="Q44" s="46">
        <v>430800</v>
      </c>
      <c r="R44" s="64"/>
    </row>
    <row r="45" spans="1:26" ht="18" customHeight="1" x14ac:dyDescent="0.2">
      <c r="A45" s="53"/>
      <c r="B45" s="58" t="s">
        <v>21</v>
      </c>
      <c r="C45" s="44">
        <v>1763535</v>
      </c>
      <c r="D45" s="43">
        <v>952815</v>
      </c>
      <c r="E45" s="44">
        <v>810720</v>
      </c>
      <c r="F45" s="44">
        <v>4111494</v>
      </c>
      <c r="G45" s="44">
        <v>1814874</v>
      </c>
      <c r="H45" s="44">
        <v>2296620</v>
      </c>
      <c r="I45" s="44">
        <v>1781212</v>
      </c>
      <c r="J45" s="44">
        <v>773902</v>
      </c>
      <c r="K45" s="44">
        <v>1007310</v>
      </c>
      <c r="L45" s="44">
        <v>542227</v>
      </c>
      <c r="M45" s="44">
        <v>205867</v>
      </c>
      <c r="N45" s="44">
        <v>336360</v>
      </c>
      <c r="O45" s="44">
        <v>830394</v>
      </c>
      <c r="P45" s="44">
        <v>429414</v>
      </c>
      <c r="Q45" s="46">
        <v>400980</v>
      </c>
      <c r="R45" s="64"/>
    </row>
    <row r="46" spans="1:26" ht="18" customHeight="1" x14ac:dyDescent="0.2">
      <c r="A46" s="53"/>
      <c r="B46" s="58" t="s">
        <v>22</v>
      </c>
      <c r="C46" s="44">
        <v>1894291</v>
      </c>
      <c r="D46" s="44">
        <v>1079011</v>
      </c>
      <c r="E46" s="44">
        <v>815280</v>
      </c>
      <c r="F46" s="44">
        <v>4434195</v>
      </c>
      <c r="G46" s="44">
        <v>2140515</v>
      </c>
      <c r="H46" s="44">
        <v>2293680</v>
      </c>
      <c r="I46" s="44">
        <v>1902698</v>
      </c>
      <c r="J46" s="44">
        <v>900188</v>
      </c>
      <c r="K46" s="44">
        <v>1002510</v>
      </c>
      <c r="L46" s="44">
        <v>576759</v>
      </c>
      <c r="M46" s="44">
        <v>240699</v>
      </c>
      <c r="N46" s="44">
        <v>336060</v>
      </c>
      <c r="O46" s="44">
        <v>893668</v>
      </c>
      <c r="P46" s="44">
        <v>499768</v>
      </c>
      <c r="Q46" s="46">
        <v>393900</v>
      </c>
      <c r="R46" s="64"/>
    </row>
    <row r="47" spans="1:26" ht="18" customHeight="1" x14ac:dyDescent="0.2">
      <c r="A47" s="53"/>
      <c r="B47" s="58" t="s">
        <v>23</v>
      </c>
      <c r="C47" s="44">
        <v>1897223</v>
      </c>
      <c r="D47" s="44">
        <v>1039733</v>
      </c>
      <c r="E47" s="44">
        <v>857490</v>
      </c>
      <c r="F47" s="44">
        <v>4623248</v>
      </c>
      <c r="G47" s="44">
        <v>1992878</v>
      </c>
      <c r="H47" s="44">
        <v>2630370</v>
      </c>
      <c r="I47" s="44">
        <v>1970985</v>
      </c>
      <c r="J47" s="44">
        <v>851805</v>
      </c>
      <c r="K47" s="44">
        <v>1119180</v>
      </c>
      <c r="L47" s="44">
        <v>596697</v>
      </c>
      <c r="M47" s="44">
        <v>230997</v>
      </c>
      <c r="N47" s="44">
        <v>365700</v>
      </c>
      <c r="O47" s="44">
        <v>887432</v>
      </c>
      <c r="P47" s="44">
        <v>451292</v>
      </c>
      <c r="Q47" s="46">
        <v>436140</v>
      </c>
      <c r="R47" s="64"/>
    </row>
    <row r="48" spans="1:26" ht="18" customHeight="1" x14ac:dyDescent="0.2">
      <c r="A48" s="53"/>
      <c r="B48" s="58" t="s">
        <v>24</v>
      </c>
      <c r="C48" s="44">
        <v>1934199</v>
      </c>
      <c r="D48" s="44">
        <v>1045269</v>
      </c>
      <c r="E48" s="44">
        <v>888930</v>
      </c>
      <c r="F48" s="44">
        <v>4703907</v>
      </c>
      <c r="G48" s="44">
        <v>2004627</v>
      </c>
      <c r="H48" s="44">
        <v>2699280</v>
      </c>
      <c r="I48" s="44">
        <v>2003669</v>
      </c>
      <c r="J48" s="44">
        <v>854639</v>
      </c>
      <c r="K48" s="44">
        <v>1149030</v>
      </c>
      <c r="L48" s="44">
        <v>610759</v>
      </c>
      <c r="M48" s="44">
        <v>232699</v>
      </c>
      <c r="N48" s="44">
        <v>378060</v>
      </c>
      <c r="O48" s="44">
        <v>911102</v>
      </c>
      <c r="P48" s="44">
        <v>466082</v>
      </c>
      <c r="Q48" s="46">
        <v>445020</v>
      </c>
      <c r="R48" s="64"/>
    </row>
    <row r="49" spans="1:19" ht="18" customHeight="1" x14ac:dyDescent="0.2">
      <c r="A49" s="53"/>
      <c r="B49" s="58" t="s">
        <v>25</v>
      </c>
      <c r="C49" s="44">
        <v>1898218</v>
      </c>
      <c r="D49" s="44">
        <v>1011748</v>
      </c>
      <c r="E49" s="44">
        <v>886470</v>
      </c>
      <c r="F49" s="44">
        <v>4628892</v>
      </c>
      <c r="G49" s="44">
        <v>1945302</v>
      </c>
      <c r="H49" s="44">
        <v>2683590</v>
      </c>
      <c r="I49" s="44">
        <v>1976607</v>
      </c>
      <c r="J49" s="44">
        <v>826707</v>
      </c>
      <c r="K49" s="44">
        <v>1149900</v>
      </c>
      <c r="L49" s="44">
        <v>602023</v>
      </c>
      <c r="M49" s="44">
        <v>223393</v>
      </c>
      <c r="N49" s="44">
        <v>378630</v>
      </c>
      <c r="O49" s="44">
        <v>887378</v>
      </c>
      <c r="P49" s="44">
        <v>444668</v>
      </c>
      <c r="Q49" s="46">
        <v>442710</v>
      </c>
      <c r="R49" s="64"/>
    </row>
    <row r="50" spans="1:19" ht="18" customHeight="1" x14ac:dyDescent="0.2">
      <c r="A50" s="53"/>
      <c r="B50" s="58" t="s">
        <v>26</v>
      </c>
      <c r="C50" s="44">
        <v>1942589</v>
      </c>
      <c r="D50" s="44">
        <v>1067729</v>
      </c>
      <c r="E50" s="44">
        <v>874860</v>
      </c>
      <c r="F50" s="44">
        <v>4638601</v>
      </c>
      <c r="G50" s="44">
        <v>2023651</v>
      </c>
      <c r="H50" s="44">
        <v>2614950</v>
      </c>
      <c r="I50" s="44">
        <v>1980079</v>
      </c>
      <c r="J50" s="44">
        <v>864049</v>
      </c>
      <c r="K50" s="44">
        <v>1116030</v>
      </c>
      <c r="L50" s="44">
        <v>605735</v>
      </c>
      <c r="M50" s="44">
        <v>239615</v>
      </c>
      <c r="N50" s="44">
        <v>366120</v>
      </c>
      <c r="O50" s="44">
        <v>880638</v>
      </c>
      <c r="P50" s="44">
        <v>446838</v>
      </c>
      <c r="Q50" s="46">
        <v>433800</v>
      </c>
      <c r="R50" s="64"/>
    </row>
    <row r="51" spans="1:19" ht="18" customHeight="1" x14ac:dyDescent="0.2">
      <c r="A51" s="53"/>
      <c r="B51" s="58" t="s">
        <v>27</v>
      </c>
      <c r="C51" s="44">
        <v>1937483</v>
      </c>
      <c r="D51" s="44">
        <v>1081463</v>
      </c>
      <c r="E51" s="44">
        <v>856020</v>
      </c>
      <c r="F51" s="44">
        <v>4546385</v>
      </c>
      <c r="G51" s="44">
        <v>2091905</v>
      </c>
      <c r="H51" s="44">
        <v>2454480</v>
      </c>
      <c r="I51" s="44">
        <v>1929727</v>
      </c>
      <c r="J51" s="44">
        <v>864667</v>
      </c>
      <c r="K51" s="44">
        <v>1065060</v>
      </c>
      <c r="L51" s="44">
        <v>582126</v>
      </c>
      <c r="M51" s="44">
        <v>222306</v>
      </c>
      <c r="N51" s="44">
        <v>359820</v>
      </c>
      <c r="O51" s="44">
        <v>868848</v>
      </c>
      <c r="P51" s="44">
        <v>448668</v>
      </c>
      <c r="Q51" s="46">
        <v>420180</v>
      </c>
      <c r="R51" s="64"/>
    </row>
    <row r="52" spans="1:19" ht="18" customHeight="1" x14ac:dyDescent="0.2">
      <c r="A52" s="53"/>
      <c r="B52" s="58" t="s">
        <v>28</v>
      </c>
      <c r="C52" s="44">
        <v>1885971</v>
      </c>
      <c r="D52" s="44">
        <v>1008321</v>
      </c>
      <c r="E52" s="44">
        <v>877650</v>
      </c>
      <c r="F52" s="44">
        <v>4568265</v>
      </c>
      <c r="G52" s="44">
        <v>1944075</v>
      </c>
      <c r="H52" s="44">
        <v>2624190</v>
      </c>
      <c r="I52" s="44">
        <v>1950840</v>
      </c>
      <c r="J52" s="44">
        <v>824280</v>
      </c>
      <c r="K52" s="44">
        <v>1126560</v>
      </c>
      <c r="L52" s="44">
        <v>590573</v>
      </c>
      <c r="M52" s="44">
        <v>220283</v>
      </c>
      <c r="N52" s="44">
        <v>370290</v>
      </c>
      <c r="O52" s="44">
        <v>867354</v>
      </c>
      <c r="P52" s="44">
        <v>430884</v>
      </c>
      <c r="Q52" s="46">
        <v>436470</v>
      </c>
      <c r="R52" s="64"/>
    </row>
    <row r="53" spans="1:19" ht="18" customHeight="1" x14ac:dyDescent="0.2">
      <c r="A53" s="53"/>
      <c r="B53" s="58" t="s">
        <v>29</v>
      </c>
      <c r="C53" s="44">
        <v>1932551</v>
      </c>
      <c r="D53" s="44">
        <v>1046921</v>
      </c>
      <c r="E53" s="44">
        <v>885630</v>
      </c>
      <c r="F53" s="44">
        <v>4660081</v>
      </c>
      <c r="G53" s="44">
        <v>2008081</v>
      </c>
      <c r="H53" s="44">
        <v>2652000</v>
      </c>
      <c r="I53" s="44">
        <v>1981416</v>
      </c>
      <c r="J53" s="44">
        <v>847746</v>
      </c>
      <c r="K53" s="44">
        <v>1133670</v>
      </c>
      <c r="L53" s="44">
        <v>599320</v>
      </c>
      <c r="M53" s="44">
        <v>227530</v>
      </c>
      <c r="N53" s="44">
        <v>371790</v>
      </c>
      <c r="O53" s="44">
        <v>889014</v>
      </c>
      <c r="P53" s="44">
        <v>450054</v>
      </c>
      <c r="Q53" s="46">
        <v>438960</v>
      </c>
      <c r="R53" s="64"/>
    </row>
    <row r="54" spans="1:19" ht="18" customHeight="1" x14ac:dyDescent="0.2">
      <c r="A54" s="53"/>
      <c r="B54" s="58" t="s">
        <v>30</v>
      </c>
      <c r="C54" s="44">
        <v>1909730</v>
      </c>
      <c r="D54" s="44">
        <v>1036040</v>
      </c>
      <c r="E54" s="44">
        <v>873690</v>
      </c>
      <c r="F54" s="44">
        <v>4602203</v>
      </c>
      <c r="G54" s="44">
        <v>1987403</v>
      </c>
      <c r="H54" s="44">
        <v>2614800</v>
      </c>
      <c r="I54" s="44">
        <v>1949827</v>
      </c>
      <c r="J54" s="44">
        <v>833617</v>
      </c>
      <c r="K54" s="44">
        <v>1116210</v>
      </c>
      <c r="L54" s="44">
        <v>584489</v>
      </c>
      <c r="M54" s="44">
        <v>220079</v>
      </c>
      <c r="N54" s="44">
        <v>364410</v>
      </c>
      <c r="O54" s="44">
        <v>875541</v>
      </c>
      <c r="P54" s="44">
        <v>444981</v>
      </c>
      <c r="Q54" s="46">
        <v>430560</v>
      </c>
      <c r="R54" s="64"/>
    </row>
    <row r="55" spans="1:19" ht="18" customHeight="1" x14ac:dyDescent="0.2">
      <c r="A55" s="53"/>
      <c r="B55" s="58" t="s">
        <v>31</v>
      </c>
      <c r="C55" s="44">
        <v>1936860</v>
      </c>
      <c r="D55" s="44">
        <v>1116390</v>
      </c>
      <c r="E55" s="44">
        <v>820470</v>
      </c>
      <c r="F55" s="44">
        <v>4488256</v>
      </c>
      <c r="G55" s="44">
        <v>2090836</v>
      </c>
      <c r="H55" s="44">
        <v>2397420</v>
      </c>
      <c r="I55" s="44">
        <v>1925798</v>
      </c>
      <c r="J55" s="44">
        <v>901178</v>
      </c>
      <c r="K55" s="44">
        <v>1024620</v>
      </c>
      <c r="L55" s="44">
        <v>567301</v>
      </c>
      <c r="M55" s="44">
        <v>231121</v>
      </c>
      <c r="N55" s="44">
        <v>336180</v>
      </c>
      <c r="O55" s="44">
        <v>880326</v>
      </c>
      <c r="P55" s="44">
        <v>477036</v>
      </c>
      <c r="Q55" s="46">
        <v>403290</v>
      </c>
      <c r="R55" s="64"/>
    </row>
    <row r="56" spans="1:19" ht="18" customHeight="1" x14ac:dyDescent="0.2">
      <c r="A56" s="39" t="s">
        <v>32</v>
      </c>
      <c r="B56" s="58" t="str">
        <f>B44</f>
        <v>１月</v>
      </c>
      <c r="C56" s="88">
        <v>2080330</v>
      </c>
      <c r="D56" s="88">
        <v>1207300</v>
      </c>
      <c r="E56" s="88">
        <v>873030</v>
      </c>
      <c r="F56" s="88">
        <v>4528280</v>
      </c>
      <c r="G56" s="88">
        <v>1976990</v>
      </c>
      <c r="H56" s="88">
        <v>2551290</v>
      </c>
      <c r="I56" s="88">
        <v>1940421</v>
      </c>
      <c r="J56" s="88">
        <v>847911</v>
      </c>
      <c r="K56" s="88">
        <v>1092510</v>
      </c>
      <c r="L56" s="88">
        <v>572081</v>
      </c>
      <c r="M56" s="88">
        <v>217061</v>
      </c>
      <c r="N56" s="88">
        <v>355020</v>
      </c>
      <c r="O56" s="88">
        <v>867938</v>
      </c>
      <c r="P56" s="88">
        <v>443438</v>
      </c>
      <c r="Q56" s="89">
        <v>424500</v>
      </c>
      <c r="R56" s="64"/>
    </row>
    <row r="57" spans="1:19" ht="18" customHeight="1" x14ac:dyDescent="0.2">
      <c r="A57" s="53"/>
      <c r="B57" s="58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6"/>
      <c r="R57" s="64" t="s">
        <v>36</v>
      </c>
    </row>
    <row r="58" spans="1:19" ht="18" customHeight="1" x14ac:dyDescent="0.2">
      <c r="A58" s="59" t="s">
        <v>33</v>
      </c>
      <c r="B58" s="60"/>
      <c r="C58" s="90">
        <f>IF(ISERROR(ROUND((C56/C44-1)*100,1)),"-",ROUND((C56/C44-1)*100,1))</f>
        <v>4.8</v>
      </c>
      <c r="D58" s="90">
        <f>IF(ISERROR(ROUND((D56/D44-1)*100,1)),"-",ROUND((D56/D44-1)*100,1))</f>
        <v>6.2</v>
      </c>
      <c r="E58" s="90">
        <f t="shared" ref="E58:P58" si="2">IF(ISERROR(ROUND((E56/E44-1)*100,1)),"-",ROUND((E56/E44-1)*100,1))</f>
        <v>3</v>
      </c>
      <c r="F58" s="90">
        <f t="shared" si="2"/>
        <v>3.5</v>
      </c>
      <c r="G58" s="90">
        <f t="shared" si="2"/>
        <v>6.3</v>
      </c>
      <c r="H58" s="90">
        <f t="shared" si="2"/>
        <v>1.4</v>
      </c>
      <c r="I58" s="90">
        <f t="shared" si="2"/>
        <v>2.5</v>
      </c>
      <c r="J58" s="90">
        <f t="shared" si="2"/>
        <v>4.9000000000000004</v>
      </c>
      <c r="K58" s="90">
        <f t="shared" si="2"/>
        <v>0.8</v>
      </c>
      <c r="L58" s="90">
        <f t="shared" si="2"/>
        <v>0.2</v>
      </c>
      <c r="M58" s="90">
        <f t="shared" si="2"/>
        <v>1.7</v>
      </c>
      <c r="N58" s="90">
        <f t="shared" si="2"/>
        <v>-0.8</v>
      </c>
      <c r="O58" s="90">
        <f t="shared" si="2"/>
        <v>0.3</v>
      </c>
      <c r="P58" s="90">
        <f t="shared" si="2"/>
        <v>2</v>
      </c>
      <c r="Q58" s="62">
        <f>IF(ISERROR(ROUND((Q56/Q44-1)*100,1)),"-",ROUND((Q56/Q44-1)*100,1))</f>
        <v>-1.5</v>
      </c>
      <c r="R58" s="11"/>
      <c r="S58" s="91"/>
    </row>
    <row r="59" spans="1:19" ht="18" customHeight="1" x14ac:dyDescent="0.2">
      <c r="A59" s="65"/>
      <c r="B59" s="66"/>
      <c r="C59" s="67"/>
      <c r="D59" s="67"/>
      <c r="E59" s="67"/>
      <c r="F59" s="67"/>
      <c r="G59" s="92"/>
      <c r="H59" s="92"/>
      <c r="I59" s="3"/>
      <c r="J59" s="92"/>
      <c r="K59" s="92"/>
      <c r="L59" s="92"/>
      <c r="M59" s="92"/>
      <c r="N59" s="92"/>
      <c r="O59" s="92"/>
      <c r="P59" s="92"/>
      <c r="Q59" s="3"/>
      <c r="R59" s="64"/>
    </row>
    <row r="60" spans="1:19" ht="18" customHeight="1" x14ac:dyDescent="0.2">
      <c r="A60" s="70" t="s">
        <v>34</v>
      </c>
      <c r="B60" s="71"/>
      <c r="C60" s="9" t="s">
        <v>45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10"/>
      <c r="R60" s="93"/>
      <c r="S60" s="85"/>
    </row>
    <row r="61" spans="1:19" ht="13.2" x14ac:dyDescent="0.2">
      <c r="C61" s="76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34"/>
      <c r="Q61" s="34"/>
    </row>
  </sheetData>
  <mergeCells count="15">
    <mergeCell ref="C37:E37"/>
    <mergeCell ref="F37:H37"/>
    <mergeCell ref="I37:K37"/>
    <mergeCell ref="L37:N37"/>
    <mergeCell ref="O37:Q37"/>
    <mergeCell ref="C3:Q3"/>
    <mergeCell ref="R3:Z3"/>
    <mergeCell ref="C4:E4"/>
    <mergeCell ref="F4:H4"/>
    <mergeCell ref="I4:K4"/>
    <mergeCell ref="L4:N4"/>
    <mergeCell ref="O4:Q4"/>
    <mergeCell ref="R4:T4"/>
    <mergeCell ref="U4:W4"/>
    <mergeCell ref="X4:Z4"/>
  </mergeCells>
  <phoneticPr fontId="2"/>
  <pageMargins left="0.39370078740157483" right="0.15748031496062992" top="1.1811023622047245" bottom="0.35433070866141736" header="0.51181102362204722" footer="0.51181102362204722"/>
  <pageSetup paperSize="8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15F1D-BF8C-4E94-9847-D2E6C4839E44}">
  <sheetPr codeName="Sheet25">
    <pageSetUpPr fitToPage="1"/>
  </sheetPr>
  <dimension ref="A1:V61"/>
  <sheetViews>
    <sheetView zoomScaleNormal="100" zoomScaleSheetLayoutView="25" workbookViewId="0"/>
  </sheetViews>
  <sheetFormatPr defaultColWidth="9" defaultRowHeight="10.8" x14ac:dyDescent="0.2"/>
  <cols>
    <col min="1" max="2" width="10.109375" style="2" customWidth="1"/>
    <col min="3" max="17" width="11.6640625" style="2" customWidth="1"/>
    <col min="18" max="20" width="11.6640625" style="3" customWidth="1"/>
    <col min="21" max="21" width="11" style="3" customWidth="1"/>
    <col min="22" max="22" width="10" style="3" customWidth="1"/>
    <col min="23" max="16384" width="9" style="3"/>
  </cols>
  <sheetData>
    <row r="1" spans="1:20" ht="14.4" x14ac:dyDescent="0.2">
      <c r="A1" s="1" t="s">
        <v>0</v>
      </c>
    </row>
    <row r="2" spans="1:20" ht="18" customHeight="1" x14ac:dyDescent="0.2">
      <c r="A2" s="4"/>
      <c r="B2" s="5"/>
      <c r="C2" s="6" t="s">
        <v>46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3"/>
      <c r="Q2" s="73"/>
      <c r="R2" s="94"/>
      <c r="S2" s="94"/>
      <c r="T2" s="95"/>
    </row>
    <row r="3" spans="1:20" ht="18" customHeight="1" x14ac:dyDescent="0.2">
      <c r="A3" s="11" t="s">
        <v>2</v>
      </c>
      <c r="B3" s="12"/>
      <c r="C3" s="96" t="s">
        <v>47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8"/>
      <c r="S3" s="98"/>
      <c r="T3" s="99"/>
    </row>
    <row r="4" spans="1:20" ht="18" customHeight="1" x14ac:dyDescent="0.2">
      <c r="A4" s="11"/>
      <c r="B4" s="18"/>
      <c r="C4" s="100" t="s">
        <v>48</v>
      </c>
      <c r="D4" s="101"/>
      <c r="E4" s="102"/>
      <c r="F4" s="103" t="s">
        <v>49</v>
      </c>
      <c r="G4" s="101"/>
      <c r="H4" s="102"/>
      <c r="I4" s="103" t="s">
        <v>50</v>
      </c>
      <c r="J4" s="101"/>
      <c r="K4" s="102"/>
      <c r="L4" s="103" t="s">
        <v>51</v>
      </c>
      <c r="M4" s="101"/>
      <c r="N4" s="102"/>
      <c r="O4" s="103" t="s">
        <v>52</v>
      </c>
      <c r="P4" s="101"/>
      <c r="Q4" s="101"/>
      <c r="R4" s="104" t="s">
        <v>53</v>
      </c>
      <c r="S4" s="105"/>
      <c r="T4" s="106"/>
    </row>
    <row r="5" spans="1:20" ht="18" customHeight="1" x14ac:dyDescent="0.2">
      <c r="A5" s="24"/>
      <c r="B5" s="25"/>
      <c r="C5" s="26" t="s">
        <v>12</v>
      </c>
      <c r="D5" s="27" t="s">
        <v>13</v>
      </c>
      <c r="E5" s="28" t="s">
        <v>14</v>
      </c>
      <c r="F5" s="27" t="s">
        <v>12</v>
      </c>
      <c r="G5" s="27" t="s">
        <v>13</v>
      </c>
      <c r="H5" s="27" t="s">
        <v>14</v>
      </c>
      <c r="I5" s="27" t="s">
        <v>12</v>
      </c>
      <c r="J5" s="27" t="s">
        <v>13</v>
      </c>
      <c r="K5" s="27" t="s">
        <v>14</v>
      </c>
      <c r="L5" s="27" t="s">
        <v>12</v>
      </c>
      <c r="M5" s="27" t="s">
        <v>13</v>
      </c>
      <c r="N5" s="27" t="s">
        <v>14</v>
      </c>
      <c r="O5" s="27" t="s">
        <v>12</v>
      </c>
      <c r="P5" s="27" t="s">
        <v>13</v>
      </c>
      <c r="Q5" s="29" t="s">
        <v>14</v>
      </c>
      <c r="R5" s="107" t="s">
        <v>12</v>
      </c>
      <c r="S5" s="107" t="s">
        <v>13</v>
      </c>
      <c r="T5" s="108" t="s">
        <v>14</v>
      </c>
    </row>
    <row r="6" spans="1:20" ht="15.9" customHeight="1" x14ac:dyDescent="0.2">
      <c r="A6" s="32"/>
      <c r="B6" s="33"/>
      <c r="C6" s="34" t="s">
        <v>15</v>
      </c>
      <c r="D6" s="35" t="s">
        <v>15</v>
      </c>
      <c r="E6" s="35" t="s">
        <v>15</v>
      </c>
      <c r="F6" s="35" t="s">
        <v>15</v>
      </c>
      <c r="G6" s="35" t="s">
        <v>15</v>
      </c>
      <c r="H6" s="35" t="s">
        <v>15</v>
      </c>
      <c r="I6" s="35" t="s">
        <v>15</v>
      </c>
      <c r="J6" s="35" t="s">
        <v>15</v>
      </c>
      <c r="K6" s="35" t="s">
        <v>15</v>
      </c>
      <c r="L6" s="35" t="s">
        <v>15</v>
      </c>
      <c r="M6" s="35" t="s">
        <v>15</v>
      </c>
      <c r="N6" s="35" t="s">
        <v>15</v>
      </c>
      <c r="O6" s="35" t="s">
        <v>15</v>
      </c>
      <c r="P6" s="35" t="s">
        <v>15</v>
      </c>
      <c r="Q6" s="35" t="s">
        <v>15</v>
      </c>
      <c r="R6" s="35" t="s">
        <v>15</v>
      </c>
      <c r="S6" s="35" t="s">
        <v>15</v>
      </c>
      <c r="T6" s="38" t="s">
        <v>15</v>
      </c>
    </row>
    <row r="7" spans="1:20" ht="18" customHeight="1" x14ac:dyDescent="0.2">
      <c r="A7" s="39" t="s">
        <v>16</v>
      </c>
      <c r="B7" s="40"/>
      <c r="C7" s="41">
        <v>26799316</v>
      </c>
      <c r="D7" s="55">
        <v>10189074</v>
      </c>
      <c r="E7" s="55">
        <v>16610242</v>
      </c>
      <c r="F7" s="55">
        <v>14632540</v>
      </c>
      <c r="G7" s="55">
        <v>6314890</v>
      </c>
      <c r="H7" s="55">
        <v>8317650</v>
      </c>
      <c r="I7" s="55">
        <v>20851087</v>
      </c>
      <c r="J7" s="55">
        <v>8702647</v>
      </c>
      <c r="K7" s="55">
        <v>12148440</v>
      </c>
      <c r="L7" s="55">
        <v>9639766</v>
      </c>
      <c r="M7" s="55">
        <v>4587474</v>
      </c>
      <c r="N7" s="55">
        <v>5052292</v>
      </c>
      <c r="O7" s="55">
        <v>19506306</v>
      </c>
      <c r="P7" s="44">
        <v>7462296</v>
      </c>
      <c r="Q7" s="43">
        <v>12044010</v>
      </c>
      <c r="R7" s="3">
        <v>27082787</v>
      </c>
      <c r="S7" s="44">
        <v>10260467</v>
      </c>
      <c r="T7" s="46">
        <v>16822320</v>
      </c>
    </row>
    <row r="8" spans="1:20" ht="18" customHeight="1" x14ac:dyDescent="0.2">
      <c r="A8" s="39" t="s">
        <v>17</v>
      </c>
      <c r="B8" s="40"/>
      <c r="C8" s="41">
        <v>28381495</v>
      </c>
      <c r="D8" s="55">
        <v>11058115</v>
      </c>
      <c r="E8" s="55">
        <v>17323380</v>
      </c>
      <c r="F8" s="55">
        <v>15416571</v>
      </c>
      <c r="G8" s="55">
        <v>6746751</v>
      </c>
      <c r="H8" s="55">
        <v>8669820</v>
      </c>
      <c r="I8" s="55">
        <v>22395008</v>
      </c>
      <c r="J8" s="55">
        <v>9492068</v>
      </c>
      <c r="K8" s="55">
        <v>12902940</v>
      </c>
      <c r="L8" s="55">
        <v>10167475</v>
      </c>
      <c r="M8" s="55">
        <v>5083255</v>
      </c>
      <c r="N8" s="55">
        <v>5084220</v>
      </c>
      <c r="O8" s="55">
        <v>20233005</v>
      </c>
      <c r="P8" s="44">
        <v>7942635</v>
      </c>
      <c r="Q8" s="43">
        <v>12290370</v>
      </c>
      <c r="R8" s="3">
        <v>28267524</v>
      </c>
      <c r="S8" s="44">
        <v>10975344</v>
      </c>
      <c r="T8" s="46">
        <v>17292180</v>
      </c>
    </row>
    <row r="9" spans="1:20" ht="18" customHeight="1" x14ac:dyDescent="0.2">
      <c r="A9" s="39" t="s">
        <v>18</v>
      </c>
      <c r="B9" s="40"/>
      <c r="C9" s="47">
        <v>29399658</v>
      </c>
      <c r="D9" s="56">
        <v>11541061</v>
      </c>
      <c r="E9" s="56">
        <v>17858597</v>
      </c>
      <c r="F9" s="56">
        <v>15659353</v>
      </c>
      <c r="G9" s="56">
        <v>6883663</v>
      </c>
      <c r="H9" s="56">
        <v>8775690</v>
      </c>
      <c r="I9" s="56">
        <v>23035553</v>
      </c>
      <c r="J9" s="56">
        <v>9748463</v>
      </c>
      <c r="K9" s="56">
        <v>13287090</v>
      </c>
      <c r="L9" s="56">
        <v>10341989</v>
      </c>
      <c r="M9" s="56">
        <v>5261922</v>
      </c>
      <c r="N9" s="56">
        <v>5080067</v>
      </c>
      <c r="O9" s="56">
        <v>20442306</v>
      </c>
      <c r="P9" s="50">
        <v>8112636</v>
      </c>
      <c r="Q9" s="49">
        <v>12329670</v>
      </c>
      <c r="R9" s="57">
        <v>28769406</v>
      </c>
      <c r="S9" s="50">
        <v>11248956</v>
      </c>
      <c r="T9" s="52">
        <v>17520450</v>
      </c>
    </row>
    <row r="10" spans="1:20" ht="10.199999999999999" customHeight="1" x14ac:dyDescent="0.2">
      <c r="A10" s="53"/>
      <c r="B10" s="40"/>
      <c r="C10" s="41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44"/>
      <c r="Q10" s="43"/>
      <c r="S10" s="44"/>
      <c r="T10" s="46"/>
    </row>
    <row r="11" spans="1:20" ht="18" customHeight="1" x14ac:dyDescent="0.2">
      <c r="A11" s="39" t="s">
        <v>44</v>
      </c>
      <c r="B11" s="54" t="s">
        <v>20</v>
      </c>
      <c r="C11" s="41">
        <v>2374710</v>
      </c>
      <c r="D11" s="55">
        <v>912270</v>
      </c>
      <c r="E11" s="55">
        <v>1462440</v>
      </c>
      <c r="F11" s="55">
        <v>1726513</v>
      </c>
      <c r="G11" s="55">
        <v>757723</v>
      </c>
      <c r="H11" s="55">
        <v>968790</v>
      </c>
      <c r="I11" s="55">
        <v>1867883</v>
      </c>
      <c r="J11" s="55">
        <v>790823</v>
      </c>
      <c r="K11" s="55">
        <v>1077060</v>
      </c>
      <c r="L11" s="55">
        <v>858000</v>
      </c>
      <c r="M11" s="55">
        <v>442080</v>
      </c>
      <c r="N11" s="55">
        <v>415920</v>
      </c>
      <c r="O11" s="55">
        <v>1675310</v>
      </c>
      <c r="P11" s="44">
        <v>658760</v>
      </c>
      <c r="Q11" s="44">
        <v>1016550</v>
      </c>
      <c r="R11" s="44">
        <v>2354079</v>
      </c>
      <c r="S11" s="44">
        <v>916629</v>
      </c>
      <c r="T11" s="46">
        <v>1437450</v>
      </c>
    </row>
    <row r="12" spans="1:20" ht="18" customHeight="1" x14ac:dyDescent="0.2">
      <c r="A12" s="39"/>
      <c r="B12" s="54" t="s">
        <v>21</v>
      </c>
      <c r="C12" s="41">
        <v>2220138</v>
      </c>
      <c r="D12" s="55">
        <v>894828</v>
      </c>
      <c r="E12" s="55">
        <v>1325310</v>
      </c>
      <c r="F12" s="55">
        <v>1594097</v>
      </c>
      <c r="G12" s="55">
        <v>721307</v>
      </c>
      <c r="H12" s="55">
        <v>872790</v>
      </c>
      <c r="I12" s="55">
        <v>1734365</v>
      </c>
      <c r="J12" s="55">
        <v>747575</v>
      </c>
      <c r="K12" s="55">
        <v>986790</v>
      </c>
      <c r="L12" s="55">
        <v>803830</v>
      </c>
      <c r="M12" s="55">
        <v>422620</v>
      </c>
      <c r="N12" s="55">
        <v>381210</v>
      </c>
      <c r="O12" s="55">
        <v>1565648</v>
      </c>
      <c r="P12" s="44">
        <v>635258</v>
      </c>
      <c r="Q12" s="44">
        <v>930390</v>
      </c>
      <c r="R12" s="44">
        <v>2156422</v>
      </c>
      <c r="S12" s="44">
        <v>850732</v>
      </c>
      <c r="T12" s="46">
        <v>1305690</v>
      </c>
    </row>
    <row r="13" spans="1:20" ht="18" customHeight="1" x14ac:dyDescent="0.2">
      <c r="A13" s="39"/>
      <c r="B13" s="54" t="s">
        <v>22</v>
      </c>
      <c r="C13" s="41">
        <v>2339546</v>
      </c>
      <c r="D13" s="55">
        <v>1022846</v>
      </c>
      <c r="E13" s="55">
        <v>1316700</v>
      </c>
      <c r="F13" s="55">
        <v>1692661</v>
      </c>
      <c r="G13" s="55">
        <v>829171</v>
      </c>
      <c r="H13" s="55">
        <v>863490</v>
      </c>
      <c r="I13" s="55">
        <v>1857534</v>
      </c>
      <c r="J13" s="55">
        <v>855594</v>
      </c>
      <c r="K13" s="55">
        <v>1001940</v>
      </c>
      <c r="L13" s="55">
        <v>872390</v>
      </c>
      <c r="M13" s="55">
        <v>503120</v>
      </c>
      <c r="N13" s="55">
        <v>369270</v>
      </c>
      <c r="O13" s="55">
        <v>1649975</v>
      </c>
      <c r="P13" s="44">
        <v>728015</v>
      </c>
      <c r="Q13" s="44">
        <v>921960</v>
      </c>
      <c r="R13" s="44">
        <v>2289210</v>
      </c>
      <c r="S13" s="44">
        <v>994890</v>
      </c>
      <c r="T13" s="46">
        <v>1294320</v>
      </c>
    </row>
    <row r="14" spans="1:20" ht="18" customHeight="1" x14ac:dyDescent="0.2">
      <c r="A14" s="39"/>
      <c r="B14" s="54" t="s">
        <v>23</v>
      </c>
      <c r="C14" s="41">
        <v>2626454</v>
      </c>
      <c r="D14" s="55">
        <v>1010504</v>
      </c>
      <c r="E14" s="55">
        <v>1615950</v>
      </c>
      <c r="F14" s="55">
        <v>1879911</v>
      </c>
      <c r="G14" s="55">
        <v>803001</v>
      </c>
      <c r="H14" s="55">
        <v>1076910</v>
      </c>
      <c r="I14" s="55">
        <v>2051381</v>
      </c>
      <c r="J14" s="55">
        <v>827501</v>
      </c>
      <c r="K14" s="55">
        <v>1223880</v>
      </c>
      <c r="L14" s="55">
        <v>879661</v>
      </c>
      <c r="M14" s="55">
        <v>444781</v>
      </c>
      <c r="N14" s="55">
        <v>434880</v>
      </c>
      <c r="O14" s="55">
        <v>1784017</v>
      </c>
      <c r="P14" s="44">
        <v>708697</v>
      </c>
      <c r="Q14" s="44">
        <v>1075320</v>
      </c>
      <c r="R14" s="44">
        <v>2494174</v>
      </c>
      <c r="S14" s="44">
        <v>950884</v>
      </c>
      <c r="T14" s="46">
        <v>1543290</v>
      </c>
    </row>
    <row r="15" spans="1:20" ht="18" customHeight="1" x14ac:dyDescent="0.2">
      <c r="A15" s="39"/>
      <c r="B15" s="54" t="s">
        <v>24</v>
      </c>
      <c r="C15" s="41">
        <v>2646720</v>
      </c>
      <c r="D15" s="55">
        <v>999600</v>
      </c>
      <c r="E15" s="55">
        <v>1647120</v>
      </c>
      <c r="F15" s="55">
        <v>1908924</v>
      </c>
      <c r="G15" s="55">
        <v>809064</v>
      </c>
      <c r="H15" s="55">
        <v>1099860</v>
      </c>
      <c r="I15" s="55">
        <v>2062781</v>
      </c>
      <c r="J15" s="55">
        <v>806501</v>
      </c>
      <c r="K15" s="55">
        <v>1256280</v>
      </c>
      <c r="L15" s="55">
        <v>913843</v>
      </c>
      <c r="M15" s="55">
        <v>466393</v>
      </c>
      <c r="N15" s="55">
        <v>447450</v>
      </c>
      <c r="O15" s="55">
        <v>1811436</v>
      </c>
      <c r="P15" s="44">
        <v>707856</v>
      </c>
      <c r="Q15" s="44">
        <v>1103580</v>
      </c>
      <c r="R15" s="44">
        <v>2538659</v>
      </c>
      <c r="S15" s="44">
        <v>963329</v>
      </c>
      <c r="T15" s="46">
        <v>1575330</v>
      </c>
    </row>
    <row r="16" spans="1:20" ht="18" customHeight="1" x14ac:dyDescent="0.2">
      <c r="A16" s="39"/>
      <c r="B16" s="54" t="s">
        <v>25</v>
      </c>
      <c r="C16" s="41">
        <v>2617302</v>
      </c>
      <c r="D16" s="55">
        <v>971922</v>
      </c>
      <c r="E16" s="55">
        <v>1645380</v>
      </c>
      <c r="F16" s="55">
        <v>1872245</v>
      </c>
      <c r="G16" s="55">
        <v>773645</v>
      </c>
      <c r="H16" s="55">
        <v>1098600</v>
      </c>
      <c r="I16" s="55">
        <v>2041724</v>
      </c>
      <c r="J16" s="55">
        <v>786224</v>
      </c>
      <c r="K16" s="55">
        <v>1255500</v>
      </c>
      <c r="L16" s="55">
        <v>861312</v>
      </c>
      <c r="M16" s="55">
        <v>415272</v>
      </c>
      <c r="N16" s="55">
        <v>446040</v>
      </c>
      <c r="O16" s="55">
        <v>1780798</v>
      </c>
      <c r="P16" s="44">
        <v>681598</v>
      </c>
      <c r="Q16" s="44">
        <v>1099200</v>
      </c>
      <c r="R16" s="44">
        <v>2518199</v>
      </c>
      <c r="S16" s="44">
        <v>943529</v>
      </c>
      <c r="T16" s="46">
        <v>1574670</v>
      </c>
    </row>
    <row r="17" spans="1:21" ht="18" customHeight="1" x14ac:dyDescent="0.2">
      <c r="A17" s="39"/>
      <c r="B17" s="54" t="s">
        <v>26</v>
      </c>
      <c r="C17" s="41">
        <v>2568944</v>
      </c>
      <c r="D17" s="55">
        <v>1005310</v>
      </c>
      <c r="E17" s="55">
        <v>1563634</v>
      </c>
      <c r="F17" s="55">
        <v>1872897</v>
      </c>
      <c r="G17" s="55">
        <v>820497</v>
      </c>
      <c r="H17" s="55">
        <v>1052400</v>
      </c>
      <c r="I17" s="55">
        <v>2013088</v>
      </c>
      <c r="J17" s="55">
        <v>820468</v>
      </c>
      <c r="K17" s="55">
        <v>1192620</v>
      </c>
      <c r="L17" s="55">
        <v>841867</v>
      </c>
      <c r="M17" s="55">
        <v>409623</v>
      </c>
      <c r="N17" s="55">
        <v>432244</v>
      </c>
      <c r="O17" s="55">
        <v>1784112</v>
      </c>
      <c r="P17" s="44">
        <v>723492</v>
      </c>
      <c r="Q17" s="44">
        <v>1060620</v>
      </c>
      <c r="R17" s="44">
        <v>2519367</v>
      </c>
      <c r="S17" s="44">
        <v>1007187</v>
      </c>
      <c r="T17" s="46">
        <v>1512180</v>
      </c>
    </row>
    <row r="18" spans="1:21" ht="18" customHeight="1" x14ac:dyDescent="0.2">
      <c r="A18" s="39"/>
      <c r="B18" s="54" t="s">
        <v>27</v>
      </c>
      <c r="C18" s="41">
        <v>2421735</v>
      </c>
      <c r="D18" s="55">
        <v>994185</v>
      </c>
      <c r="E18" s="55">
        <v>1427550</v>
      </c>
      <c r="F18" s="55">
        <v>1763731</v>
      </c>
      <c r="G18" s="55">
        <v>813571</v>
      </c>
      <c r="H18" s="55">
        <v>950160</v>
      </c>
      <c r="I18" s="55">
        <v>1933713</v>
      </c>
      <c r="J18" s="55">
        <v>842643</v>
      </c>
      <c r="K18" s="55">
        <v>1091070</v>
      </c>
      <c r="L18" s="55">
        <v>874782</v>
      </c>
      <c r="M18" s="55">
        <v>471102</v>
      </c>
      <c r="N18" s="55">
        <v>403680</v>
      </c>
      <c r="O18" s="55">
        <v>1697425</v>
      </c>
      <c r="P18" s="44">
        <v>704275</v>
      </c>
      <c r="Q18" s="44">
        <v>993150</v>
      </c>
      <c r="R18" s="44">
        <v>2445938</v>
      </c>
      <c r="S18" s="44">
        <v>1048148</v>
      </c>
      <c r="T18" s="46">
        <v>1397790</v>
      </c>
    </row>
    <row r="19" spans="1:21" ht="18" customHeight="1" x14ac:dyDescent="0.2">
      <c r="A19" s="39"/>
      <c r="B19" s="54" t="s">
        <v>28</v>
      </c>
      <c r="C19" s="41">
        <v>2549548</v>
      </c>
      <c r="D19" s="55">
        <v>949078</v>
      </c>
      <c r="E19" s="55">
        <v>1600470</v>
      </c>
      <c r="F19" s="55">
        <v>1851869</v>
      </c>
      <c r="G19" s="55">
        <v>779489</v>
      </c>
      <c r="H19" s="55">
        <v>1072380</v>
      </c>
      <c r="I19" s="55">
        <v>1982790</v>
      </c>
      <c r="J19" s="55">
        <v>778050</v>
      </c>
      <c r="K19" s="55">
        <v>1204740</v>
      </c>
      <c r="L19" s="55">
        <v>851241</v>
      </c>
      <c r="M19" s="55">
        <v>418611</v>
      </c>
      <c r="N19" s="55">
        <v>432630</v>
      </c>
      <c r="O19" s="55">
        <v>1745610</v>
      </c>
      <c r="P19" s="44">
        <v>671610</v>
      </c>
      <c r="Q19" s="44">
        <v>1074000</v>
      </c>
      <c r="R19" s="44">
        <v>2448964</v>
      </c>
      <c r="S19" s="44">
        <v>909184</v>
      </c>
      <c r="T19" s="46">
        <v>1539780</v>
      </c>
    </row>
    <row r="20" spans="1:21" ht="18" customHeight="1" x14ac:dyDescent="0.2">
      <c r="A20" s="39"/>
      <c r="B20" s="54" t="s">
        <v>29</v>
      </c>
      <c r="C20" s="41">
        <v>2602361</v>
      </c>
      <c r="D20" s="55">
        <v>996311</v>
      </c>
      <c r="E20" s="55">
        <v>1606050</v>
      </c>
      <c r="F20" s="55">
        <v>1888009</v>
      </c>
      <c r="G20" s="55">
        <v>815029</v>
      </c>
      <c r="H20" s="55">
        <v>1072980</v>
      </c>
      <c r="I20" s="55">
        <v>2029379</v>
      </c>
      <c r="J20" s="55">
        <v>818669</v>
      </c>
      <c r="K20" s="55">
        <v>1210710</v>
      </c>
      <c r="L20" s="55">
        <v>873784</v>
      </c>
      <c r="M20" s="55">
        <v>434044</v>
      </c>
      <c r="N20" s="55">
        <v>439740</v>
      </c>
      <c r="O20" s="55">
        <v>1787956</v>
      </c>
      <c r="P20" s="44">
        <v>707056</v>
      </c>
      <c r="Q20" s="44">
        <v>1080900</v>
      </c>
      <c r="R20" s="44">
        <v>2483007</v>
      </c>
      <c r="S20" s="44">
        <v>941877</v>
      </c>
      <c r="T20" s="46">
        <v>1541130</v>
      </c>
    </row>
    <row r="21" spans="1:21" ht="18" customHeight="1" x14ac:dyDescent="0.2">
      <c r="A21" s="39"/>
      <c r="B21" s="54" t="s">
        <v>30</v>
      </c>
      <c r="C21" s="41">
        <v>2584153</v>
      </c>
      <c r="D21" s="55">
        <v>1002523</v>
      </c>
      <c r="E21" s="55">
        <v>1581630</v>
      </c>
      <c r="F21" s="55">
        <v>1867517</v>
      </c>
      <c r="G21" s="55">
        <v>810047</v>
      </c>
      <c r="H21" s="55">
        <v>1057470</v>
      </c>
      <c r="I21" s="55">
        <v>1989412</v>
      </c>
      <c r="J21" s="55">
        <v>799942</v>
      </c>
      <c r="K21" s="55">
        <v>1189470</v>
      </c>
      <c r="L21" s="55">
        <v>903523</v>
      </c>
      <c r="M21" s="55">
        <v>470893</v>
      </c>
      <c r="N21" s="55">
        <v>432630</v>
      </c>
      <c r="O21" s="55">
        <v>1752602</v>
      </c>
      <c r="P21" s="44">
        <v>694112</v>
      </c>
      <c r="Q21" s="44">
        <v>1058490</v>
      </c>
      <c r="R21" s="44">
        <v>2438129</v>
      </c>
      <c r="S21" s="44">
        <v>922199</v>
      </c>
      <c r="T21" s="46">
        <v>1515930</v>
      </c>
    </row>
    <row r="22" spans="1:21" ht="18" customHeight="1" x14ac:dyDescent="0.2">
      <c r="A22" s="39"/>
      <c r="B22" s="54" t="s">
        <v>31</v>
      </c>
      <c r="C22" s="41">
        <v>2407539</v>
      </c>
      <c r="D22" s="55">
        <v>1010349</v>
      </c>
      <c r="E22" s="55">
        <v>1397190</v>
      </c>
      <c r="F22" s="55">
        <v>1800471</v>
      </c>
      <c r="G22" s="55">
        <v>852891</v>
      </c>
      <c r="H22" s="55">
        <v>947580</v>
      </c>
      <c r="I22" s="55">
        <v>1914624</v>
      </c>
      <c r="J22" s="55">
        <v>860694</v>
      </c>
      <c r="K22" s="55">
        <v>1053930</v>
      </c>
      <c r="L22" s="55">
        <v>855591</v>
      </c>
      <c r="M22" s="55">
        <v>458631</v>
      </c>
      <c r="N22" s="55">
        <v>396960</v>
      </c>
      <c r="O22" s="55">
        <v>1688387</v>
      </c>
      <c r="P22" s="44">
        <v>732017</v>
      </c>
      <c r="Q22" s="44">
        <v>956370</v>
      </c>
      <c r="R22" s="44">
        <v>2334317</v>
      </c>
      <c r="S22" s="44">
        <v>962267</v>
      </c>
      <c r="T22" s="46">
        <v>1372050</v>
      </c>
    </row>
    <row r="23" spans="1:21" ht="18" customHeight="1" x14ac:dyDescent="0.2">
      <c r="A23" s="39" t="s">
        <v>32</v>
      </c>
      <c r="B23" s="54" t="str">
        <f>B11</f>
        <v>１月</v>
      </c>
      <c r="C23" s="109">
        <v>2442092</v>
      </c>
      <c r="D23" s="110">
        <v>944842</v>
      </c>
      <c r="E23" s="110">
        <v>1497250</v>
      </c>
      <c r="F23" s="110">
        <v>1764997</v>
      </c>
      <c r="G23" s="110">
        <v>787537</v>
      </c>
      <c r="H23" s="110">
        <v>977460</v>
      </c>
      <c r="I23" s="110">
        <v>1904341</v>
      </c>
      <c r="J23" s="110">
        <v>788131</v>
      </c>
      <c r="K23" s="110">
        <v>1116210</v>
      </c>
      <c r="L23" s="110">
        <v>858171</v>
      </c>
      <c r="M23" s="110">
        <v>448031</v>
      </c>
      <c r="N23" s="110">
        <v>410140</v>
      </c>
      <c r="O23" s="110">
        <v>1725515</v>
      </c>
      <c r="P23" s="110">
        <v>699845</v>
      </c>
      <c r="Q23" s="110">
        <v>1025670</v>
      </c>
      <c r="R23" s="110">
        <v>2399903</v>
      </c>
      <c r="S23" s="110">
        <v>950183</v>
      </c>
      <c r="T23" s="111">
        <v>1449720</v>
      </c>
    </row>
    <row r="24" spans="1:21" ht="18" customHeight="1" x14ac:dyDescent="0.15">
      <c r="A24" s="53"/>
      <c r="B24" s="58"/>
      <c r="C24" s="41"/>
      <c r="D24" s="55"/>
      <c r="E24" s="55"/>
      <c r="F24" s="55"/>
      <c r="G24" s="55"/>
      <c r="H24" s="55"/>
      <c r="I24" s="55"/>
      <c r="J24" s="55"/>
      <c r="K24" s="55" t="s">
        <v>36</v>
      </c>
      <c r="L24" s="55"/>
      <c r="M24" s="55"/>
      <c r="N24" s="55"/>
      <c r="O24" s="55"/>
      <c r="P24" s="44"/>
      <c r="Q24" s="44"/>
      <c r="R24" s="44"/>
      <c r="S24" s="44"/>
      <c r="T24" s="46" ph="1"/>
      <c r="U24" s="45"/>
    </row>
    <row r="25" spans="1:21" ht="18" customHeight="1" x14ac:dyDescent="0.2">
      <c r="A25" s="59" t="s">
        <v>33</v>
      </c>
      <c r="B25" s="60"/>
      <c r="C25" s="61">
        <f>IF(ISERROR(ROUND((C23/C11-1)*100,1)),"-",ROUND((C23/C11-1)*100,1))</f>
        <v>2.8</v>
      </c>
      <c r="D25" s="61">
        <f>IF(ISERROR(ROUND((D23/D11-1)*100,1)),"-",ROUND((D23/D11-1)*100,1))</f>
        <v>3.6</v>
      </c>
      <c r="E25" s="61">
        <f t="shared" ref="E25:T25" si="0">IF(ISERROR(ROUND((E23/E11-1)*100,1)),"-",ROUND((E23/E11-1)*100,1))</f>
        <v>2.4</v>
      </c>
      <c r="F25" s="61">
        <f t="shared" si="0"/>
        <v>2.2000000000000002</v>
      </c>
      <c r="G25" s="61">
        <f t="shared" si="0"/>
        <v>3.9</v>
      </c>
      <c r="H25" s="61">
        <f t="shared" si="0"/>
        <v>0.9</v>
      </c>
      <c r="I25" s="61">
        <f t="shared" si="0"/>
        <v>2</v>
      </c>
      <c r="J25" s="61">
        <f t="shared" si="0"/>
        <v>-0.3</v>
      </c>
      <c r="K25" s="61">
        <f t="shared" si="0"/>
        <v>3.6</v>
      </c>
      <c r="L25" s="61">
        <f t="shared" si="0"/>
        <v>0</v>
      </c>
      <c r="M25" s="61">
        <f t="shared" si="0"/>
        <v>1.3</v>
      </c>
      <c r="N25" s="61">
        <f t="shared" si="0"/>
        <v>-1.4</v>
      </c>
      <c r="O25" s="61">
        <f t="shared" si="0"/>
        <v>3</v>
      </c>
      <c r="P25" s="61">
        <f t="shared" si="0"/>
        <v>6.2</v>
      </c>
      <c r="Q25" s="61">
        <f t="shared" si="0"/>
        <v>0.9</v>
      </c>
      <c r="R25" s="61">
        <f t="shared" si="0"/>
        <v>1.9</v>
      </c>
      <c r="S25" s="61">
        <f t="shared" si="0"/>
        <v>3.7</v>
      </c>
      <c r="T25" s="62">
        <f t="shared" si="0"/>
        <v>0.9</v>
      </c>
      <c r="U25" s="45"/>
    </row>
    <row r="26" spans="1:21" ht="18" customHeight="1" x14ac:dyDescent="0.2">
      <c r="A26" s="65"/>
      <c r="B26" s="66"/>
      <c r="C26" s="41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41"/>
      <c r="S26" s="67"/>
      <c r="T26" s="69"/>
      <c r="U26" s="45"/>
    </row>
    <row r="27" spans="1:21" ht="18" customHeight="1" x14ac:dyDescent="0.2">
      <c r="A27" s="70" t="s">
        <v>34</v>
      </c>
      <c r="B27" s="71"/>
      <c r="C27" s="112" t="s">
        <v>35</v>
      </c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4"/>
    </row>
    <row r="28" spans="1:21" ht="11.25" customHeight="1" x14ac:dyDescent="0.2">
      <c r="A28" s="75"/>
      <c r="B28" s="76"/>
      <c r="C28" s="76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34"/>
      <c r="Q28" s="34"/>
      <c r="R28" s="41"/>
      <c r="S28" s="41"/>
      <c r="T28" s="41"/>
    </row>
    <row r="29" spans="1:21" ht="15" customHeight="1" x14ac:dyDescent="0.2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41"/>
      <c r="P29" s="34"/>
      <c r="Q29" s="34"/>
      <c r="R29" s="41"/>
      <c r="S29" s="41"/>
      <c r="T29" s="41"/>
    </row>
    <row r="30" spans="1:21" ht="15" customHeight="1" x14ac:dyDescent="0.2">
      <c r="P30" s="34"/>
      <c r="Q30" s="34"/>
      <c r="R30" s="41"/>
      <c r="S30" s="41"/>
      <c r="T30" s="41"/>
    </row>
    <row r="31" spans="1:21" ht="15" customHeight="1" x14ac:dyDescent="0.2">
      <c r="P31" s="34"/>
      <c r="Q31" s="34"/>
      <c r="R31" s="41"/>
      <c r="S31" s="41"/>
      <c r="T31" s="41"/>
    </row>
    <row r="32" spans="1:21" ht="15" customHeight="1" x14ac:dyDescent="0.2">
      <c r="P32" s="34"/>
      <c r="Q32" s="34"/>
      <c r="R32" s="41"/>
      <c r="S32" s="41"/>
      <c r="T32" s="41"/>
    </row>
    <row r="33" spans="1:22" ht="14.4" x14ac:dyDescent="0.2">
      <c r="A33" s="1" t="s">
        <v>0</v>
      </c>
    </row>
    <row r="34" spans="1:22" ht="18" customHeight="1" x14ac:dyDescent="0.2">
      <c r="A34" s="4"/>
      <c r="B34" s="5"/>
      <c r="C34" s="6" t="s">
        <v>46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9"/>
      <c r="Q34" s="9"/>
      <c r="R34" s="45"/>
    </row>
    <row r="35" spans="1:22" ht="18" customHeight="1" x14ac:dyDescent="0.2">
      <c r="A35" s="11" t="s">
        <v>2</v>
      </c>
      <c r="B35" s="12"/>
      <c r="C35" s="13" t="s">
        <v>54</v>
      </c>
      <c r="D35" s="14"/>
      <c r="E35" s="14"/>
      <c r="F35" s="14"/>
      <c r="G35" s="14"/>
      <c r="H35" s="14"/>
      <c r="I35" s="14"/>
      <c r="J35" s="14"/>
      <c r="K35" s="115"/>
      <c r="L35" s="13" t="s">
        <v>55</v>
      </c>
      <c r="M35" s="14"/>
      <c r="N35" s="14"/>
      <c r="O35" s="14"/>
      <c r="P35" s="14"/>
      <c r="Q35" s="115"/>
      <c r="R35" s="116"/>
    </row>
    <row r="36" spans="1:22" ht="18" customHeight="1" x14ac:dyDescent="0.2">
      <c r="A36" s="11"/>
      <c r="B36" s="18"/>
      <c r="C36" s="100" t="s">
        <v>9</v>
      </c>
      <c r="D36" s="101"/>
      <c r="E36" s="102"/>
      <c r="F36" s="103" t="s">
        <v>56</v>
      </c>
      <c r="G36" s="101"/>
      <c r="H36" s="102"/>
      <c r="I36" s="103" t="s">
        <v>52</v>
      </c>
      <c r="J36" s="101"/>
      <c r="K36" s="101"/>
      <c r="L36" s="100" t="s">
        <v>9</v>
      </c>
      <c r="M36" s="101"/>
      <c r="N36" s="102"/>
      <c r="O36" s="103" t="s">
        <v>41</v>
      </c>
      <c r="P36" s="101"/>
      <c r="Q36" s="102"/>
      <c r="R36" s="116"/>
    </row>
    <row r="37" spans="1:22" ht="18" customHeight="1" x14ac:dyDescent="0.2">
      <c r="A37" s="24"/>
      <c r="B37" s="25"/>
      <c r="C37" s="30" t="s">
        <v>12</v>
      </c>
      <c r="D37" s="27" t="s">
        <v>13</v>
      </c>
      <c r="E37" s="27" t="s">
        <v>14</v>
      </c>
      <c r="F37" s="27" t="s">
        <v>12</v>
      </c>
      <c r="G37" s="27" t="s">
        <v>13</v>
      </c>
      <c r="H37" s="29" t="s">
        <v>14</v>
      </c>
      <c r="I37" s="27" t="s">
        <v>12</v>
      </c>
      <c r="J37" s="27" t="s">
        <v>13</v>
      </c>
      <c r="K37" s="29" t="s">
        <v>14</v>
      </c>
      <c r="L37" s="30" t="s">
        <v>12</v>
      </c>
      <c r="M37" s="27" t="s">
        <v>13</v>
      </c>
      <c r="N37" s="27" t="s">
        <v>14</v>
      </c>
      <c r="O37" s="27" t="s">
        <v>12</v>
      </c>
      <c r="P37" s="27" t="s">
        <v>13</v>
      </c>
      <c r="Q37" s="27" t="s">
        <v>14</v>
      </c>
      <c r="R37" s="45"/>
    </row>
    <row r="38" spans="1:22" ht="15.9" customHeight="1" x14ac:dyDescent="0.2">
      <c r="A38" s="32"/>
      <c r="B38" s="33"/>
      <c r="C38" s="41" t="s">
        <v>15</v>
      </c>
      <c r="D38" s="86" t="s">
        <v>15</v>
      </c>
      <c r="E38" s="86" t="s">
        <v>15</v>
      </c>
      <c r="F38" s="86" t="s">
        <v>15</v>
      </c>
      <c r="G38" s="86" t="s">
        <v>15</v>
      </c>
      <c r="H38" s="86" t="s">
        <v>15</v>
      </c>
      <c r="I38" s="86" t="s">
        <v>15</v>
      </c>
      <c r="J38" s="86" t="s">
        <v>15</v>
      </c>
      <c r="K38" s="87" t="s">
        <v>15</v>
      </c>
      <c r="L38" s="117" t="s">
        <v>15</v>
      </c>
      <c r="M38" s="86" t="s">
        <v>15</v>
      </c>
      <c r="N38" s="86" t="s">
        <v>15</v>
      </c>
      <c r="O38" s="86" t="s">
        <v>15</v>
      </c>
      <c r="P38" s="86" t="s">
        <v>15</v>
      </c>
      <c r="Q38" s="86" t="s">
        <v>15</v>
      </c>
      <c r="R38" s="45"/>
    </row>
    <row r="39" spans="1:22" ht="18" customHeight="1" x14ac:dyDescent="0.2">
      <c r="A39" s="39" t="s">
        <v>16</v>
      </c>
      <c r="B39" s="40"/>
      <c r="C39" s="43">
        <v>60167540</v>
      </c>
      <c r="D39" s="43">
        <v>20819603</v>
      </c>
      <c r="E39" s="43">
        <v>39347937</v>
      </c>
      <c r="F39" s="43">
        <v>11870247</v>
      </c>
      <c r="G39" s="43">
        <v>5473199</v>
      </c>
      <c r="H39" s="43">
        <v>6397048</v>
      </c>
      <c r="I39" s="43">
        <v>18722752</v>
      </c>
      <c r="J39" s="43">
        <v>7129695</v>
      </c>
      <c r="K39" s="46">
        <v>11593057</v>
      </c>
      <c r="L39" s="118">
        <v>22781229</v>
      </c>
      <c r="M39" s="43">
        <v>9060197</v>
      </c>
      <c r="N39" s="43">
        <v>13721032</v>
      </c>
      <c r="O39" s="3">
        <v>11926809</v>
      </c>
      <c r="P39" s="43">
        <v>4424251</v>
      </c>
      <c r="Q39" s="43">
        <v>7502558</v>
      </c>
      <c r="R39" s="45"/>
    </row>
    <row r="40" spans="1:22" ht="18" customHeight="1" x14ac:dyDescent="0.2">
      <c r="A40" s="39" t="s">
        <v>17</v>
      </c>
      <c r="B40" s="40"/>
      <c r="C40" s="43">
        <v>57722329</v>
      </c>
      <c r="D40" s="43">
        <v>20311312</v>
      </c>
      <c r="E40" s="43">
        <v>37411017</v>
      </c>
      <c r="F40" s="43">
        <v>12411392</v>
      </c>
      <c r="G40" s="43">
        <v>5740849</v>
      </c>
      <c r="H40" s="43">
        <v>6670543</v>
      </c>
      <c r="I40" s="43">
        <v>19558805</v>
      </c>
      <c r="J40" s="43">
        <v>7628386</v>
      </c>
      <c r="K40" s="46">
        <v>11930419</v>
      </c>
      <c r="L40" s="118">
        <v>22536198</v>
      </c>
      <c r="M40" s="43">
        <v>9241187</v>
      </c>
      <c r="N40" s="43">
        <v>13295011</v>
      </c>
      <c r="O40" s="3">
        <v>12147902</v>
      </c>
      <c r="P40" s="43">
        <v>4672018</v>
      </c>
      <c r="Q40" s="43">
        <v>7475884</v>
      </c>
      <c r="R40" s="45"/>
    </row>
    <row r="41" spans="1:22" ht="18" customHeight="1" x14ac:dyDescent="0.2">
      <c r="A41" s="39" t="s">
        <v>18</v>
      </c>
      <c r="B41" s="40"/>
      <c r="C41" s="49">
        <v>57476082</v>
      </c>
      <c r="D41" s="49">
        <v>20515422</v>
      </c>
      <c r="E41" s="49">
        <v>36960660</v>
      </c>
      <c r="F41" s="49">
        <v>12665288</v>
      </c>
      <c r="G41" s="49">
        <v>5884839</v>
      </c>
      <c r="H41" s="49">
        <v>6780449</v>
      </c>
      <c r="I41" s="49">
        <v>19886115</v>
      </c>
      <c r="J41" s="49">
        <v>7820137</v>
      </c>
      <c r="K41" s="52">
        <v>12065978</v>
      </c>
      <c r="L41" s="57">
        <v>23166936</v>
      </c>
      <c r="M41" s="49">
        <v>9570775</v>
      </c>
      <c r="N41" s="49">
        <v>13596161</v>
      </c>
      <c r="O41" s="49">
        <v>12192955</v>
      </c>
      <c r="P41" s="49">
        <v>4778661</v>
      </c>
      <c r="Q41" s="49">
        <v>7414294</v>
      </c>
      <c r="R41" s="45"/>
    </row>
    <row r="42" spans="1:22" ht="9.75" customHeight="1" x14ac:dyDescent="0.2">
      <c r="A42" s="53"/>
      <c r="B42" s="40"/>
      <c r="C42" s="44"/>
      <c r="D42" s="44"/>
      <c r="E42" s="44"/>
      <c r="F42" s="44"/>
      <c r="G42" s="44"/>
      <c r="H42" s="44"/>
      <c r="I42" s="44"/>
      <c r="J42" s="44"/>
      <c r="K42" s="46"/>
      <c r="L42" s="3"/>
      <c r="M42" s="44"/>
      <c r="N42" s="44"/>
      <c r="O42" s="43"/>
      <c r="P42" s="44"/>
      <c r="Q42" s="44"/>
      <c r="R42" s="45"/>
    </row>
    <row r="43" spans="1:22" ht="18" customHeight="1" x14ac:dyDescent="0.2">
      <c r="A43" s="53" t="s">
        <v>44</v>
      </c>
      <c r="B43" s="58" t="s">
        <v>20</v>
      </c>
      <c r="C43" s="44">
        <v>4701968</v>
      </c>
      <c r="D43" s="44">
        <v>1642315</v>
      </c>
      <c r="E43" s="44">
        <v>3059653</v>
      </c>
      <c r="F43" s="44">
        <v>1157952</v>
      </c>
      <c r="G43" s="44">
        <v>542033</v>
      </c>
      <c r="H43" s="44">
        <v>615919</v>
      </c>
      <c r="I43" s="44">
        <v>1625387</v>
      </c>
      <c r="J43" s="44">
        <v>630239</v>
      </c>
      <c r="K43" s="46">
        <v>995148</v>
      </c>
      <c r="L43" s="3">
        <v>1901607</v>
      </c>
      <c r="M43" s="44">
        <v>759276</v>
      </c>
      <c r="N43" s="44">
        <v>1142331</v>
      </c>
      <c r="O43" s="44">
        <v>1019619</v>
      </c>
      <c r="P43" s="44">
        <v>390064</v>
      </c>
      <c r="Q43" s="44">
        <v>629555</v>
      </c>
      <c r="R43" s="45"/>
      <c r="T43" s="119"/>
      <c r="U43" s="119"/>
      <c r="V43" s="119"/>
    </row>
    <row r="44" spans="1:22" ht="18" customHeight="1" x14ac:dyDescent="0.2">
      <c r="A44" s="53"/>
      <c r="B44" s="58" t="s">
        <v>21</v>
      </c>
      <c r="C44" s="44">
        <v>4295604</v>
      </c>
      <c r="D44" s="44">
        <v>1583914</v>
      </c>
      <c r="E44" s="44">
        <v>2711690</v>
      </c>
      <c r="F44" s="44">
        <v>1067182</v>
      </c>
      <c r="G44" s="44">
        <v>519918</v>
      </c>
      <c r="H44" s="44">
        <v>547264</v>
      </c>
      <c r="I44" s="44">
        <v>1487658</v>
      </c>
      <c r="J44" s="44">
        <v>613110</v>
      </c>
      <c r="K44" s="46">
        <v>874548</v>
      </c>
      <c r="L44" s="3">
        <v>1792571</v>
      </c>
      <c r="M44" s="44">
        <v>732644</v>
      </c>
      <c r="N44" s="44">
        <v>1059927</v>
      </c>
      <c r="O44" s="44">
        <v>953620</v>
      </c>
      <c r="P44" s="44">
        <v>362151</v>
      </c>
      <c r="Q44" s="44">
        <v>591469</v>
      </c>
      <c r="R44" s="45"/>
    </row>
    <row r="45" spans="1:22" ht="18" customHeight="1" x14ac:dyDescent="0.2">
      <c r="A45" s="53"/>
      <c r="B45" s="58" t="s">
        <v>22</v>
      </c>
      <c r="C45" s="44">
        <v>4758043</v>
      </c>
      <c r="D45" s="44">
        <v>1837319</v>
      </c>
      <c r="E45" s="44">
        <v>2920724</v>
      </c>
      <c r="F45" s="44">
        <v>1194167</v>
      </c>
      <c r="G45" s="44">
        <v>606675</v>
      </c>
      <c r="H45" s="44">
        <v>587492</v>
      </c>
      <c r="I45" s="44">
        <v>1633233</v>
      </c>
      <c r="J45" s="44">
        <v>702280</v>
      </c>
      <c r="K45" s="46">
        <v>930953</v>
      </c>
      <c r="L45" s="3">
        <v>1950758</v>
      </c>
      <c r="M45" s="44">
        <v>871059</v>
      </c>
      <c r="N45" s="44">
        <v>1079699</v>
      </c>
      <c r="O45" s="44">
        <v>1029829</v>
      </c>
      <c r="P45" s="44">
        <v>426281</v>
      </c>
      <c r="Q45" s="44">
        <v>603548</v>
      </c>
      <c r="R45" s="45"/>
    </row>
    <row r="46" spans="1:22" ht="18" customHeight="1" x14ac:dyDescent="0.2">
      <c r="A46" s="53"/>
      <c r="B46" s="58" t="s">
        <v>23</v>
      </c>
      <c r="C46" s="44">
        <v>4826123</v>
      </c>
      <c r="D46" s="44">
        <v>1748598</v>
      </c>
      <c r="E46" s="44">
        <v>3077525</v>
      </c>
      <c r="F46" s="44">
        <v>1193135</v>
      </c>
      <c r="G46" s="44">
        <v>575595</v>
      </c>
      <c r="H46" s="44">
        <v>617540</v>
      </c>
      <c r="I46" s="44">
        <v>1695986</v>
      </c>
      <c r="J46" s="44">
        <v>683259</v>
      </c>
      <c r="K46" s="46">
        <v>1012727</v>
      </c>
      <c r="L46" s="3">
        <v>2033026</v>
      </c>
      <c r="M46" s="44">
        <v>826552</v>
      </c>
      <c r="N46" s="44">
        <v>1206474</v>
      </c>
      <c r="O46" s="44">
        <v>1107044</v>
      </c>
      <c r="P46" s="44">
        <v>408237</v>
      </c>
      <c r="Q46" s="44">
        <v>698807</v>
      </c>
      <c r="R46" s="45"/>
    </row>
    <row r="47" spans="1:22" ht="18" customHeight="1" x14ac:dyDescent="0.2">
      <c r="A47" s="53"/>
      <c r="B47" s="58" t="s">
        <v>24</v>
      </c>
      <c r="C47" s="44">
        <v>5027830</v>
      </c>
      <c r="D47" s="44">
        <v>1766615</v>
      </c>
      <c r="E47" s="44">
        <v>3261215</v>
      </c>
      <c r="F47" s="44">
        <v>1227531</v>
      </c>
      <c r="G47" s="44">
        <v>570796</v>
      </c>
      <c r="H47" s="44">
        <v>656735</v>
      </c>
      <c r="I47" s="44">
        <v>1764986</v>
      </c>
      <c r="J47" s="44">
        <v>678012</v>
      </c>
      <c r="K47" s="46">
        <v>1086974</v>
      </c>
      <c r="L47" s="3">
        <v>2082526</v>
      </c>
      <c r="M47" s="44">
        <v>828320</v>
      </c>
      <c r="N47" s="44">
        <v>1254206</v>
      </c>
      <c r="O47" s="44">
        <v>1136513</v>
      </c>
      <c r="P47" s="44">
        <v>410622</v>
      </c>
      <c r="Q47" s="44">
        <v>725891</v>
      </c>
      <c r="R47" s="45"/>
    </row>
    <row r="48" spans="1:22" ht="18" customHeight="1" x14ac:dyDescent="0.2">
      <c r="A48" s="53"/>
      <c r="B48" s="58" t="s">
        <v>25</v>
      </c>
      <c r="C48" s="44">
        <v>4877011</v>
      </c>
      <c r="D48" s="44">
        <v>1696263</v>
      </c>
      <c r="E48" s="44">
        <v>3180748</v>
      </c>
      <c r="F48" s="44">
        <v>1200839</v>
      </c>
      <c r="G48" s="44">
        <v>560154</v>
      </c>
      <c r="H48" s="44">
        <v>640685</v>
      </c>
      <c r="I48" s="44">
        <v>1720512</v>
      </c>
      <c r="J48" s="44">
        <v>656870</v>
      </c>
      <c r="K48" s="46">
        <v>1063642</v>
      </c>
      <c r="L48" s="3">
        <v>2081281</v>
      </c>
      <c r="M48" s="44">
        <v>822856</v>
      </c>
      <c r="N48" s="44">
        <v>1258425</v>
      </c>
      <c r="O48" s="44">
        <v>1111986</v>
      </c>
      <c r="P48" s="44">
        <v>397931</v>
      </c>
      <c r="Q48" s="44">
        <v>714055</v>
      </c>
      <c r="R48" s="45"/>
    </row>
    <row r="49" spans="1:20" ht="18" customHeight="1" x14ac:dyDescent="0.2">
      <c r="A49" s="53"/>
      <c r="B49" s="58" t="s">
        <v>26</v>
      </c>
      <c r="C49" s="44">
        <v>5003632</v>
      </c>
      <c r="D49" s="44">
        <v>1757654</v>
      </c>
      <c r="E49" s="44">
        <v>3245978</v>
      </c>
      <c r="F49" s="44">
        <v>1240879</v>
      </c>
      <c r="G49" s="44">
        <v>588387</v>
      </c>
      <c r="H49" s="44">
        <v>652492</v>
      </c>
      <c r="I49" s="44">
        <v>1767492</v>
      </c>
      <c r="J49" s="44">
        <v>690628</v>
      </c>
      <c r="K49" s="46">
        <v>1076864</v>
      </c>
      <c r="L49" s="3">
        <v>2060141</v>
      </c>
      <c r="M49" s="44">
        <v>847749</v>
      </c>
      <c r="N49" s="44">
        <v>1212392</v>
      </c>
      <c r="O49" s="44">
        <v>1102000</v>
      </c>
      <c r="P49" s="44">
        <v>424552</v>
      </c>
      <c r="Q49" s="44">
        <v>677448</v>
      </c>
      <c r="R49" s="45"/>
    </row>
    <row r="50" spans="1:20" ht="18" customHeight="1" x14ac:dyDescent="0.2">
      <c r="A50" s="53"/>
      <c r="B50" s="58" t="s">
        <v>27</v>
      </c>
      <c r="C50" s="45">
        <v>4791963</v>
      </c>
      <c r="D50" s="44">
        <v>1741542</v>
      </c>
      <c r="E50" s="44">
        <v>3050421</v>
      </c>
      <c r="F50" s="44">
        <v>1181404</v>
      </c>
      <c r="G50" s="44">
        <v>569013</v>
      </c>
      <c r="H50" s="44">
        <v>612391</v>
      </c>
      <c r="I50" s="44">
        <v>1661831</v>
      </c>
      <c r="J50" s="44">
        <v>678821</v>
      </c>
      <c r="K50" s="46">
        <v>983010</v>
      </c>
      <c r="L50" s="3">
        <v>2066974</v>
      </c>
      <c r="M50" s="44">
        <v>847999</v>
      </c>
      <c r="N50" s="44">
        <v>1218975</v>
      </c>
      <c r="O50" s="44">
        <v>1085352</v>
      </c>
      <c r="P50" s="44">
        <v>423165</v>
      </c>
      <c r="Q50" s="46">
        <v>662187</v>
      </c>
      <c r="R50" s="45"/>
    </row>
    <row r="51" spans="1:20" ht="18" customHeight="1" x14ac:dyDescent="0.2">
      <c r="A51" s="53"/>
      <c r="B51" s="58" t="s">
        <v>28</v>
      </c>
      <c r="C51" s="44">
        <v>4703092</v>
      </c>
      <c r="D51" s="44">
        <v>1657438</v>
      </c>
      <c r="E51" s="44">
        <v>3045654</v>
      </c>
      <c r="F51" s="44">
        <v>1169574</v>
      </c>
      <c r="G51" s="44">
        <v>549997</v>
      </c>
      <c r="H51" s="44">
        <v>619577</v>
      </c>
      <c r="I51" s="44">
        <v>1651734</v>
      </c>
      <c r="J51" s="44">
        <v>648804</v>
      </c>
      <c r="K51" s="46">
        <v>1002930</v>
      </c>
      <c r="L51" s="3">
        <v>2036192</v>
      </c>
      <c r="M51" s="44">
        <v>798701</v>
      </c>
      <c r="N51" s="44">
        <v>1237491</v>
      </c>
      <c r="O51" s="44">
        <v>1088896</v>
      </c>
      <c r="P51" s="44">
        <v>395195</v>
      </c>
      <c r="Q51" s="44">
        <v>693701</v>
      </c>
      <c r="R51" s="45"/>
    </row>
    <row r="52" spans="1:20" ht="18" customHeight="1" x14ac:dyDescent="0.2">
      <c r="A52" s="53"/>
      <c r="B52" s="58" t="s">
        <v>29</v>
      </c>
      <c r="C52" s="44">
        <v>4963068</v>
      </c>
      <c r="D52" s="44">
        <v>1731233</v>
      </c>
      <c r="E52" s="44">
        <v>3231835</v>
      </c>
      <c r="F52" s="44">
        <v>1241081</v>
      </c>
      <c r="G52" s="44">
        <v>586806</v>
      </c>
      <c r="H52" s="44">
        <v>654275</v>
      </c>
      <c r="I52" s="44">
        <v>1756677</v>
      </c>
      <c r="J52" s="44">
        <v>679790</v>
      </c>
      <c r="K52" s="46">
        <v>1076887</v>
      </c>
      <c r="L52" s="3">
        <v>2063822</v>
      </c>
      <c r="M52" s="44">
        <v>828162</v>
      </c>
      <c r="N52" s="44">
        <v>1235660</v>
      </c>
      <c r="O52" s="44">
        <v>1111771</v>
      </c>
      <c r="P52" s="44">
        <v>408095</v>
      </c>
      <c r="Q52" s="44">
        <v>703676</v>
      </c>
      <c r="R52" s="45"/>
    </row>
    <row r="53" spans="1:20" ht="18" customHeight="1" x14ac:dyDescent="0.2">
      <c r="A53" s="53"/>
      <c r="B53" s="58" t="s">
        <v>30</v>
      </c>
      <c r="C53" s="44">
        <v>4825555</v>
      </c>
      <c r="D53" s="44">
        <v>1700926</v>
      </c>
      <c r="E53" s="44">
        <v>3124629</v>
      </c>
      <c r="F53" s="44">
        <v>1194661</v>
      </c>
      <c r="G53" s="44">
        <v>561758</v>
      </c>
      <c r="H53" s="44">
        <v>632903</v>
      </c>
      <c r="I53" s="44">
        <v>1708071</v>
      </c>
      <c r="J53" s="44">
        <v>665389</v>
      </c>
      <c r="K53" s="46">
        <v>1042682</v>
      </c>
      <c r="L53" s="3">
        <v>2049200</v>
      </c>
      <c r="M53" s="44">
        <v>814791</v>
      </c>
      <c r="N53" s="44">
        <v>1234409</v>
      </c>
      <c r="O53" s="44">
        <v>1107959</v>
      </c>
      <c r="P53" s="44">
        <v>396856</v>
      </c>
      <c r="Q53" s="44">
        <v>711103</v>
      </c>
      <c r="R53" s="45"/>
    </row>
    <row r="54" spans="1:20" ht="18" customHeight="1" x14ac:dyDescent="0.2">
      <c r="A54" s="53"/>
      <c r="B54" s="58" t="s">
        <v>31</v>
      </c>
      <c r="C54" s="44">
        <v>4983793</v>
      </c>
      <c r="D54" s="44">
        <v>1836453</v>
      </c>
      <c r="E54" s="44">
        <v>3147340</v>
      </c>
      <c r="F54" s="44">
        <v>1231768</v>
      </c>
      <c r="G54" s="44">
        <v>595247</v>
      </c>
      <c r="H54" s="44">
        <v>636521</v>
      </c>
      <c r="I54" s="44">
        <v>1756344</v>
      </c>
      <c r="J54" s="44">
        <v>713129</v>
      </c>
      <c r="K54" s="46">
        <v>1043215</v>
      </c>
      <c r="L54" s="3">
        <v>2025412</v>
      </c>
      <c r="M54" s="44">
        <v>872343</v>
      </c>
      <c r="N54" s="44">
        <v>1153069</v>
      </c>
      <c r="O54" s="44">
        <v>1093806</v>
      </c>
      <c r="P54" s="44">
        <v>420814</v>
      </c>
      <c r="Q54" s="44">
        <v>672992</v>
      </c>
      <c r="R54" s="45"/>
    </row>
    <row r="55" spans="1:20" ht="18" customHeight="1" x14ac:dyDescent="0.2">
      <c r="A55" s="39" t="s">
        <v>32</v>
      </c>
      <c r="B55" s="58" t="str">
        <f>B43</f>
        <v>１月</v>
      </c>
      <c r="C55" s="50">
        <v>4769949</v>
      </c>
      <c r="D55" s="50">
        <v>1683053</v>
      </c>
      <c r="E55" s="50">
        <v>3086896</v>
      </c>
      <c r="F55" s="50">
        <v>1187457</v>
      </c>
      <c r="G55" s="50">
        <v>561957</v>
      </c>
      <c r="H55" s="50">
        <v>625500</v>
      </c>
      <c r="I55" s="50">
        <v>1682503</v>
      </c>
      <c r="J55" s="50">
        <v>668118</v>
      </c>
      <c r="K55" s="52">
        <v>1014385</v>
      </c>
      <c r="L55" s="57">
        <v>2014332</v>
      </c>
      <c r="M55" s="50">
        <v>805656</v>
      </c>
      <c r="N55" s="50">
        <v>1208676</v>
      </c>
      <c r="O55" s="50">
        <v>1079978</v>
      </c>
      <c r="P55" s="50">
        <v>388384</v>
      </c>
      <c r="Q55" s="50">
        <v>691594</v>
      </c>
      <c r="R55" s="45"/>
    </row>
    <row r="56" spans="1:20" ht="18" customHeight="1" x14ac:dyDescent="0.2">
      <c r="A56" s="53"/>
      <c r="B56" s="58"/>
      <c r="C56" s="44"/>
      <c r="D56" s="44"/>
      <c r="E56" s="44"/>
      <c r="F56" s="44"/>
      <c r="G56" s="44" t="s">
        <v>36</v>
      </c>
      <c r="H56" s="44"/>
      <c r="I56" s="44"/>
      <c r="J56" s="44"/>
      <c r="K56" s="46"/>
      <c r="L56" s="3"/>
      <c r="M56" s="44"/>
      <c r="N56" s="44"/>
      <c r="O56" s="44"/>
      <c r="P56" s="44"/>
      <c r="Q56" s="44"/>
      <c r="R56" s="45"/>
    </row>
    <row r="57" spans="1:20" ht="18" customHeight="1" x14ac:dyDescent="0.2">
      <c r="A57" s="59" t="s">
        <v>33</v>
      </c>
      <c r="B57" s="60"/>
      <c r="C57" s="90">
        <f>IF(ISERROR(ROUND((C55/C43-1)*100,C532)),"-",ROUND((C55/C43-1)*100,1))</f>
        <v>1.4</v>
      </c>
      <c r="D57" s="90">
        <f>IF(ISERROR(ROUND((D55/D43-1)*100,1)),"-",ROUND((D55/D43-1)*100,1))</f>
        <v>2.5</v>
      </c>
      <c r="E57" s="90">
        <f t="shared" ref="E57:P57" si="1">IF(ISERROR(ROUND((E55/E43-1)*100,1)),"-",ROUND((E55/E43-1)*100,1))</f>
        <v>0.9</v>
      </c>
      <c r="F57" s="90">
        <f t="shared" si="1"/>
        <v>2.5</v>
      </c>
      <c r="G57" s="90">
        <f t="shared" si="1"/>
        <v>3.7</v>
      </c>
      <c r="H57" s="90">
        <f t="shared" si="1"/>
        <v>1.6</v>
      </c>
      <c r="I57" s="90">
        <f t="shared" si="1"/>
        <v>3.5</v>
      </c>
      <c r="J57" s="90">
        <f t="shared" si="1"/>
        <v>6</v>
      </c>
      <c r="K57" s="90">
        <f t="shared" si="1"/>
        <v>1.9</v>
      </c>
      <c r="L57" s="120">
        <f t="shared" si="1"/>
        <v>5.9</v>
      </c>
      <c r="M57" s="90">
        <f>IF(ISERROR(ROUND((M55/M43-1)*100,1)),"-",ROUND((M55/M43-1)*100,1))</f>
        <v>6.1</v>
      </c>
      <c r="N57" s="90">
        <f t="shared" si="1"/>
        <v>5.8</v>
      </c>
      <c r="O57" s="90">
        <f>IF(ISERROR(ROUND((O55/O43-1)*100,1)),"-",ROUND((O55/O43-1)*100,1))</f>
        <v>5.9</v>
      </c>
      <c r="P57" s="90">
        <f t="shared" si="1"/>
        <v>-0.4</v>
      </c>
      <c r="Q57" s="62">
        <f>IF(ISERROR(ROUND((Q55/Q43-1)*100,1)),"-",ROUND((Q55/Q43-1)*100,1))</f>
        <v>9.9</v>
      </c>
      <c r="R57" s="45"/>
    </row>
    <row r="58" spans="1:20" ht="18" customHeight="1" x14ac:dyDescent="0.2">
      <c r="A58" s="65"/>
      <c r="B58" s="66"/>
      <c r="C58" s="67"/>
      <c r="D58" s="67"/>
      <c r="E58" s="67"/>
      <c r="F58" s="67"/>
      <c r="G58" s="67"/>
      <c r="H58" s="67"/>
      <c r="I58" s="67"/>
      <c r="J58" s="67"/>
      <c r="K58" s="69"/>
      <c r="L58" s="121"/>
      <c r="M58" s="92"/>
      <c r="N58" s="92"/>
      <c r="O58" s="3"/>
      <c r="P58" s="92"/>
      <c r="Q58" s="92"/>
      <c r="R58" s="45"/>
    </row>
    <row r="59" spans="1:20" ht="18" customHeight="1" x14ac:dyDescent="0.2">
      <c r="A59" s="70" t="s">
        <v>34</v>
      </c>
      <c r="B59" s="71"/>
      <c r="C59" s="72" t="s">
        <v>57</v>
      </c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122"/>
      <c r="Q59" s="122"/>
      <c r="R59" s="45"/>
    </row>
    <row r="60" spans="1:20" ht="13.2" x14ac:dyDescent="0.2">
      <c r="A60" s="75"/>
      <c r="B60" s="76"/>
      <c r="C60" s="76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34"/>
      <c r="Q60" s="34"/>
      <c r="R60" s="41"/>
      <c r="S60" s="41"/>
      <c r="T60" s="41"/>
    </row>
    <row r="61" spans="1:20" x14ac:dyDescent="0.2">
      <c r="R61" s="3" t="s">
        <v>36</v>
      </c>
    </row>
  </sheetData>
  <mergeCells count="3">
    <mergeCell ref="C27:T27"/>
    <mergeCell ref="C35:K35"/>
    <mergeCell ref="L35:Q35"/>
  </mergeCells>
  <phoneticPr fontId="2"/>
  <pageMargins left="0.39370078740157483" right="0.15748031496062992" top="1.1811023622047245" bottom="0.35433070866141736" header="0.51181102362204722" footer="0.51181102362204722"/>
  <pageSetup paperSize="8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26駅乗車人員</vt:lpstr>
      <vt:lpstr>26つづき</vt:lpstr>
      <vt:lpstr>'26つづき'!Print_Area</vt:lpstr>
      <vt:lpstr>'26駅乗車人員'!Print_Area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2026-04-27T04:19:20Z</dcterms:created>
  <dcterms:modified xsi:type="dcterms:W3CDTF">2026-04-27T04:19:22Z</dcterms:modified>
</cp:coreProperties>
</file>