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66389473\Desktop\"/>
    </mc:Choice>
  </mc:AlternateContent>
  <xr:revisionPtr revIDLastSave="0" documentId="8_{6D1B0421-86CF-4BA3-BD81-32BB73F6B67C}" xr6:coauthVersionLast="47" xr6:coauthVersionMax="47" xr10:uidLastSave="{00000000-0000-0000-0000-000000000000}"/>
  <bookViews>
    <workbookView xWindow="-108" yWindow="-108" windowWidth="23256" windowHeight="12456" xr2:uid="{E7D975D3-A271-47FE-96B0-889EA5D807F4}"/>
  </bookViews>
  <sheets>
    <sheet name="23新設住宅" sheetId="1" r:id="rId1"/>
  </sheets>
  <externalReferences>
    <externalReference r:id="rId2"/>
    <externalReference r:id="rId3"/>
  </externalReferences>
  <definedNames>
    <definedName name="__hyo40404" localSheetId="0">[1]一覧!#REF!</definedName>
    <definedName name="__hyo40404">[1]一覧!#REF!</definedName>
    <definedName name="_hyo40404" localSheetId="0">[1]一覧!#REF!</definedName>
    <definedName name="_hyo40404">[1]一覧!#REF!</definedName>
    <definedName name="_Order1" hidden="1">255</definedName>
    <definedName name="_xlnm.Print_Area" localSheetId="0">'23新設住宅'!$A$1:$R$34</definedName>
    <definedName name="月報">"グラフ 1"</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1" l="1"/>
  <c r="Q25" i="1"/>
  <c r="P25" i="1"/>
  <c r="O25" i="1"/>
  <c r="N25" i="1"/>
  <c r="M25" i="1"/>
  <c r="L25" i="1"/>
  <c r="K25" i="1"/>
  <c r="J25" i="1"/>
  <c r="I25" i="1"/>
  <c r="H25" i="1"/>
  <c r="G25" i="1"/>
  <c r="F25" i="1"/>
  <c r="E25" i="1"/>
  <c r="D25" i="1"/>
  <c r="C25" i="1"/>
  <c r="B23" i="1"/>
</calcChain>
</file>

<file path=xl/sharedStrings.xml><?xml version="1.0" encoding="utf-8"?>
<sst xmlns="http://schemas.openxmlformats.org/spreadsheetml/2006/main" count="73" uniqueCount="50">
  <si>
    <t>建築(つづき)</t>
    <rPh sb="0" eb="2">
      <t>ケンチク</t>
    </rPh>
    <phoneticPr fontId="3"/>
  </si>
  <si>
    <t>23  着工新設住宅</t>
    <rPh sb="4" eb="6">
      <t>チャッコウ</t>
    </rPh>
    <rPh sb="6" eb="10">
      <t>シンセツジュウタク</t>
    </rPh>
    <phoneticPr fontId="3"/>
  </si>
  <si>
    <t>利用関係別</t>
    <rPh sb="0" eb="5">
      <t>リヨウカンケイベツ</t>
    </rPh>
    <phoneticPr fontId="3"/>
  </si>
  <si>
    <t>資金別</t>
    <rPh sb="0" eb="2">
      <t>シキン</t>
    </rPh>
    <rPh sb="2" eb="3">
      <t>ベツ</t>
    </rPh>
    <phoneticPr fontId="3"/>
  </si>
  <si>
    <t>年・月</t>
    <rPh sb="0" eb="1">
      <t>ネン</t>
    </rPh>
    <rPh sb="2" eb="3">
      <t>ツキ</t>
    </rPh>
    <phoneticPr fontId="3"/>
  </si>
  <si>
    <t>計</t>
    <rPh sb="0" eb="1">
      <t>ケイ</t>
    </rPh>
    <phoneticPr fontId="3"/>
  </si>
  <si>
    <t>持家</t>
    <rPh sb="0" eb="2">
      <t>モチイエ</t>
    </rPh>
    <phoneticPr fontId="3"/>
  </si>
  <si>
    <t>貸家</t>
    <rPh sb="0" eb="2">
      <t>カシヤ</t>
    </rPh>
    <phoneticPr fontId="3"/>
  </si>
  <si>
    <t>給与住宅</t>
    <rPh sb="0" eb="4">
      <t>キュウヨジュウタク</t>
    </rPh>
    <phoneticPr fontId="3"/>
  </si>
  <si>
    <t>分譲住宅</t>
    <rPh sb="0" eb="4">
      <t>ブンジョウジュウタク</t>
    </rPh>
    <phoneticPr fontId="3"/>
  </si>
  <si>
    <t>民間資金</t>
    <rPh sb="0" eb="4">
      <t>ミンカンシキン</t>
    </rPh>
    <phoneticPr fontId="3"/>
  </si>
  <si>
    <t>公営住宅</t>
    <rPh sb="0" eb="2">
      <t>コウエイ</t>
    </rPh>
    <rPh sb="2" eb="4">
      <t>ジュウタク</t>
    </rPh>
    <phoneticPr fontId="3"/>
  </si>
  <si>
    <t>住宅金融支援</t>
    <rPh sb="0" eb="4">
      <t>ジュウタクキンユウ</t>
    </rPh>
    <rPh sb="4" eb="6">
      <t>シエン</t>
    </rPh>
    <phoneticPr fontId="3"/>
  </si>
  <si>
    <t>都市再生</t>
    <rPh sb="0" eb="2">
      <t>トシ</t>
    </rPh>
    <rPh sb="2" eb="4">
      <t>サイセイ</t>
    </rPh>
    <phoneticPr fontId="3"/>
  </si>
  <si>
    <t>その他</t>
    <rPh sb="0" eb="3">
      <t>ソノタ</t>
    </rPh>
    <phoneticPr fontId="3"/>
  </si>
  <si>
    <t>戸数</t>
    <rPh sb="0" eb="2">
      <t>コスウ</t>
    </rPh>
    <phoneticPr fontId="3"/>
  </si>
  <si>
    <t>床面積</t>
    <rPh sb="0" eb="3">
      <t>ユカメンセキ</t>
    </rPh>
    <phoneticPr fontId="3"/>
  </si>
  <si>
    <t>住 宅　 1)</t>
    <rPh sb="0" eb="1">
      <t>ジュウ</t>
    </rPh>
    <rPh sb="2" eb="3">
      <t>タク</t>
    </rPh>
    <phoneticPr fontId="3"/>
  </si>
  <si>
    <t>2)</t>
    <phoneticPr fontId="3"/>
  </si>
  <si>
    <t>機構住宅 3)</t>
    <rPh sb="0" eb="2">
      <t>キコウ</t>
    </rPh>
    <rPh sb="2" eb="4">
      <t>ジュウタク</t>
    </rPh>
    <phoneticPr fontId="3"/>
  </si>
  <si>
    <t>機 構 住 宅  4)</t>
    <rPh sb="4" eb="5">
      <t>ジュウ</t>
    </rPh>
    <rPh sb="6" eb="7">
      <t>タク</t>
    </rPh>
    <phoneticPr fontId="3"/>
  </si>
  <si>
    <t>の住宅　5)</t>
    <rPh sb="1" eb="3">
      <t>ジュウタク</t>
    </rPh>
    <phoneticPr fontId="3"/>
  </si>
  <si>
    <t>戸</t>
    <rPh sb="0" eb="1">
      <t>コ</t>
    </rPh>
    <phoneticPr fontId="3"/>
  </si>
  <si>
    <t>㎡</t>
    <phoneticPr fontId="3"/>
  </si>
  <si>
    <t>令和４年</t>
    <rPh sb="0" eb="2">
      <t>レイワ</t>
    </rPh>
    <rPh sb="3" eb="4">
      <t>ネン</t>
    </rPh>
    <phoneticPr fontId="3"/>
  </si>
  <si>
    <t>５年</t>
    <rPh sb="1" eb="2">
      <t>ネン</t>
    </rPh>
    <phoneticPr fontId="3"/>
  </si>
  <si>
    <t>６年</t>
    <rPh sb="1" eb="2">
      <t>ネン</t>
    </rPh>
    <phoneticPr fontId="3"/>
  </si>
  <si>
    <t>令和７年</t>
    <phoneticPr fontId="3"/>
  </si>
  <si>
    <t>１月</t>
  </si>
  <si>
    <t>２月</t>
  </si>
  <si>
    <t>３月</t>
  </si>
  <si>
    <t>４月</t>
  </si>
  <si>
    <t>５月</t>
  </si>
  <si>
    <t>６月</t>
  </si>
  <si>
    <t>７月</t>
  </si>
  <si>
    <t>８月</t>
  </si>
  <si>
    <t>９月</t>
  </si>
  <si>
    <t>10月</t>
  </si>
  <si>
    <t>11月</t>
  </si>
  <si>
    <t>12月</t>
  </si>
  <si>
    <t>令和８年</t>
    <phoneticPr fontId="3"/>
  </si>
  <si>
    <t>対前年同月増減率(％)</t>
    <phoneticPr fontId="3"/>
  </si>
  <si>
    <t xml:space="preserve">  </t>
    <phoneticPr fontId="3"/>
  </si>
  <si>
    <t>資      料</t>
    <rPh sb="0" eb="8">
      <t>シリョウ</t>
    </rPh>
    <phoneticPr fontId="3"/>
  </si>
  <si>
    <t>国  土  交  通  省  総  合  政  策  局</t>
    <rPh sb="0" eb="13">
      <t>コクドコウツウショウ</t>
    </rPh>
    <rPh sb="15" eb="25">
      <t>ソウゴウセイサク</t>
    </rPh>
    <rPh sb="27" eb="28">
      <t>キョク</t>
    </rPh>
    <phoneticPr fontId="3"/>
  </si>
  <si>
    <t>注1)  民間資金のみで建てた住宅で、公営、住宅金融支援機構、都市再生機構、公務員及び公社等以外の住宅。</t>
    <rPh sb="0" eb="1">
      <t>チュウ</t>
    </rPh>
    <rPh sb="22" eb="24">
      <t>ジュウタク</t>
    </rPh>
    <rPh sb="24" eb="26">
      <t>キンユウ</t>
    </rPh>
    <rPh sb="26" eb="28">
      <t>シエン</t>
    </rPh>
    <rPh sb="28" eb="30">
      <t>キコウ</t>
    </rPh>
    <rPh sb="31" eb="33">
      <t>トシ</t>
    </rPh>
    <rPh sb="33" eb="35">
      <t>サイセイ</t>
    </rPh>
    <rPh sb="35" eb="37">
      <t>キコウ</t>
    </rPh>
    <rPh sb="38" eb="39">
      <t>コウ</t>
    </rPh>
    <phoneticPr fontId="3"/>
  </si>
  <si>
    <t xml:space="preserve">  2)  公営住宅法に基づいて、国から補助を受けて建てた住宅及び住宅地区改良法により建てた住宅。（国及び都道府県から補助を受けて建てた住宅を含む。）</t>
    <rPh sb="50" eb="51">
      <t>クニ</t>
    </rPh>
    <rPh sb="51" eb="52">
      <t>オヨ</t>
    </rPh>
    <rPh sb="53" eb="57">
      <t>トドウフケン</t>
    </rPh>
    <rPh sb="59" eb="61">
      <t>ホジョ</t>
    </rPh>
    <rPh sb="62" eb="63">
      <t>ウ</t>
    </rPh>
    <rPh sb="65" eb="66">
      <t>タ</t>
    </rPh>
    <rPh sb="68" eb="70">
      <t>ジュウタク</t>
    </rPh>
    <rPh sb="71" eb="72">
      <t>フク</t>
    </rPh>
    <phoneticPr fontId="3"/>
  </si>
  <si>
    <t xml:space="preserve">  3)  住宅金融支援機構から融資を受けて建てた住宅。(融資額の大小に関係なく一部でも住宅金融支援機構の融資を受けて建てた場合を含む。)</t>
    <rPh sb="10" eb="12">
      <t>シエン</t>
    </rPh>
    <rPh sb="12" eb="14">
      <t>キコウ</t>
    </rPh>
    <rPh sb="44" eb="46">
      <t>ジュウタク</t>
    </rPh>
    <rPh sb="46" eb="48">
      <t>キンユウ</t>
    </rPh>
    <rPh sb="48" eb="50">
      <t>シエン</t>
    </rPh>
    <rPh sb="50" eb="52">
      <t>キコウ</t>
    </rPh>
    <phoneticPr fontId="3"/>
  </si>
  <si>
    <t xml:space="preserve">  4)  都市再生機構が分譲又は賃貸を目的として建てた住宅。</t>
    <rPh sb="8" eb="10">
      <t>サイセイ</t>
    </rPh>
    <rPh sb="10" eb="12">
      <t>キコウ</t>
    </rPh>
    <phoneticPr fontId="3"/>
  </si>
  <si>
    <t xml:space="preserve">  5)  国又は地方公共団体から補助又は融資を受けて建てた住宅。</t>
    <rPh sb="6" eb="7">
      <t>クニ</t>
    </rPh>
    <rPh sb="7" eb="8">
      <t>マタ</t>
    </rPh>
    <rPh sb="9" eb="11">
      <t>チホウ</t>
    </rPh>
    <rPh sb="11" eb="13">
      <t>コウキョウ</t>
    </rPh>
    <rPh sb="13" eb="15">
      <t>ダンタイ</t>
    </rPh>
    <rPh sb="17" eb="19">
      <t>ホジョ</t>
    </rPh>
    <rPh sb="19" eb="20">
      <t>マタ</t>
    </rPh>
    <rPh sb="21" eb="23">
      <t>ユウシ</t>
    </rPh>
    <rPh sb="24" eb="25">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</si>
</sst>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76" formatCode="#,##0_ "/>
    <numFmt numFmtId="177" formatCode="0_);[Red]\(0\)"/>
    <numFmt numFmtId="178" formatCode="0.0_ ;&quot;△&quot;0.0_ ;0.0_ ;@_ "/>
  </numFmts>
  <fonts count="8"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1.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73">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5" fillId="2" borderId="1" xfId="0" applyFont="1" applyFill="1" applyBorder="1" applyAlignment="1">
      <alignment horizontal="centerContinuous" vertical="center"/>
    </xf>
    <xf numFmtId="0" fontId="0" fillId="2" borderId="2" xfId="0" applyFill="1" applyBorder="1" applyAlignment="1">
      <alignment horizontal="centerContinuous" vertical="center"/>
    </xf>
    <xf numFmtId="0" fontId="6" fillId="2" borderId="2" xfId="0" applyFont="1" applyFill="1" applyBorder="1" applyAlignment="1">
      <alignment horizontal="centerContinuous" vertical="center"/>
    </xf>
    <xf numFmtId="0" fontId="0" fillId="2" borderId="3" xfId="0" applyFill="1" applyBorder="1" applyAlignment="1">
      <alignment horizontal="centerContinuous" vertical="center"/>
    </xf>
    <xf numFmtId="0" fontId="4" fillId="2" borderId="4" xfId="0" applyFont="1" applyFill="1" applyBorder="1" applyAlignment="1">
      <alignment horizontal="center" vertical="center"/>
    </xf>
    <xf numFmtId="0" fontId="0" fillId="2" borderId="5" xfId="0" applyFill="1" applyBorder="1" applyAlignment="1">
      <alignment horizontal="center" vertical="center"/>
    </xf>
    <xf numFmtId="0" fontId="4" fillId="2" borderId="6" xfId="0" applyFont="1" applyFill="1" applyBorder="1" applyAlignment="1">
      <alignment horizontal="centerContinuous" vertical="center"/>
    </xf>
    <xf numFmtId="0" fontId="4" fillId="2" borderId="7" xfId="0" applyFont="1" applyFill="1" applyBorder="1" applyAlignment="1">
      <alignment horizontal="centerContinuous" vertical="center"/>
    </xf>
    <xf numFmtId="0" fontId="4" fillId="2" borderId="8"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11" xfId="0" applyFont="1" applyFill="1" applyBorder="1" applyAlignment="1">
      <alignment horizontal="centerContinuous" vertical="center"/>
    </xf>
    <xf numFmtId="0" fontId="0" fillId="2" borderId="12" xfId="0" applyFill="1" applyBorder="1" applyAlignment="1">
      <alignment horizontal="centerContinuous" vertical="center"/>
    </xf>
    <xf numFmtId="0" fontId="4" fillId="2" borderId="13" xfId="0" applyFont="1" applyFill="1" applyBorder="1" applyAlignment="1">
      <alignment horizontal="centerContinuous" vertical="center"/>
    </xf>
    <xf numFmtId="0" fontId="4" fillId="2" borderId="14" xfId="0" applyFont="1" applyFill="1" applyBorder="1" applyAlignment="1">
      <alignment horizontal="centerContinuous" vertical="center"/>
    </xf>
    <xf numFmtId="0" fontId="4" fillId="2" borderId="15" xfId="0" applyFont="1" applyFill="1" applyBorder="1" applyAlignment="1">
      <alignment horizontal="centerContinuous" vertical="center"/>
    </xf>
    <xf numFmtId="0" fontId="4" fillId="2" borderId="16" xfId="0" applyFont="1" applyFill="1" applyBorder="1" applyAlignment="1">
      <alignment horizontal="center" vertical="center"/>
    </xf>
    <xf numFmtId="0" fontId="4" fillId="2" borderId="16" xfId="0" applyFont="1" applyFill="1" applyBorder="1" applyAlignment="1">
      <alignment horizontal="distributed" vertical="center"/>
    </xf>
    <xf numFmtId="0" fontId="4" fillId="2" borderId="17"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0" fillId="2" borderId="21" xfId="0" applyFill="1" applyBorder="1" applyAlignment="1">
      <alignment horizontal="center" vertical="center"/>
    </xf>
    <xf numFmtId="0" fontId="4" fillId="2" borderId="21" xfId="0" applyFont="1" applyFill="1" applyBorder="1" applyAlignment="1">
      <alignment horizontal="right" vertical="center"/>
    </xf>
    <xf numFmtId="0" fontId="4" fillId="2" borderId="21" xfId="0" applyFont="1" applyFill="1" applyBorder="1" applyAlignment="1">
      <alignment horizontal="distributed" vertical="center"/>
    </xf>
    <xf numFmtId="0" fontId="4" fillId="2" borderId="21" xfId="0" applyFont="1" applyFill="1" applyBorder="1" applyAlignment="1">
      <alignment horizontal="left"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3"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24" xfId="0" applyFont="1" applyFill="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vertical="center"/>
    </xf>
    <xf numFmtId="176" fontId="4" fillId="0" borderId="23" xfId="0" applyNumberFormat="1" applyFont="1" applyBorder="1" applyAlignment="1">
      <alignment horizontal="right" vertical="center"/>
    </xf>
    <xf numFmtId="176" fontId="4" fillId="0" borderId="16" xfId="0" applyNumberFormat="1" applyFont="1" applyBorder="1" applyAlignment="1">
      <alignment horizontal="right" vertical="center"/>
    </xf>
    <xf numFmtId="176" fontId="4" fillId="0" borderId="25" xfId="0" applyNumberFormat="1" applyFont="1" applyBorder="1" applyAlignment="1">
      <alignment horizontal="right" vertical="center"/>
    </xf>
    <xf numFmtId="0" fontId="4" fillId="0" borderId="11" xfId="0" applyFont="1" applyBorder="1" applyAlignment="1">
      <alignment vertical="center"/>
    </xf>
    <xf numFmtId="41" fontId="4" fillId="0" borderId="23" xfId="0" applyNumberFormat="1" applyFont="1" applyBorder="1" applyAlignment="1">
      <alignment horizontal="right" vertical="center"/>
    </xf>
    <xf numFmtId="41" fontId="4" fillId="0" borderId="16" xfId="0" applyNumberFormat="1" applyFont="1" applyBorder="1" applyAlignment="1">
      <alignment horizontal="right" vertical="center"/>
    </xf>
    <xf numFmtId="41" fontId="4" fillId="0" borderId="25" xfId="0" applyNumberFormat="1" applyFont="1" applyBorder="1" applyAlignment="1">
      <alignment horizontal="right" vertical="center"/>
    </xf>
    <xf numFmtId="0" fontId="4" fillId="0" borderId="12" xfId="0" applyFont="1" applyBorder="1" applyAlignment="1">
      <alignment horizontal="right" vertical="center"/>
    </xf>
    <xf numFmtId="38" fontId="4" fillId="0" borderId="0" xfId="1" applyFont="1" applyFill="1" applyBorder="1" applyAlignment="1">
      <alignment horizontal="right" vertical="center"/>
    </xf>
    <xf numFmtId="38" fontId="4" fillId="0" borderId="26" xfId="1" applyFont="1" applyFill="1" applyBorder="1" applyAlignment="1">
      <alignment horizontal="right" vertical="center"/>
    </xf>
    <xf numFmtId="38" fontId="4" fillId="0" borderId="26" xfId="0" applyNumberFormat="1" applyFont="1" applyBorder="1" applyAlignment="1">
      <alignment horizontal="right" vertical="center"/>
    </xf>
    <xf numFmtId="38" fontId="4" fillId="0" borderId="25" xfId="0" applyNumberFormat="1" applyFont="1" applyBorder="1" applyAlignment="1">
      <alignment horizontal="right" vertical="center"/>
    </xf>
    <xf numFmtId="38" fontId="4" fillId="3" borderId="26" xfId="0" applyNumberFormat="1" applyFont="1" applyFill="1" applyBorder="1" applyAlignment="1">
      <alignment horizontal="right" vertical="center"/>
    </xf>
    <xf numFmtId="38" fontId="4" fillId="3" borderId="25" xfId="0" applyNumberFormat="1" applyFont="1" applyFill="1" applyBorder="1" applyAlignment="1">
      <alignment horizontal="right" vertical="center"/>
    </xf>
    <xf numFmtId="41" fontId="4" fillId="0" borderId="0" xfId="0" applyNumberFormat="1" applyFont="1" applyAlignment="1">
      <alignment horizontal="right" vertical="center"/>
    </xf>
    <xf numFmtId="41" fontId="4" fillId="0" borderId="26"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8" fontId="4" fillId="0" borderId="16" xfId="0" applyNumberFormat="1" applyFont="1" applyBorder="1" applyAlignment="1">
      <alignment horizontal="right" vertical="center"/>
    </xf>
    <xf numFmtId="178" fontId="4" fillId="0" borderId="25" xfId="0" applyNumberFormat="1" applyFont="1" applyBorder="1" applyAlignment="1">
      <alignment horizontal="right" vertical="center"/>
    </xf>
    <xf numFmtId="0" fontId="4" fillId="2" borderId="11" xfId="0" applyFont="1" applyFill="1" applyBorder="1" applyAlignment="1">
      <alignment vertical="center"/>
    </xf>
    <xf numFmtId="41" fontId="4" fillId="0" borderId="20" xfId="0" applyNumberFormat="1" applyFont="1" applyBorder="1" applyAlignment="1">
      <alignment horizontal="right" vertical="center"/>
    </xf>
    <xf numFmtId="41" fontId="4" fillId="0" borderId="21" xfId="0" applyNumberFormat="1" applyFont="1" applyBorder="1" applyAlignment="1">
      <alignment horizontal="right" vertical="center"/>
    </xf>
    <xf numFmtId="41" fontId="4" fillId="0" borderId="22" xfId="0" applyNumberFormat="1" applyFont="1" applyBorder="1" applyAlignment="1">
      <alignment horizontal="right" vertical="center"/>
    </xf>
    <xf numFmtId="0" fontId="7" fillId="2" borderId="1"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7" fillId="2" borderId="2" xfId="0" applyFont="1" applyFill="1" applyBorder="1" applyAlignment="1">
      <alignment horizontal="centerContinuous" vertical="center"/>
    </xf>
    <xf numFmtId="0" fontId="7" fillId="2" borderId="3" xfId="0" applyFont="1" applyFill="1" applyBorder="1" applyAlignment="1">
      <alignment horizontal="centerContinuous" vertical="center"/>
    </xf>
    <xf numFmtId="0" fontId="7" fillId="2" borderId="0" xfId="0" applyFont="1" applyFill="1" applyAlignment="1">
      <alignment horizontal="left" vertical="center"/>
    </xf>
    <xf numFmtId="0" fontId="4" fillId="2" borderId="0" xfId="0" applyFont="1" applyFill="1" applyAlignment="1">
      <alignment horizontal="centerContinuous" vertical="center"/>
    </xf>
    <xf numFmtId="0" fontId="7" fillId="2" borderId="0" xfId="0" applyFont="1" applyFill="1" applyAlignment="1">
      <alignment horizontal="centerContinuous" vertical="center"/>
    </xf>
    <xf numFmtId="0" fontId="5" fillId="2" borderId="0" xfId="0" applyFont="1" applyFill="1" applyAlignment="1">
      <alignment vertical="top"/>
    </xf>
    <xf numFmtId="0" fontId="5" fillId="2" borderId="0" xfId="0" applyFont="1" applyFill="1" applyAlignment="1">
      <alignment horizontal="justify"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C97A-5257-4678-9420-99B732773F20}">
  <sheetPr codeName="Sheet21">
    <pageSetUpPr fitToPage="1"/>
  </sheetPr>
  <dimension ref="A1:S37"/>
  <sheetViews>
    <sheetView tabSelected="1" zoomScaleNormal="100" zoomScaleSheetLayoutView="100" workbookViewId="0"/>
  </sheetViews>
  <sheetFormatPr defaultColWidth="9" defaultRowHeight="10.8" x14ac:dyDescent="0.2"/>
  <cols>
    <col min="1" max="2" width="9" style="2"/>
    <col min="3" max="3" width="9.33203125" style="2" customWidth="1"/>
    <col min="4" max="4" width="10.6640625" style="2" customWidth="1"/>
    <col min="5" max="5" width="8.109375" style="2" customWidth="1"/>
    <col min="6" max="6" width="10.109375" style="2" customWidth="1"/>
    <col min="7" max="7" width="8.109375" style="2" customWidth="1"/>
    <col min="8" max="8" width="10.109375" style="2" customWidth="1"/>
    <col min="9" max="11" width="8.109375" style="2" customWidth="1"/>
    <col min="12" max="12" width="10" style="2" customWidth="1"/>
    <col min="13" max="15" width="9.6640625" style="2" customWidth="1"/>
    <col min="16" max="16" width="11.88671875" style="2" customWidth="1"/>
    <col min="17" max="17" width="12.44140625" style="2" customWidth="1"/>
    <col min="18" max="18" width="9.109375" style="2" customWidth="1"/>
    <col min="19" max="19" width="9" style="2"/>
    <col min="20" max="16384" width="9" style="3"/>
  </cols>
  <sheetData>
    <row r="1" spans="1:18" ht="14.4" x14ac:dyDescent="0.2">
      <c r="A1" s="1" t="s">
        <v>0</v>
      </c>
    </row>
    <row r="2" spans="1:18" ht="19.2" customHeight="1" x14ac:dyDescent="0.2">
      <c r="A2" s="4" t="s">
        <v>1</v>
      </c>
      <c r="B2" s="5"/>
      <c r="C2" s="5"/>
      <c r="D2" s="5"/>
      <c r="E2" s="5"/>
      <c r="F2" s="5"/>
      <c r="G2" s="5"/>
      <c r="H2" s="5"/>
      <c r="I2" s="5"/>
      <c r="J2" s="6"/>
      <c r="K2" s="5"/>
      <c r="L2" s="5"/>
      <c r="M2" s="5"/>
      <c r="N2" s="5"/>
      <c r="O2" s="5"/>
      <c r="P2" s="5"/>
      <c r="Q2" s="5"/>
      <c r="R2" s="7"/>
    </row>
    <row r="3" spans="1:18" ht="19.2" customHeight="1" x14ac:dyDescent="0.2">
      <c r="A3" s="8"/>
      <c r="B3" s="9"/>
      <c r="C3" s="10" t="s">
        <v>2</v>
      </c>
      <c r="D3" s="11"/>
      <c r="E3" s="11"/>
      <c r="F3" s="11"/>
      <c r="G3" s="11"/>
      <c r="H3" s="11"/>
      <c r="I3" s="11"/>
      <c r="J3" s="11"/>
      <c r="K3" s="11"/>
      <c r="L3" s="12"/>
      <c r="M3" s="13" t="s">
        <v>3</v>
      </c>
      <c r="N3" s="11"/>
      <c r="O3" s="11"/>
      <c r="P3" s="11"/>
      <c r="Q3" s="11"/>
      <c r="R3" s="14"/>
    </row>
    <row r="4" spans="1:18" ht="19.2" customHeight="1" x14ac:dyDescent="0.2">
      <c r="A4" s="15" t="s">
        <v>4</v>
      </c>
      <c r="B4" s="16"/>
      <c r="C4" s="17" t="s">
        <v>5</v>
      </c>
      <c r="D4" s="18"/>
      <c r="E4" s="19" t="s">
        <v>6</v>
      </c>
      <c r="F4" s="18"/>
      <c r="G4" s="19" t="s">
        <v>7</v>
      </c>
      <c r="H4" s="18"/>
      <c r="I4" s="19" t="s">
        <v>8</v>
      </c>
      <c r="J4" s="18"/>
      <c r="K4" s="19" t="s">
        <v>9</v>
      </c>
      <c r="L4" s="18"/>
      <c r="M4" s="20" t="s">
        <v>5</v>
      </c>
      <c r="N4" s="21" t="s">
        <v>10</v>
      </c>
      <c r="O4" s="20" t="s">
        <v>11</v>
      </c>
      <c r="P4" s="21" t="s">
        <v>12</v>
      </c>
      <c r="Q4" s="21" t="s">
        <v>13</v>
      </c>
      <c r="R4" s="22" t="s">
        <v>14</v>
      </c>
    </row>
    <row r="5" spans="1:18" ht="19.2" customHeight="1" x14ac:dyDescent="0.2">
      <c r="A5" s="23"/>
      <c r="B5" s="24"/>
      <c r="C5" s="25" t="s">
        <v>15</v>
      </c>
      <c r="D5" s="26" t="s">
        <v>16</v>
      </c>
      <c r="E5" s="26" t="s">
        <v>15</v>
      </c>
      <c r="F5" s="26" t="s">
        <v>16</v>
      </c>
      <c r="G5" s="26" t="s">
        <v>15</v>
      </c>
      <c r="H5" s="26" t="s">
        <v>16</v>
      </c>
      <c r="I5" s="26" t="s">
        <v>15</v>
      </c>
      <c r="J5" s="26" t="s">
        <v>16</v>
      </c>
      <c r="K5" s="26" t="s">
        <v>15</v>
      </c>
      <c r="L5" s="26" t="s">
        <v>16</v>
      </c>
      <c r="M5" s="27"/>
      <c r="N5" s="26" t="s">
        <v>17</v>
      </c>
      <c r="O5" s="28" t="s">
        <v>18</v>
      </c>
      <c r="P5" s="29" t="s">
        <v>19</v>
      </c>
      <c r="Q5" s="30" t="s">
        <v>20</v>
      </c>
      <c r="R5" s="31" t="s">
        <v>21</v>
      </c>
    </row>
    <row r="6" spans="1:18" ht="19.2" customHeight="1" x14ac:dyDescent="0.2">
      <c r="A6" s="32"/>
      <c r="B6" s="33"/>
      <c r="C6" s="34" t="s">
        <v>22</v>
      </c>
      <c r="D6" s="35" t="s">
        <v>23</v>
      </c>
      <c r="E6" s="35" t="s">
        <v>22</v>
      </c>
      <c r="F6" s="35" t="s">
        <v>23</v>
      </c>
      <c r="G6" s="35" t="s">
        <v>22</v>
      </c>
      <c r="H6" s="35" t="s">
        <v>23</v>
      </c>
      <c r="I6" s="35" t="s">
        <v>22</v>
      </c>
      <c r="J6" s="35" t="s">
        <v>23</v>
      </c>
      <c r="K6" s="35" t="s">
        <v>22</v>
      </c>
      <c r="L6" s="35" t="s">
        <v>23</v>
      </c>
      <c r="M6" s="35" t="s">
        <v>22</v>
      </c>
      <c r="N6" s="35" t="s">
        <v>22</v>
      </c>
      <c r="O6" s="35" t="s">
        <v>22</v>
      </c>
      <c r="P6" s="35" t="s">
        <v>22</v>
      </c>
      <c r="Q6" s="35" t="s">
        <v>22</v>
      </c>
      <c r="R6" s="36" t="s">
        <v>22</v>
      </c>
    </row>
    <row r="7" spans="1:18" ht="19.2" customHeight="1" x14ac:dyDescent="0.2">
      <c r="A7" s="37" t="s">
        <v>24</v>
      </c>
      <c r="B7" s="38"/>
      <c r="C7" s="39">
        <v>67134</v>
      </c>
      <c r="D7" s="40">
        <v>4987387</v>
      </c>
      <c r="E7" s="40">
        <v>13285</v>
      </c>
      <c r="F7" s="40">
        <v>1524534</v>
      </c>
      <c r="G7" s="40">
        <v>26788</v>
      </c>
      <c r="H7" s="40">
        <v>1198144</v>
      </c>
      <c r="I7" s="40">
        <v>325</v>
      </c>
      <c r="J7" s="40">
        <v>20379</v>
      </c>
      <c r="K7" s="40">
        <v>26736</v>
      </c>
      <c r="L7" s="40">
        <v>2244330</v>
      </c>
      <c r="M7" s="40">
        <v>67134</v>
      </c>
      <c r="N7" s="40">
        <v>64694</v>
      </c>
      <c r="O7" s="40">
        <v>490</v>
      </c>
      <c r="P7" s="40">
        <v>1343</v>
      </c>
      <c r="Q7" s="40">
        <v>267</v>
      </c>
      <c r="R7" s="41">
        <v>340</v>
      </c>
    </row>
    <row r="8" spans="1:18" ht="19.2" customHeight="1" x14ac:dyDescent="0.2">
      <c r="A8" s="37" t="s">
        <v>25</v>
      </c>
      <c r="B8" s="38"/>
      <c r="C8" s="39">
        <v>67739</v>
      </c>
      <c r="D8" s="40">
        <v>5000488</v>
      </c>
      <c r="E8" s="40">
        <v>11492</v>
      </c>
      <c r="F8" s="40">
        <v>1299148</v>
      </c>
      <c r="G8" s="40">
        <v>25305</v>
      </c>
      <c r="H8" s="40">
        <v>1156658</v>
      </c>
      <c r="I8" s="40">
        <v>98</v>
      </c>
      <c r="J8" s="40">
        <v>10102</v>
      </c>
      <c r="K8" s="40">
        <v>30844</v>
      </c>
      <c r="L8" s="40">
        <v>2534580</v>
      </c>
      <c r="M8" s="40">
        <v>67739</v>
      </c>
      <c r="N8" s="40">
        <v>66004</v>
      </c>
      <c r="O8" s="40">
        <v>394</v>
      </c>
      <c r="P8" s="40">
        <v>1277</v>
      </c>
      <c r="Q8" s="40">
        <v>0</v>
      </c>
      <c r="R8" s="41">
        <v>64</v>
      </c>
    </row>
    <row r="9" spans="1:18" ht="19.2" customHeight="1" x14ac:dyDescent="0.2">
      <c r="A9" s="37" t="s">
        <v>26</v>
      </c>
      <c r="B9" s="38"/>
      <c r="C9" s="39">
        <v>66860</v>
      </c>
      <c r="D9" s="40">
        <v>4747319</v>
      </c>
      <c r="E9" s="40">
        <v>10862</v>
      </c>
      <c r="F9" s="40">
        <v>1240527</v>
      </c>
      <c r="G9" s="40">
        <v>27044</v>
      </c>
      <c r="H9" s="40">
        <v>1160260</v>
      </c>
      <c r="I9" s="40">
        <v>253</v>
      </c>
      <c r="J9" s="40">
        <v>15890</v>
      </c>
      <c r="K9" s="40">
        <v>28701</v>
      </c>
      <c r="L9" s="40">
        <v>2330642</v>
      </c>
      <c r="M9" s="40">
        <v>66860</v>
      </c>
      <c r="N9" s="40">
        <v>65006</v>
      </c>
      <c r="O9" s="40">
        <v>657</v>
      </c>
      <c r="P9" s="40">
        <v>882</v>
      </c>
      <c r="Q9" s="40">
        <v>92</v>
      </c>
      <c r="R9" s="41">
        <v>223</v>
      </c>
    </row>
    <row r="10" spans="1:18" ht="10.199999999999999" customHeight="1" x14ac:dyDescent="0.2">
      <c r="A10" s="42"/>
      <c r="B10" s="38"/>
      <c r="C10" s="43"/>
      <c r="D10" s="44"/>
      <c r="E10" s="44"/>
      <c r="F10" s="44"/>
      <c r="G10" s="44"/>
      <c r="H10" s="44"/>
      <c r="I10" s="44"/>
      <c r="J10" s="44"/>
      <c r="K10" s="44"/>
      <c r="L10" s="44"/>
      <c r="M10" s="44"/>
      <c r="N10" s="44"/>
      <c r="O10" s="44"/>
      <c r="P10" s="44"/>
      <c r="Q10" s="44"/>
      <c r="R10" s="45"/>
    </row>
    <row r="11" spans="1:18" ht="19.2" customHeight="1" x14ac:dyDescent="0.2">
      <c r="A11" s="37" t="s">
        <v>27</v>
      </c>
      <c r="B11" s="46" t="s">
        <v>28</v>
      </c>
      <c r="C11" s="47">
        <v>4183</v>
      </c>
      <c r="D11" s="48">
        <v>297059</v>
      </c>
      <c r="E11" s="49">
        <v>772</v>
      </c>
      <c r="F11" s="49">
        <v>85350</v>
      </c>
      <c r="G11" s="49">
        <v>1569</v>
      </c>
      <c r="H11" s="49">
        <v>72037</v>
      </c>
      <c r="I11" s="49">
        <v>10</v>
      </c>
      <c r="J11" s="49">
        <v>1436</v>
      </c>
      <c r="K11" s="49">
        <v>1832</v>
      </c>
      <c r="L11" s="49">
        <v>138236</v>
      </c>
      <c r="M11" s="49">
        <v>4183</v>
      </c>
      <c r="N11" s="49">
        <v>3919</v>
      </c>
      <c r="O11" s="49">
        <v>0</v>
      </c>
      <c r="P11" s="49">
        <v>52</v>
      </c>
      <c r="Q11" s="49">
        <v>0</v>
      </c>
      <c r="R11" s="50">
        <v>212</v>
      </c>
    </row>
    <row r="12" spans="1:18" ht="19.2" customHeight="1" x14ac:dyDescent="0.2">
      <c r="A12" s="37"/>
      <c r="B12" s="46" t="s">
        <v>29</v>
      </c>
      <c r="C12" s="47">
        <v>4374</v>
      </c>
      <c r="D12" s="48">
        <v>324476</v>
      </c>
      <c r="E12" s="49">
        <v>839</v>
      </c>
      <c r="F12" s="49">
        <v>97922</v>
      </c>
      <c r="G12" s="49">
        <v>1814</v>
      </c>
      <c r="H12" s="49">
        <v>83608</v>
      </c>
      <c r="I12" s="49">
        <v>15</v>
      </c>
      <c r="J12" s="49">
        <v>971</v>
      </c>
      <c r="K12" s="49">
        <v>1706</v>
      </c>
      <c r="L12" s="49">
        <v>141975</v>
      </c>
      <c r="M12" s="49">
        <v>4374</v>
      </c>
      <c r="N12" s="49">
        <v>4123</v>
      </c>
      <c r="O12" s="49">
        <v>40</v>
      </c>
      <c r="P12" s="49">
        <v>72</v>
      </c>
      <c r="Q12" s="49">
        <v>0</v>
      </c>
      <c r="R12" s="50">
        <v>139</v>
      </c>
    </row>
    <row r="13" spans="1:18" ht="19.2" customHeight="1" x14ac:dyDescent="0.2">
      <c r="A13" s="37"/>
      <c r="B13" s="46" t="s">
        <v>30</v>
      </c>
      <c r="C13" s="47">
        <v>4883</v>
      </c>
      <c r="D13" s="48">
        <v>351168</v>
      </c>
      <c r="E13" s="49">
        <v>883</v>
      </c>
      <c r="F13" s="49">
        <v>99896</v>
      </c>
      <c r="G13" s="49">
        <v>2368</v>
      </c>
      <c r="H13" s="49">
        <v>105746</v>
      </c>
      <c r="I13" s="49">
        <v>11</v>
      </c>
      <c r="J13" s="49">
        <v>720</v>
      </c>
      <c r="K13" s="49">
        <v>1621</v>
      </c>
      <c r="L13" s="49">
        <v>144806</v>
      </c>
      <c r="M13" s="49">
        <v>4883</v>
      </c>
      <c r="N13" s="49">
        <v>4541</v>
      </c>
      <c r="O13" s="49">
        <v>44</v>
      </c>
      <c r="P13" s="49">
        <v>67</v>
      </c>
      <c r="Q13" s="49">
        <v>0</v>
      </c>
      <c r="R13" s="50">
        <v>231</v>
      </c>
    </row>
    <row r="14" spans="1:18" ht="19.2" customHeight="1" x14ac:dyDescent="0.2">
      <c r="A14" s="37"/>
      <c r="B14" s="46" t="s">
        <v>31</v>
      </c>
      <c r="C14" s="47">
        <v>5732</v>
      </c>
      <c r="D14" s="48">
        <v>385936</v>
      </c>
      <c r="E14" s="49">
        <v>737</v>
      </c>
      <c r="F14" s="49">
        <v>84952</v>
      </c>
      <c r="G14" s="49">
        <v>2267</v>
      </c>
      <c r="H14" s="49">
        <v>93072</v>
      </c>
      <c r="I14" s="49">
        <v>73</v>
      </c>
      <c r="J14" s="49">
        <v>3159</v>
      </c>
      <c r="K14" s="49">
        <v>2655</v>
      </c>
      <c r="L14" s="49">
        <v>204753</v>
      </c>
      <c r="M14" s="49">
        <v>5732</v>
      </c>
      <c r="N14" s="49">
        <v>5373</v>
      </c>
      <c r="O14" s="49">
        <v>0</v>
      </c>
      <c r="P14" s="49">
        <v>77</v>
      </c>
      <c r="Q14" s="49">
        <v>0</v>
      </c>
      <c r="R14" s="50">
        <v>282</v>
      </c>
    </row>
    <row r="15" spans="1:18" ht="19.2" customHeight="1" x14ac:dyDescent="0.2">
      <c r="A15" s="37"/>
      <c r="B15" s="46" t="s">
        <v>32</v>
      </c>
      <c r="C15" s="47">
        <v>3530</v>
      </c>
      <c r="D15" s="48">
        <v>255753</v>
      </c>
      <c r="E15" s="49">
        <v>620</v>
      </c>
      <c r="F15" s="49">
        <v>72767</v>
      </c>
      <c r="G15" s="49">
        <v>1393</v>
      </c>
      <c r="H15" s="49">
        <v>63002</v>
      </c>
      <c r="I15" s="49">
        <v>4</v>
      </c>
      <c r="J15" s="49">
        <v>377</v>
      </c>
      <c r="K15" s="49">
        <v>1513</v>
      </c>
      <c r="L15" s="49">
        <v>119607</v>
      </c>
      <c r="M15" s="49">
        <v>3530</v>
      </c>
      <c r="N15" s="49">
        <v>3380</v>
      </c>
      <c r="O15" s="49">
        <v>0</v>
      </c>
      <c r="P15" s="49">
        <v>35</v>
      </c>
      <c r="Q15" s="49">
        <v>0</v>
      </c>
      <c r="R15" s="50">
        <v>115</v>
      </c>
    </row>
    <row r="16" spans="1:18" ht="19.2" customHeight="1" x14ac:dyDescent="0.2">
      <c r="A16" s="37"/>
      <c r="B16" s="46" t="s">
        <v>33</v>
      </c>
      <c r="C16" s="47">
        <v>4747</v>
      </c>
      <c r="D16" s="48">
        <v>345471</v>
      </c>
      <c r="E16" s="49">
        <v>768</v>
      </c>
      <c r="F16" s="49">
        <v>89052</v>
      </c>
      <c r="G16" s="49">
        <v>1727</v>
      </c>
      <c r="H16" s="49">
        <v>76777</v>
      </c>
      <c r="I16" s="49">
        <v>9</v>
      </c>
      <c r="J16" s="49">
        <v>2020</v>
      </c>
      <c r="K16" s="49">
        <v>2243</v>
      </c>
      <c r="L16" s="49">
        <v>177622</v>
      </c>
      <c r="M16" s="49">
        <v>4747</v>
      </c>
      <c r="N16" s="49">
        <v>4489</v>
      </c>
      <c r="O16" s="49">
        <v>0</v>
      </c>
      <c r="P16" s="49">
        <v>59</v>
      </c>
      <c r="Q16" s="49">
        <v>0</v>
      </c>
      <c r="R16" s="50">
        <v>199</v>
      </c>
    </row>
    <row r="17" spans="1:19" ht="19.2" customHeight="1" x14ac:dyDescent="0.2">
      <c r="A17" s="37"/>
      <c r="B17" s="46" t="s">
        <v>34</v>
      </c>
      <c r="C17" s="47">
        <v>5085</v>
      </c>
      <c r="D17" s="48">
        <v>354846</v>
      </c>
      <c r="E17" s="49">
        <v>854</v>
      </c>
      <c r="F17" s="49">
        <v>96172</v>
      </c>
      <c r="G17" s="49">
        <v>2276</v>
      </c>
      <c r="H17" s="49">
        <v>100074</v>
      </c>
      <c r="I17" s="49">
        <v>12</v>
      </c>
      <c r="J17" s="49">
        <v>1075</v>
      </c>
      <c r="K17" s="49">
        <v>1943</v>
      </c>
      <c r="L17" s="49">
        <v>157525</v>
      </c>
      <c r="M17" s="49">
        <v>5085</v>
      </c>
      <c r="N17" s="49">
        <v>4693</v>
      </c>
      <c r="O17" s="49">
        <v>0</v>
      </c>
      <c r="P17" s="49">
        <v>89</v>
      </c>
      <c r="Q17" s="49">
        <v>0</v>
      </c>
      <c r="R17" s="50">
        <v>303</v>
      </c>
    </row>
    <row r="18" spans="1:19" ht="19.2" customHeight="1" x14ac:dyDescent="0.2">
      <c r="A18" s="37"/>
      <c r="B18" s="46" t="s">
        <v>35</v>
      </c>
      <c r="C18" s="47">
        <v>5220</v>
      </c>
      <c r="D18" s="48">
        <v>355467</v>
      </c>
      <c r="E18" s="49">
        <v>915</v>
      </c>
      <c r="F18" s="49">
        <v>104818</v>
      </c>
      <c r="G18" s="49">
        <v>2344</v>
      </c>
      <c r="H18" s="49">
        <v>100925</v>
      </c>
      <c r="I18" s="49">
        <v>17</v>
      </c>
      <c r="J18" s="49">
        <v>969</v>
      </c>
      <c r="K18" s="49">
        <v>1944</v>
      </c>
      <c r="L18" s="49">
        <v>148755</v>
      </c>
      <c r="M18" s="49">
        <v>5220</v>
      </c>
      <c r="N18" s="49">
        <v>4835</v>
      </c>
      <c r="O18" s="49">
        <v>0</v>
      </c>
      <c r="P18" s="49">
        <v>74</v>
      </c>
      <c r="Q18" s="49">
        <v>0</v>
      </c>
      <c r="R18" s="50">
        <v>311</v>
      </c>
    </row>
    <row r="19" spans="1:19" ht="19.2" customHeight="1" x14ac:dyDescent="0.2">
      <c r="A19" s="37"/>
      <c r="B19" s="46" t="s">
        <v>36</v>
      </c>
      <c r="C19" s="47">
        <v>5319</v>
      </c>
      <c r="D19" s="48">
        <v>365754</v>
      </c>
      <c r="E19" s="49">
        <v>979</v>
      </c>
      <c r="F19" s="49">
        <v>110956</v>
      </c>
      <c r="G19" s="49">
        <v>2664</v>
      </c>
      <c r="H19" s="49">
        <v>109030</v>
      </c>
      <c r="I19" s="49">
        <v>1</v>
      </c>
      <c r="J19" s="49">
        <v>307</v>
      </c>
      <c r="K19" s="49">
        <v>1675</v>
      </c>
      <c r="L19" s="49">
        <v>145461</v>
      </c>
      <c r="M19" s="49">
        <v>5319</v>
      </c>
      <c r="N19" s="49">
        <v>4813</v>
      </c>
      <c r="O19" s="49">
        <v>0</v>
      </c>
      <c r="P19" s="49">
        <v>93</v>
      </c>
      <c r="Q19" s="49">
        <v>0</v>
      </c>
      <c r="R19" s="50">
        <v>413</v>
      </c>
    </row>
    <row r="20" spans="1:19" ht="19.2" customHeight="1" x14ac:dyDescent="0.2">
      <c r="A20" s="37"/>
      <c r="B20" s="46" t="s">
        <v>37</v>
      </c>
      <c r="C20" s="47">
        <v>7385</v>
      </c>
      <c r="D20" s="48">
        <v>477167</v>
      </c>
      <c r="E20" s="49">
        <v>994</v>
      </c>
      <c r="F20" s="49">
        <v>114050</v>
      </c>
      <c r="G20" s="49">
        <v>3342</v>
      </c>
      <c r="H20" s="49">
        <v>147747</v>
      </c>
      <c r="I20" s="49">
        <v>30</v>
      </c>
      <c r="J20" s="49">
        <v>2454</v>
      </c>
      <c r="K20" s="49">
        <v>3019</v>
      </c>
      <c r="L20" s="49">
        <v>212916</v>
      </c>
      <c r="M20" s="49">
        <v>7385</v>
      </c>
      <c r="N20" s="49">
        <v>6533</v>
      </c>
      <c r="O20" s="49">
        <v>412</v>
      </c>
      <c r="P20" s="49">
        <v>95</v>
      </c>
      <c r="Q20" s="49">
        <v>0</v>
      </c>
      <c r="R20" s="50">
        <v>345</v>
      </c>
    </row>
    <row r="21" spans="1:19" ht="19.2" customHeight="1" x14ac:dyDescent="0.2">
      <c r="A21" s="37"/>
      <c r="B21" s="46" t="s">
        <v>38</v>
      </c>
      <c r="C21" s="47">
        <v>3797</v>
      </c>
      <c r="D21" s="48">
        <v>278695</v>
      </c>
      <c r="E21" s="49">
        <v>784</v>
      </c>
      <c r="F21" s="49">
        <v>86846</v>
      </c>
      <c r="G21" s="49">
        <v>1609</v>
      </c>
      <c r="H21" s="49">
        <v>70046</v>
      </c>
      <c r="I21" s="49">
        <v>3</v>
      </c>
      <c r="J21" s="49">
        <v>242</v>
      </c>
      <c r="K21" s="49">
        <v>1401</v>
      </c>
      <c r="L21" s="49">
        <v>121561</v>
      </c>
      <c r="M21" s="49">
        <v>3797</v>
      </c>
      <c r="N21" s="49">
        <v>3528</v>
      </c>
      <c r="O21" s="49">
        <v>0</v>
      </c>
      <c r="P21" s="49">
        <v>53</v>
      </c>
      <c r="Q21" s="49">
        <v>0</v>
      </c>
      <c r="R21" s="50">
        <v>216</v>
      </c>
    </row>
    <row r="22" spans="1:19" ht="19.2" customHeight="1" x14ac:dyDescent="0.2">
      <c r="A22" s="37"/>
      <c r="B22" s="46" t="s">
        <v>39</v>
      </c>
      <c r="C22" s="47">
        <v>4325</v>
      </c>
      <c r="D22" s="48">
        <v>309667</v>
      </c>
      <c r="E22" s="49">
        <v>834</v>
      </c>
      <c r="F22" s="49">
        <v>92929</v>
      </c>
      <c r="G22" s="49">
        <v>1935</v>
      </c>
      <c r="H22" s="49">
        <v>86101</v>
      </c>
      <c r="I22" s="49">
        <v>27</v>
      </c>
      <c r="J22" s="49">
        <v>975</v>
      </c>
      <c r="K22" s="49">
        <v>1529</v>
      </c>
      <c r="L22" s="49">
        <v>129662</v>
      </c>
      <c r="M22" s="49">
        <v>4325</v>
      </c>
      <c r="N22" s="49">
        <v>3950</v>
      </c>
      <c r="O22" s="49">
        <v>29</v>
      </c>
      <c r="P22" s="49">
        <v>74</v>
      </c>
      <c r="Q22" s="49">
        <v>0</v>
      </c>
      <c r="R22" s="50">
        <v>272</v>
      </c>
    </row>
    <row r="23" spans="1:19" ht="19.2" customHeight="1" x14ac:dyDescent="0.2">
      <c r="A23" s="37" t="s">
        <v>40</v>
      </c>
      <c r="B23" s="46" t="str">
        <f>B11</f>
        <v>１月</v>
      </c>
      <c r="C23" s="51">
        <v>4930</v>
      </c>
      <c r="D23" s="51">
        <v>325608</v>
      </c>
      <c r="E23" s="51">
        <v>772</v>
      </c>
      <c r="F23" s="51">
        <v>87858</v>
      </c>
      <c r="G23" s="51">
        <v>2130</v>
      </c>
      <c r="H23" s="51">
        <v>90488</v>
      </c>
      <c r="I23" s="51">
        <v>9</v>
      </c>
      <c r="J23" s="51">
        <v>311</v>
      </c>
      <c r="K23" s="51">
        <v>2019</v>
      </c>
      <c r="L23" s="51">
        <v>146951</v>
      </c>
      <c r="M23" s="51">
        <v>4930</v>
      </c>
      <c r="N23" s="51">
        <v>4524</v>
      </c>
      <c r="O23" s="51">
        <v>0</v>
      </c>
      <c r="P23" s="51">
        <v>59</v>
      </c>
      <c r="Q23" s="51">
        <v>0</v>
      </c>
      <c r="R23" s="52">
        <v>347</v>
      </c>
    </row>
    <row r="24" spans="1:19" ht="19.2" customHeight="1" x14ac:dyDescent="0.2">
      <c r="A24" s="37"/>
      <c r="B24" s="46"/>
      <c r="C24" s="53"/>
      <c r="D24" s="54"/>
      <c r="E24" s="54"/>
      <c r="F24" s="54"/>
      <c r="G24" s="54"/>
      <c r="H24" s="54"/>
      <c r="I24" s="54"/>
      <c r="J24" s="54"/>
      <c r="K24" s="54"/>
      <c r="L24" s="54"/>
      <c r="M24" s="54"/>
      <c r="N24" s="54"/>
      <c r="O24" s="54"/>
      <c r="P24" s="54"/>
      <c r="Q24" s="55"/>
      <c r="R24" s="45"/>
    </row>
    <row r="25" spans="1:19" ht="19.2" customHeight="1" x14ac:dyDescent="0.2">
      <c r="A25" s="56" t="s">
        <v>41</v>
      </c>
      <c r="B25" s="57"/>
      <c r="C25" s="58">
        <f>IF(ISERROR(ROUND((C23/C11-1)*100,1)),"-",ROUND((C23/C11-1)*100,1))</f>
        <v>17.899999999999999</v>
      </c>
      <c r="D25" s="58">
        <f>IF(ISERROR(ROUND((D23/D11-1)*100,1)),"-",ROUND((D23/D11-1)*100,1))</f>
        <v>9.6</v>
      </c>
      <c r="E25" s="58">
        <f>IF(ISERROR(ROUND((E23/E11-1)*100,1)),"-",ROUND((E23/E11-1)*100,1))</f>
        <v>0</v>
      </c>
      <c r="F25" s="58">
        <f t="shared" ref="F25:P25" si="0">IF(ISERROR(ROUND((F23/F11-1)*100,1)),"-",ROUND((F23/F11-1)*100,1))</f>
        <v>2.9</v>
      </c>
      <c r="G25" s="58">
        <f t="shared" si="0"/>
        <v>35.799999999999997</v>
      </c>
      <c r="H25" s="58">
        <f t="shared" si="0"/>
        <v>25.6</v>
      </c>
      <c r="I25" s="58">
        <f t="shared" si="0"/>
        <v>-10</v>
      </c>
      <c r="J25" s="58">
        <f t="shared" si="0"/>
        <v>-78.3</v>
      </c>
      <c r="K25" s="58">
        <f t="shared" si="0"/>
        <v>10.199999999999999</v>
      </c>
      <c r="L25" s="58">
        <f t="shared" si="0"/>
        <v>6.3</v>
      </c>
      <c r="M25" s="58">
        <f t="shared" si="0"/>
        <v>17.899999999999999</v>
      </c>
      <c r="N25" s="58">
        <f t="shared" si="0"/>
        <v>15.4</v>
      </c>
      <c r="O25" s="58" t="str">
        <f t="shared" si="0"/>
        <v>-</v>
      </c>
      <c r="P25" s="58">
        <f t="shared" si="0"/>
        <v>13.5</v>
      </c>
      <c r="Q25" s="58" t="str">
        <f>IF(ISERROR(ROUND((Q23/Q11-1)*100,1)),"-",ROUND((Q23/Q11-1)*100,1))</f>
        <v>-</v>
      </c>
      <c r="R25" s="59">
        <f>IF(ISERROR(ROUND((R23/R11-1)*100,1)),"-",ROUND((R23/R11-1)*100,1))</f>
        <v>63.7</v>
      </c>
      <c r="S25" s="60"/>
    </row>
    <row r="26" spans="1:19" ht="15" customHeight="1" x14ac:dyDescent="0.2">
      <c r="A26" s="37"/>
      <c r="B26" s="38"/>
      <c r="C26" s="61"/>
      <c r="D26" s="62"/>
      <c r="E26" s="62"/>
      <c r="F26" s="62"/>
      <c r="G26" s="62"/>
      <c r="H26" s="62"/>
      <c r="I26" s="62"/>
      <c r="J26" s="62"/>
      <c r="K26" s="62"/>
      <c r="L26" s="62" t="s">
        <v>42</v>
      </c>
      <c r="M26" s="62"/>
      <c r="N26" s="62"/>
      <c r="O26" s="62"/>
      <c r="P26" s="62"/>
      <c r="Q26" s="62"/>
      <c r="R26" s="63"/>
    </row>
    <row r="27" spans="1:19" ht="19.2" customHeight="1" x14ac:dyDescent="0.2">
      <c r="A27" s="64" t="s">
        <v>43</v>
      </c>
      <c r="B27" s="65"/>
      <c r="C27" s="66" t="s">
        <v>44</v>
      </c>
      <c r="D27" s="66"/>
      <c r="E27" s="66"/>
      <c r="F27" s="66"/>
      <c r="G27" s="66"/>
      <c r="H27" s="66"/>
      <c r="I27" s="66"/>
      <c r="J27" s="66"/>
      <c r="K27" s="66"/>
      <c r="L27" s="66"/>
      <c r="M27" s="66"/>
      <c r="N27" s="66"/>
      <c r="O27" s="66"/>
      <c r="P27" s="66"/>
      <c r="Q27" s="66"/>
      <c r="R27" s="67"/>
    </row>
    <row r="28" spans="1:19" ht="15.75" customHeight="1" x14ac:dyDescent="0.2">
      <c r="A28" s="68"/>
      <c r="B28" s="69"/>
      <c r="C28" s="70"/>
      <c r="D28" s="70"/>
      <c r="E28" s="70"/>
      <c r="F28" s="70"/>
      <c r="G28" s="70"/>
      <c r="H28" s="70"/>
      <c r="I28" s="70"/>
      <c r="J28" s="70"/>
      <c r="K28" s="70"/>
      <c r="L28" s="70"/>
      <c r="M28" s="70"/>
      <c r="N28" s="70"/>
      <c r="O28" s="70"/>
      <c r="P28" s="70"/>
      <c r="Q28" s="70"/>
      <c r="R28" s="70"/>
    </row>
    <row r="29" spans="1:19" ht="15.9" customHeight="1" x14ac:dyDescent="0.2">
      <c r="A29" s="71" t="s">
        <v>45</v>
      </c>
      <c r="B29" s="71"/>
      <c r="C29" s="71"/>
      <c r="D29" s="72"/>
      <c r="E29" s="72"/>
      <c r="F29" s="72"/>
      <c r="G29" s="72"/>
      <c r="H29" s="72"/>
      <c r="I29" s="72"/>
      <c r="J29" s="72"/>
      <c r="K29" s="72"/>
      <c r="L29" s="72"/>
      <c r="M29" s="72"/>
      <c r="N29" s="72"/>
      <c r="O29" s="72"/>
      <c r="P29" s="72"/>
      <c r="Q29" s="72"/>
      <c r="R29" s="72"/>
    </row>
    <row r="30" spans="1:19" ht="15.9" customHeight="1" x14ac:dyDescent="0.2">
      <c r="A30" s="71" t="s">
        <v>46</v>
      </c>
      <c r="B30" s="71"/>
      <c r="C30" s="71"/>
      <c r="D30" s="72"/>
      <c r="E30" s="72"/>
      <c r="F30" s="72"/>
      <c r="G30" s="72"/>
      <c r="H30" s="72"/>
      <c r="I30" s="72"/>
      <c r="J30" s="72"/>
      <c r="K30" s="72"/>
      <c r="L30" s="72"/>
      <c r="M30" s="72"/>
      <c r="N30" s="72"/>
      <c r="O30" s="72"/>
      <c r="P30" s="72"/>
      <c r="Q30" s="72"/>
      <c r="R30" s="72"/>
    </row>
    <row r="31" spans="1:19" ht="15.9" customHeight="1" x14ac:dyDescent="0.2">
      <c r="A31" s="71" t="s">
        <v>47</v>
      </c>
      <c r="B31" s="71"/>
      <c r="C31" s="71"/>
      <c r="D31" s="72"/>
      <c r="E31" s="72"/>
      <c r="F31" s="72"/>
      <c r="G31" s="72"/>
      <c r="H31" s="72"/>
      <c r="I31" s="72"/>
      <c r="J31" s="72"/>
      <c r="K31" s="72"/>
      <c r="L31" s="72"/>
      <c r="M31" s="72"/>
      <c r="N31" s="72"/>
      <c r="O31" s="72"/>
      <c r="P31" s="72"/>
      <c r="Q31" s="72"/>
      <c r="R31" s="72"/>
    </row>
    <row r="32" spans="1:19" ht="15.9" customHeight="1" x14ac:dyDescent="0.2">
      <c r="A32" s="71" t="s">
        <v>48</v>
      </c>
      <c r="B32" s="71"/>
      <c r="C32" s="71"/>
      <c r="D32" s="72"/>
      <c r="E32" s="72"/>
      <c r="F32" s="72"/>
      <c r="G32" s="72"/>
      <c r="H32" s="72"/>
      <c r="I32" s="72"/>
      <c r="J32" s="72"/>
      <c r="K32" s="72"/>
      <c r="L32" s="72"/>
      <c r="M32" s="72"/>
      <c r="N32" s="72"/>
      <c r="O32" s="72"/>
      <c r="P32" s="72"/>
      <c r="Q32" s="72"/>
      <c r="R32" s="72"/>
    </row>
    <row r="33" spans="1:1" ht="15.75" customHeight="1" x14ac:dyDescent="0.2">
      <c r="A33" s="71" t="s">
        <v>49</v>
      </c>
    </row>
    <row r="34" spans="1:1" ht="15.9" customHeight="1" x14ac:dyDescent="0.2"/>
    <row r="35" spans="1:1" ht="15.9" customHeight="1" x14ac:dyDescent="0.2"/>
    <row r="36" spans="1:1" ht="15.9" customHeight="1" x14ac:dyDescent="0.2"/>
    <row r="37" spans="1:1" ht="15.9" customHeight="1" x14ac:dyDescent="0.2"/>
  </sheetData>
  <mergeCells count="1">
    <mergeCell ref="A25:B25"/>
  </mergeCells>
  <phoneticPr fontId="3"/>
  <pageMargins left="0.98425196850393704" right="0.78740157480314965" top="1.1811023622047245" bottom="1.1811023622047245" header="0.51181102362204722" footer="0.51181102362204722"/>
  <pageSetup paperSize="9" scale="74"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23新設住宅</vt:lpstr>
      <vt:lpstr>'23新設住宅'!Print_Area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2026-04-27T04:19:31Z</dcterms:created>
  <dcterms:modified xsi:type="dcterms:W3CDTF">2026-04-27T04:19:32Z</dcterms:modified>
</cp:coreProperties>
</file>