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6389473\Desktop\"/>
    </mc:Choice>
  </mc:AlternateContent>
  <xr:revisionPtr revIDLastSave="0" documentId="8_{68752C77-77F3-4424-900C-5C325D9F7087}" xr6:coauthVersionLast="47" xr6:coauthVersionMax="47" xr10:uidLastSave="{00000000-0000-0000-0000-000000000000}"/>
  <bookViews>
    <workbookView xWindow="-108" yWindow="-108" windowWidth="23256" windowHeight="12456" xr2:uid="{CB1EAAFE-8011-4B64-8767-2DEE2E269D1B}"/>
  </bookViews>
  <sheets>
    <sheet name="22着工建築物 " sheetId="1" r:id="rId1"/>
    <sheet name="22つづき  " sheetId="2" r:id="rId2"/>
    <sheet name="22つづき" sheetId="3" r:id="rId3"/>
  </sheets>
  <externalReferences>
    <externalReference r:id="rId4"/>
    <externalReference r:id="rId5"/>
  </externalReferences>
  <definedNames>
    <definedName name="__hyo40404" localSheetId="2">[1]一覧!#REF!</definedName>
    <definedName name="__hyo40404" localSheetId="1">[1]一覧!#REF!</definedName>
    <definedName name="__hyo40404" localSheetId="0">[1]一覧!#REF!</definedName>
    <definedName name="__hyo40404">[1]一覧!#REF!</definedName>
    <definedName name="_hyo40404" localSheetId="2">[1]一覧!#REF!</definedName>
    <definedName name="_hyo40404" localSheetId="1">[1]一覧!#REF!</definedName>
    <definedName name="_hyo40404" localSheetId="0">[1]一覧!#REF!</definedName>
    <definedName name="_hyo40404">[1]一覧!#REF!</definedName>
    <definedName name="_Order1" hidden="1">255</definedName>
    <definedName name="_xlnm.Print_Area" localSheetId="2">'22つづき'!$A$1:$J$30</definedName>
    <definedName name="_xlnm.Print_Area" localSheetId="1">'22つづき  '!$A$1:$V$33</definedName>
    <definedName name="_xlnm.Print_Area" localSheetId="0">'22着工建築物 '!$A$1:$J$32</definedName>
    <definedName name="月報">"グラフ 1"</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 l="1"/>
  <c r="I25" i="3"/>
  <c r="H25" i="3"/>
  <c r="G25" i="3"/>
  <c r="F25" i="3"/>
  <c r="E25" i="3"/>
  <c r="D25" i="3"/>
  <c r="C25" i="3"/>
  <c r="B23" i="3"/>
  <c r="V25" i="2"/>
  <c r="U25" i="2"/>
  <c r="T25" i="2"/>
  <c r="S25" i="2"/>
  <c r="R25" i="2"/>
  <c r="Q25" i="2"/>
  <c r="P25" i="2"/>
  <c r="O25" i="2"/>
  <c r="N25" i="2"/>
  <c r="M25" i="2"/>
  <c r="L25" i="2"/>
  <c r="K25" i="2"/>
  <c r="J25" i="2"/>
  <c r="I25" i="2"/>
  <c r="H25" i="2"/>
  <c r="G25" i="2"/>
  <c r="F25" i="2"/>
  <c r="E25" i="2"/>
  <c r="D25" i="2"/>
  <c r="C25" i="2"/>
  <c r="B23" i="2"/>
  <c r="J25" i="1"/>
  <c r="I25" i="1"/>
  <c r="H25" i="1"/>
  <c r="G25" i="1"/>
  <c r="F25" i="1"/>
  <c r="E25" i="1"/>
  <c r="D25" i="1"/>
  <c r="C25" i="1"/>
  <c r="B23" i="1"/>
</calcChain>
</file>

<file path=xl/sharedStrings.xml><?xml version="1.0" encoding="utf-8"?>
<sst xmlns="http://schemas.openxmlformats.org/spreadsheetml/2006/main" count="179" uniqueCount="97">
  <si>
    <t>建築</t>
    <rPh sb="0" eb="2">
      <t>ケンチク</t>
    </rPh>
    <phoneticPr fontId="3"/>
  </si>
  <si>
    <t>22  着工建築物  １)</t>
    <rPh sb="4" eb="6">
      <t>チャッコウ</t>
    </rPh>
    <rPh sb="6" eb="9">
      <t>ケンチクブツ</t>
    </rPh>
    <phoneticPr fontId="3"/>
  </si>
  <si>
    <t>建築主別床面積</t>
    <rPh sb="0" eb="2">
      <t>ケンチク</t>
    </rPh>
    <rPh sb="2" eb="3">
      <t>シュ</t>
    </rPh>
    <rPh sb="3" eb="4">
      <t>ベツ</t>
    </rPh>
    <rPh sb="4" eb="7">
      <t>ユカメンセキ</t>
    </rPh>
    <phoneticPr fontId="3"/>
  </si>
  <si>
    <t>年・月</t>
    <rPh sb="0" eb="1">
      <t>ネン</t>
    </rPh>
    <rPh sb="2" eb="3">
      <t>ツキ</t>
    </rPh>
    <phoneticPr fontId="3"/>
  </si>
  <si>
    <t>計</t>
    <rPh sb="0" eb="1">
      <t>ケイ</t>
    </rPh>
    <phoneticPr fontId="3"/>
  </si>
  <si>
    <t xml:space="preserve">国 </t>
    <rPh sb="0" eb="1">
      <t>クニ</t>
    </rPh>
    <phoneticPr fontId="3"/>
  </si>
  <si>
    <t>神奈川県</t>
    <rPh sb="0" eb="3">
      <t>カナガワ</t>
    </rPh>
    <rPh sb="3" eb="4">
      <t>ケン</t>
    </rPh>
    <phoneticPr fontId="3"/>
  </si>
  <si>
    <t>市町村</t>
    <rPh sb="0" eb="3">
      <t>シチョウソン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</si>
  <si>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</si>
  <si>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</si>
  <si>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</si>
  <si>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棟数</t>
    <rPh sb="0" eb="1">
      <t>ムネ</t>
    </rPh>
    <rPh sb="1" eb="2">
      <t>スウ</t>
    </rPh>
    <phoneticPr fontId="3"/>
  </si>
  <si>
    <t>床面積</t>
    <rPh sb="0" eb="3">
      <t>ユカメンセキ</t>
    </rPh>
    <phoneticPr fontId="3"/>
  </si>
  <si>
    <t>2)</t>
    <phoneticPr fontId="3"/>
  </si>
  <si>
    <t xml:space="preserve">      　　　    3)</t>
    <phoneticPr fontId="3"/>
  </si>
  <si>
    <t>4)</t>
    <phoneticPr fontId="3"/>
  </si>
  <si>
    <t>むね</t>
    <phoneticPr fontId="3"/>
  </si>
  <si>
    <t>㎡</t>
    <phoneticPr fontId="3"/>
  </si>
  <si>
    <t>令和４年</t>
    <rPh sb="0" eb="2">
      <t>レイワ</t>
    </rPh>
    <rPh sb="3" eb="4">
      <t>ネン</t>
    </rPh>
    <phoneticPr fontId="3"/>
  </si>
  <si>
    <t>５年</t>
    <rPh sb="1" eb="2">
      <t>ネン</t>
    </rPh>
    <phoneticPr fontId="3"/>
  </si>
  <si>
    <t>６年</t>
    <rPh sb="1" eb="2">
      <t>ネン</t>
    </rPh>
    <phoneticPr fontId="3"/>
  </si>
  <si>
    <t>令和７年</t>
  </si>
  <si>
    <t>１月</t>
  </si>
  <si>
    <t>２月</t>
  </si>
  <si>
    <t>３月</t>
  </si>
  <si>
    <t>４月</t>
  </si>
  <si>
    <t>５月</t>
  </si>
  <si>
    <t>６月</t>
  </si>
  <si>
    <t>７月</t>
  </si>
  <si>
    <t>８月</t>
  </si>
  <si>
    <t>９月</t>
  </si>
  <si>
    <t>10月</t>
  </si>
  <si>
    <t>11月</t>
  </si>
  <si>
    <t>12月</t>
  </si>
  <si>
    <t>令和８年</t>
    <phoneticPr fontId="3"/>
  </si>
  <si>
    <t>対前年同月増減率(％)</t>
    <phoneticPr fontId="3"/>
  </si>
  <si>
    <t>資      料</t>
    <rPh sb="0" eb="8">
      <t>シリョウ</t>
    </rPh>
    <phoneticPr fontId="3"/>
  </si>
  <si>
    <t>国  土  交  通  省  総  合  政  策  局</t>
    <rPh sb="0" eb="13">
      <t>コクドコウツウショウ</t>
    </rPh>
    <rPh sb="15" eb="25">
      <t>ソウゴウセイサク</t>
    </rPh>
    <rPh sb="27" eb="28">
      <t>キョク</t>
    </rPh>
    <phoneticPr fontId="3"/>
  </si>
  <si>
    <t>注1)  建築基準法第15条第１項の規定に基づき都道府県知事に届出のあった建築物(住宅を含む)について調査。</t>
    <rPh sb="0" eb="1">
      <t>チュウ</t>
    </rPh>
    <rPh sb="18" eb="20">
      <t>キテイ</t>
    </rPh>
    <rPh sb="21" eb="22">
      <t>モト</t>
    </rPh>
    <phoneticPr fontId="3"/>
  </si>
  <si>
    <t xml:space="preserve">  2)  株式会社、合名会社、合資会社及び合同会社並びに特別の法律に基づいて設立された法人で会社であるもの。</t>
    <rPh sb="22" eb="24">
      <t>ゴウドウ</t>
    </rPh>
    <rPh sb="26" eb="27">
      <t>ナラ</t>
    </rPh>
    <rPh sb="33" eb="34">
      <t>リツ</t>
    </rPh>
    <rPh sb="35" eb="36">
      <t>モト</t>
    </rPh>
    <rPh sb="39" eb="41">
      <t>セツリツ</t>
    </rPh>
    <rPh sb="44" eb="46">
      <t>ホウジン</t>
    </rPh>
    <rPh sb="47" eb="49">
      <t>カイシャ</t>
    </rPh>
    <phoneticPr fontId="3"/>
  </si>
  <si>
    <t xml:space="preserve">  3)  会社でない法人(森林組合、財団・社団法人、水害予防組合等)及び法人でない団体(学校後援会、防犯協会、その他法律によらない団体)。</t>
    <rPh sb="19" eb="21">
      <t>ザイダン</t>
    </rPh>
    <rPh sb="22" eb="24">
      <t>シャダン</t>
    </rPh>
    <rPh sb="24" eb="26">
      <t>ホウジン</t>
    </rPh>
    <phoneticPr fontId="3"/>
  </si>
  <si>
    <t xml:space="preserve">  4)  個人及び個人事業主。</t>
    <phoneticPr fontId="3"/>
  </si>
  <si>
    <t>建築(つづき)</t>
    <rPh sb="0" eb="2">
      <t>ケンチク</t>
    </rPh>
    <phoneticPr fontId="3"/>
  </si>
  <si>
    <t>22  着工建築物(つづき)　7)</t>
    <rPh sb="4" eb="6">
      <t>チャッコウ</t>
    </rPh>
    <rPh sb="6" eb="9">
      <t>ケンチクブツ</t>
    </rPh>
    <phoneticPr fontId="3"/>
  </si>
  <si>
    <t>用途別床面積</t>
    <rPh sb="0" eb="3">
      <t>ヨウトベツ</t>
    </rPh>
    <rPh sb="3" eb="6">
      <t>ユカメンセキ</t>
    </rPh>
    <phoneticPr fontId="3"/>
  </si>
  <si>
    <t>居住専用</t>
    <rPh sb="0" eb="2">
      <t>キョジュウ</t>
    </rPh>
    <rPh sb="2" eb="4">
      <t>センヨウ</t>
    </rPh>
    <phoneticPr fontId="3"/>
  </si>
  <si>
    <t>居住産業</t>
    <rPh sb="0" eb="2">
      <t>キョジュウ</t>
    </rPh>
    <rPh sb="2" eb="4">
      <t>サンギョウ</t>
    </rPh>
    <phoneticPr fontId="3"/>
  </si>
  <si>
    <t>農林水</t>
    <rPh sb="0" eb="2">
      <t>ノウリン</t>
    </rPh>
    <rPh sb="2" eb="3">
      <t>スイ</t>
    </rPh>
    <phoneticPr fontId="3"/>
  </si>
  <si>
    <t>鉱　業・</t>
    <rPh sb="0" eb="1">
      <t>コウ</t>
    </rPh>
    <rPh sb="2" eb="3">
      <t>ギョウ</t>
    </rPh>
    <phoneticPr fontId="3"/>
  </si>
  <si>
    <t>製造業用</t>
    <rPh sb="0" eb="3">
      <t>セイゾウギョウ</t>
    </rPh>
    <rPh sb="3" eb="4">
      <t>ヨウ</t>
    </rPh>
    <phoneticPr fontId="3"/>
  </si>
  <si>
    <t>電気・ガス</t>
    <rPh sb="0" eb="2">
      <t>デンキ</t>
    </rPh>
    <phoneticPr fontId="3"/>
  </si>
  <si>
    <t>情報</t>
    <rPh sb="0" eb="2">
      <t>ジョウホウ</t>
    </rPh>
    <phoneticPr fontId="3"/>
  </si>
  <si>
    <t>運輸業用</t>
    <rPh sb="0" eb="3">
      <t>ウンユギョウ</t>
    </rPh>
    <rPh sb="3" eb="4">
      <t>ヨウ</t>
    </rPh>
    <phoneticPr fontId="3"/>
  </si>
  <si>
    <t>卸売業・</t>
    <rPh sb="0" eb="2">
      <t>オロシウ</t>
    </rPh>
    <rPh sb="2" eb="3">
      <t>ギョウ</t>
    </rPh>
    <phoneticPr fontId="3"/>
  </si>
  <si>
    <t>金融業・</t>
    <rPh sb="0" eb="2">
      <t>キンユウ</t>
    </rPh>
    <rPh sb="2" eb="3">
      <t>ギョウ</t>
    </rPh>
    <phoneticPr fontId="3"/>
  </si>
  <si>
    <t>不動産</t>
    <rPh sb="0" eb="3">
      <t>フドウサン</t>
    </rPh>
    <phoneticPr fontId="3"/>
  </si>
  <si>
    <t>宿泊業、
飲食サービス業用</t>
    <rPh sb="0" eb="2">
      <t>シュクハク</t>
    </rPh>
    <rPh sb="2" eb="3">
      <t>ギョウ</t>
    </rPh>
    <rPh sb="5" eb="7">
      <t>インショク</t>
    </rPh>
    <rPh sb="11" eb="12">
      <t>ギョウ</t>
    </rPh>
    <rPh sb="12" eb="13">
      <t>ヨウ</t>
    </rPh>
    <phoneticPr fontId="3"/>
  </si>
  <si>
    <t>教育・学習</t>
    <rPh sb="0" eb="2">
      <t>キョウイク</t>
    </rPh>
    <rPh sb="3" eb="5">
      <t>ガクシュウ</t>
    </rPh>
    <phoneticPr fontId="3"/>
  </si>
  <si>
    <t>医療・</t>
    <rPh sb="0" eb="2">
      <t>イリョウ</t>
    </rPh>
    <phoneticPr fontId="3"/>
  </si>
  <si>
    <t>その他の</t>
    <rPh sb="2" eb="3">
      <t>タ</t>
    </rPh>
    <phoneticPr fontId="3"/>
  </si>
  <si>
    <t>公務用</t>
    <rPh sb="0" eb="2">
      <t>コウム</t>
    </rPh>
    <rPh sb="2" eb="3">
      <t>ヨウ</t>
    </rPh>
    <phoneticPr fontId="3"/>
  </si>
  <si>
    <t>他に分類</t>
    <rPh sb="0" eb="1">
      <t>タ</t>
    </rPh>
    <rPh sb="2" eb="4">
      <t>ブンルイ</t>
    </rPh>
    <phoneticPr fontId="3"/>
  </si>
  <si>
    <t>棟数</t>
    <rPh sb="0" eb="2">
      <t>ムネスウ</t>
    </rPh>
    <phoneticPr fontId="3"/>
  </si>
  <si>
    <t>　住 宅　5)　</t>
    <phoneticPr fontId="3"/>
  </si>
  <si>
    <t>準住宅</t>
    <rPh sb="0" eb="1">
      <t>ジュン</t>
    </rPh>
    <rPh sb="1" eb="3">
      <t>ジュウタク</t>
    </rPh>
    <phoneticPr fontId="3"/>
  </si>
  <si>
    <t>併  用  6)</t>
    <rPh sb="0" eb="4">
      <t>ヘイヨウ</t>
    </rPh>
    <phoneticPr fontId="3"/>
  </si>
  <si>
    <t>産業用</t>
    <rPh sb="0" eb="2">
      <t>サンギョウ</t>
    </rPh>
    <rPh sb="2" eb="3">
      <t>ヨウ</t>
    </rPh>
    <phoneticPr fontId="3"/>
  </si>
  <si>
    <t>建設業用</t>
    <rPh sb="0" eb="3">
      <t>ケンセツギョウ</t>
    </rPh>
    <rPh sb="3" eb="4">
      <t>ヨウ</t>
    </rPh>
    <phoneticPr fontId="3"/>
  </si>
  <si>
    <t>熱供給・水道業用</t>
    <rPh sb="0" eb="1">
      <t>ネツ</t>
    </rPh>
    <rPh sb="1" eb="3">
      <t>キョウキュウ</t>
    </rPh>
    <rPh sb="4" eb="7">
      <t>スイドウギョウ</t>
    </rPh>
    <rPh sb="7" eb="8">
      <t>ヨウ</t>
    </rPh>
    <phoneticPr fontId="3"/>
  </si>
  <si>
    <t>通信業用</t>
    <rPh sb="0" eb="3">
      <t>ツウシンギョウ</t>
    </rPh>
    <rPh sb="3" eb="4">
      <t>ヨウ</t>
    </rPh>
    <phoneticPr fontId="3"/>
  </si>
  <si>
    <t>小売業用</t>
    <rPh sb="0" eb="3">
      <t>コウリギョウ</t>
    </rPh>
    <rPh sb="3" eb="4">
      <t>ヨウ</t>
    </rPh>
    <phoneticPr fontId="3"/>
  </si>
  <si>
    <t>保険業用</t>
    <rPh sb="0" eb="3">
      <t>ホケンギョウ</t>
    </rPh>
    <rPh sb="3" eb="4">
      <t>ヨウ</t>
    </rPh>
    <phoneticPr fontId="3"/>
  </si>
  <si>
    <t>業用</t>
    <rPh sb="0" eb="1">
      <t>ギョウ</t>
    </rPh>
    <rPh sb="1" eb="2">
      <t>ヨウ</t>
    </rPh>
    <phoneticPr fontId="3"/>
  </si>
  <si>
    <t>支援業用</t>
    <rPh sb="0" eb="2">
      <t>シエン</t>
    </rPh>
    <rPh sb="2" eb="3">
      <t>ギョウ</t>
    </rPh>
    <rPh sb="3" eb="4">
      <t>ヨウ</t>
    </rPh>
    <phoneticPr fontId="3"/>
  </si>
  <si>
    <t>福祉用</t>
    <rPh sb="0" eb="2">
      <t>フクシ</t>
    </rPh>
    <rPh sb="2" eb="3">
      <t>ヨウ</t>
    </rPh>
    <phoneticPr fontId="3"/>
  </si>
  <si>
    <t>サービス業用</t>
    <rPh sb="4" eb="5">
      <t>ギョウ</t>
    </rPh>
    <rPh sb="5" eb="6">
      <t>ヨウ</t>
    </rPh>
    <phoneticPr fontId="3"/>
  </si>
  <si>
    <t>されない</t>
    <phoneticPr fontId="3"/>
  </si>
  <si>
    <t>㎡</t>
  </si>
  <si>
    <t>令和７年</t>
    <phoneticPr fontId="3"/>
  </si>
  <si>
    <t xml:space="preserve"> </t>
    <phoneticPr fontId="3"/>
  </si>
  <si>
    <t>注5)  専ら居住の用に供せられる建築物をいう。</t>
    <rPh sb="0" eb="1">
      <t>チュウ</t>
    </rPh>
    <phoneticPr fontId="3"/>
  </si>
  <si>
    <t xml:space="preserve">  6)  産業の用に供せられる部分と居住の用に供せられる部分とが結合した建築物で、居住の用に供せられる部分の床面積が延べ面積の20％以上である建築物をいう。</t>
    <phoneticPr fontId="3"/>
  </si>
  <si>
    <t xml:space="preserve">  7)  用途の項目に応じた工事件数、建築物の数、床面積の合計、工事費予定額及び敷地面積は、一つの工事で複数の大分類があるとき、又は一つの建築物に複数の使途区分若しくは建築物の用途区分があるときは、</t>
    <phoneticPr fontId="3"/>
  </si>
  <si>
    <t xml:space="preserve">      それぞれの分類に応じた床面積の割合を乗じて計上している。このため、計と各項目を足し上げたものが一致しない場合がある。</t>
    <phoneticPr fontId="3"/>
  </si>
  <si>
    <t>22  着工建築物(つづき)</t>
    <rPh sb="4" eb="6">
      <t>チャッコウ</t>
    </rPh>
    <rPh sb="6" eb="9">
      <t>ケンチクブツ</t>
    </rPh>
    <phoneticPr fontId="3"/>
  </si>
  <si>
    <t>構 造 別 床 面 積</t>
    <rPh sb="0" eb="1">
      <t>カマエ</t>
    </rPh>
    <rPh sb="2" eb="3">
      <t>ヅクリ</t>
    </rPh>
    <rPh sb="4" eb="5">
      <t>ベツ</t>
    </rPh>
    <rPh sb="6" eb="7">
      <t>ユカ</t>
    </rPh>
    <rPh sb="8" eb="9">
      <t>メン</t>
    </rPh>
    <rPh sb="10" eb="11">
      <t>セキ</t>
    </rPh>
    <phoneticPr fontId="3"/>
  </si>
  <si>
    <t>木 造</t>
    <rPh sb="0" eb="1">
      <t>キ</t>
    </rPh>
    <rPh sb="2" eb="3">
      <t>ヅクリ</t>
    </rPh>
    <phoneticPr fontId="3"/>
  </si>
  <si>
    <t>鉄骨鉄筋コン</t>
    <rPh sb="0" eb="1">
      <t>テッキン</t>
    </rPh>
    <rPh sb="1" eb="2">
      <t>コツ</t>
    </rPh>
    <rPh sb="2" eb="3">
      <t>テッコツ</t>
    </rPh>
    <rPh sb="3" eb="4">
      <t>キン</t>
    </rPh>
    <phoneticPr fontId="3"/>
  </si>
  <si>
    <t>鉄筋コン</t>
    <rPh sb="0" eb="2">
      <t>テッキン</t>
    </rPh>
    <phoneticPr fontId="3"/>
  </si>
  <si>
    <t>鉄 骨 造</t>
    <rPh sb="0" eb="1">
      <t>クロガネ</t>
    </rPh>
    <rPh sb="2" eb="3">
      <t>ホネ</t>
    </rPh>
    <rPh sb="4" eb="5">
      <t>ツク</t>
    </rPh>
    <phoneticPr fontId="3"/>
  </si>
  <si>
    <t>コンクリート</t>
    <phoneticPr fontId="3"/>
  </si>
  <si>
    <t>そ の 他</t>
    <rPh sb="4" eb="5">
      <t>ホカ</t>
    </rPh>
    <phoneticPr fontId="3"/>
  </si>
  <si>
    <t>棟 数</t>
    <rPh sb="0" eb="1">
      <t>ムネ</t>
    </rPh>
    <rPh sb="2" eb="3">
      <t>スウ</t>
    </rPh>
    <phoneticPr fontId="3"/>
  </si>
  <si>
    <t>床 面 積</t>
    <rPh sb="0" eb="1">
      <t>ユカ</t>
    </rPh>
    <rPh sb="2" eb="3">
      <t>メン</t>
    </rPh>
    <rPh sb="4" eb="5">
      <t>セキ</t>
    </rPh>
    <phoneticPr fontId="3"/>
  </si>
  <si>
    <t>クリート造</t>
    <rPh sb="4" eb="5">
      <t>ツク</t>
    </rPh>
    <phoneticPr fontId="3"/>
  </si>
  <si>
    <t>ブロック造</t>
    <rPh sb="4" eb="5">
      <t>ツク</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</si>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</sst>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76" formatCode="#,##0_ "/>
    <numFmt numFmtId="177" formatCode="0.0_ ;&quot;△&quot;0.0_ ;0.0_ ;@_ "/>
    <numFmt numFmtId="178" formatCode="0_);[Red]\(0\)"/>
  </numFmts>
  <fonts count="10"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
      <sz val="5"/>
      <name val="ＭＳ 明朝"/>
      <family val="1"/>
      <charset val="128"/>
    </font>
    <font>
      <sz val="6"/>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5">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5"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4"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6" xfId="0" applyFont="1" applyFill="1" applyBorder="1" applyAlignment="1">
      <alignment horizontal="centerContinuous" vertical="center"/>
    </xf>
    <xf numFmtId="0" fontId="4" fillId="2" borderId="7"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4" fillId="2" borderId="11" xfId="0" applyFont="1" applyFill="1" applyBorder="1" applyAlignment="1">
      <alignment horizontal="centerContinuous" vertical="center"/>
    </xf>
    <xf numFmtId="0" fontId="4" fillId="2" borderId="12" xfId="0" applyFont="1" applyFill="1" applyBorder="1" applyAlignment="1">
      <alignment horizontal="centerContinuous"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6" fillId="2" borderId="19" xfId="0" applyFont="1" applyFill="1" applyBorder="1" applyAlignment="1">
      <alignment vertical="center"/>
    </xf>
    <xf numFmtId="0" fontId="4" fillId="2" borderId="19" xfId="0" applyFont="1" applyFill="1" applyBorder="1" applyAlignment="1">
      <alignment horizontal="right" vertical="center"/>
    </xf>
    <xf numFmtId="0" fontId="4" fillId="2" borderId="20" xfId="0" applyFont="1" applyFill="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4" fillId="0" borderId="10" xfId="0" applyFont="1" applyBorder="1" applyAlignment="1">
      <alignment horizontal="right" vertical="center"/>
    </xf>
    <xf numFmtId="41" fontId="4" fillId="0" borderId="24" xfId="0" applyNumberFormat="1" applyFont="1" applyBorder="1" applyAlignment="1">
      <alignment horizontal="right" vertical="center"/>
    </xf>
    <xf numFmtId="41" fontId="4" fillId="0" borderId="22" xfId="0" applyNumberFormat="1" applyFont="1" applyBorder="1" applyAlignment="1">
      <alignment horizontal="right" vertical="center"/>
    </xf>
    <xf numFmtId="41" fontId="4" fillId="0" borderId="23" xfId="0" applyNumberFormat="1" applyFont="1" applyBorder="1" applyAlignment="1">
      <alignment horizontal="right" vertical="center"/>
    </xf>
    <xf numFmtId="41" fontId="4" fillId="0" borderId="24" xfId="0" applyNumberFormat="1" applyFont="1" applyBorder="1" applyAlignment="1">
      <alignment vertical="center"/>
    </xf>
    <xf numFmtId="41" fontId="4" fillId="3" borderId="24" xfId="0" applyNumberFormat="1" applyFont="1" applyFill="1" applyBorder="1" applyAlignment="1">
      <alignment horizontal="right" vertical="center"/>
    </xf>
    <xf numFmtId="41" fontId="4" fillId="3" borderId="22" xfId="0" applyNumberFormat="1" applyFont="1" applyFill="1" applyBorder="1" applyAlignment="1">
      <alignment horizontal="right" vertical="center"/>
    </xf>
    <xf numFmtId="176" fontId="4" fillId="3" borderId="22" xfId="0" applyNumberFormat="1" applyFont="1" applyFill="1" applyBorder="1" applyAlignment="1">
      <alignment horizontal="right" vertical="center"/>
    </xf>
    <xf numFmtId="41" fontId="4" fillId="3" borderId="23" xfId="0" applyNumberFormat="1" applyFont="1" applyFill="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177" fontId="4" fillId="0" borderId="22" xfId="0" applyNumberFormat="1" applyFont="1" applyBorder="1" applyAlignment="1">
      <alignment horizontal="right" vertical="center"/>
    </xf>
    <xf numFmtId="177" fontId="4" fillId="0" borderId="23" xfId="0" applyNumberFormat="1"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vertical="center"/>
    </xf>
    <xf numFmtId="41" fontId="4" fillId="0" borderId="25" xfId="0" applyNumberFormat="1" applyFont="1" applyBorder="1" applyAlignment="1">
      <alignment horizontal="right" vertical="center"/>
    </xf>
    <xf numFmtId="41" fontId="4" fillId="0" borderId="19" xfId="0" applyNumberFormat="1" applyFont="1" applyBorder="1" applyAlignment="1">
      <alignment horizontal="right" vertical="center"/>
    </xf>
    <xf numFmtId="41" fontId="4" fillId="0" borderId="20" xfId="0" applyNumberFormat="1" applyFont="1" applyBorder="1" applyAlignment="1">
      <alignment horizontal="right" vertical="center"/>
    </xf>
    <xf numFmtId="0" fontId="4" fillId="2" borderId="1"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0" xfId="0" applyFont="1" applyFill="1" applyAlignment="1">
      <alignment horizontal="left" vertical="center"/>
    </xf>
    <xf numFmtId="0" fontId="4" fillId="2" borderId="0" xfId="0" applyFont="1" applyFill="1" applyAlignment="1">
      <alignment horizontal="centerContinuous" vertical="center"/>
    </xf>
    <xf numFmtId="0" fontId="6" fillId="2" borderId="0" xfId="0" applyFont="1" applyFill="1" applyAlignment="1">
      <alignment horizontal="centerContinuous" vertical="center"/>
    </xf>
    <xf numFmtId="0" fontId="4"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justify" vertical="center"/>
    </xf>
    <xf numFmtId="0" fontId="4" fillId="2" borderId="0" xfId="0" applyFont="1" applyFill="1"/>
    <xf numFmtId="0" fontId="4" fillId="0" borderId="0" xfId="0" applyFont="1"/>
    <xf numFmtId="0" fontId="4" fillId="0" borderId="9" xfId="0" applyFont="1" applyBorder="1" applyAlignment="1">
      <alignment vertical="center"/>
    </xf>
    <xf numFmtId="0" fontId="4" fillId="2" borderId="26" xfId="0" applyFont="1" applyFill="1" applyBorder="1" applyAlignment="1">
      <alignment horizontal="centerContinuous" vertical="center"/>
    </xf>
    <xf numFmtId="0" fontId="4" fillId="2" borderId="13" xfId="0" applyFont="1" applyFill="1" applyBorder="1" applyAlignment="1">
      <alignment horizontal="center" vertical="center" wrapText="1"/>
    </xf>
    <xf numFmtId="0" fontId="4" fillId="2" borderId="13" xfId="0" applyFont="1" applyFill="1" applyBorder="1" applyAlignment="1">
      <alignment horizontal="distributed" vertical="center"/>
    </xf>
    <xf numFmtId="0" fontId="7" fillId="2" borderId="13" xfId="0" applyFont="1" applyFill="1" applyBorder="1" applyAlignment="1">
      <alignment horizontal="center" vertical="center"/>
    </xf>
    <xf numFmtId="0" fontId="4" fillId="2" borderId="27" xfId="0" applyFont="1" applyFill="1" applyBorder="1" applyAlignment="1">
      <alignment horizontal="distributed" vertical="center"/>
    </xf>
    <xf numFmtId="0" fontId="4" fillId="2" borderId="13" xfId="0" applyFont="1" applyFill="1" applyBorder="1" applyAlignment="1">
      <alignment horizontal="distributed" vertical="center" wrapText="1"/>
    </xf>
    <xf numFmtId="0" fontId="7" fillId="2" borderId="27" xfId="0" applyFont="1" applyFill="1" applyBorder="1" applyAlignment="1">
      <alignment horizontal="distributed"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9" xfId="0" applyFont="1" applyFill="1" applyBorder="1" applyAlignment="1">
      <alignment horizontal="center" vertical="center"/>
    </xf>
    <xf numFmtId="0" fontId="7" fillId="2" borderId="19" xfId="0" applyFont="1" applyFill="1" applyBorder="1" applyAlignment="1">
      <alignment vertical="center"/>
    </xf>
    <xf numFmtId="0" fontId="4" fillId="2" borderId="19" xfId="0" applyFont="1" applyFill="1" applyBorder="1" applyAlignment="1">
      <alignment horizontal="distributed" vertical="center"/>
    </xf>
    <xf numFmtId="0" fontId="8" fillId="2" borderId="19" xfId="0" applyFont="1" applyFill="1" applyBorder="1" applyAlignment="1">
      <alignment horizontal="center" vertical="center"/>
    </xf>
    <xf numFmtId="0" fontId="4" fillId="2" borderId="30" xfId="0" applyFont="1" applyFill="1" applyBorder="1" applyAlignment="1">
      <alignment horizontal="distributed" vertical="center"/>
    </xf>
    <xf numFmtId="0" fontId="0" fillId="2" borderId="19" xfId="0" applyFill="1" applyBorder="1" applyAlignment="1">
      <alignment horizontal="distributed" vertical="center" wrapText="1"/>
    </xf>
    <xf numFmtId="0" fontId="7" fillId="2" borderId="30" xfId="0" applyFont="1" applyFill="1" applyBorder="1" applyAlignment="1">
      <alignment horizontal="distributed" vertical="center"/>
    </xf>
    <xf numFmtId="0" fontId="9" fillId="2" borderId="30" xfId="0" applyFont="1" applyFill="1" applyBorder="1" applyAlignment="1">
      <alignment horizontal="distributed" vertical="center"/>
    </xf>
    <xf numFmtId="0" fontId="4" fillId="2" borderId="20" xfId="0" applyFont="1" applyFill="1" applyBorder="1" applyAlignment="1">
      <alignment horizontal="center" vertical="center"/>
    </xf>
    <xf numFmtId="0" fontId="4" fillId="0" borderId="0" xfId="0" applyFont="1" applyAlignment="1">
      <alignment horizontal="right" vertical="center"/>
    </xf>
    <xf numFmtId="0" fontId="4" fillId="0" borderId="31" xfId="0" applyFont="1" applyBorder="1" applyAlignment="1">
      <alignment horizontal="right" vertical="center"/>
    </xf>
    <xf numFmtId="0" fontId="4" fillId="0" borderId="32" xfId="0" applyFont="1" applyBorder="1" applyAlignment="1">
      <alignment horizontal="right" vertical="center"/>
    </xf>
    <xf numFmtId="176" fontId="4" fillId="0" borderId="0" xfId="0" applyNumberFormat="1" applyFont="1" applyAlignment="1">
      <alignment vertical="center"/>
    </xf>
    <xf numFmtId="176" fontId="4" fillId="0" borderId="31" xfId="0" applyNumberFormat="1" applyFont="1" applyBorder="1" applyAlignment="1">
      <alignment vertical="center"/>
    </xf>
    <xf numFmtId="176" fontId="4" fillId="0" borderId="22" xfId="0" applyNumberFormat="1" applyFont="1" applyBorder="1" applyAlignment="1">
      <alignment vertical="center"/>
    </xf>
    <xf numFmtId="176" fontId="4" fillId="0" borderId="23" xfId="0" applyNumberFormat="1" applyFont="1" applyBorder="1" applyAlignment="1">
      <alignment vertical="center"/>
    </xf>
    <xf numFmtId="41" fontId="4" fillId="0" borderId="0" xfId="0" applyNumberFormat="1" applyFont="1" applyAlignment="1">
      <alignment horizontal="right" vertical="center"/>
    </xf>
    <xf numFmtId="41" fontId="4" fillId="0" borderId="0" xfId="0" applyNumberFormat="1" applyFont="1" applyAlignment="1">
      <alignment vertical="center"/>
    </xf>
    <xf numFmtId="41" fontId="4" fillId="0" borderId="31" xfId="0" applyNumberFormat="1" applyFont="1" applyBorder="1" applyAlignment="1">
      <alignment vertical="center"/>
    </xf>
    <xf numFmtId="41" fontId="4" fillId="0" borderId="22" xfId="0" applyNumberFormat="1" applyFont="1" applyBorder="1" applyAlignment="1">
      <alignment vertical="center"/>
    </xf>
    <xf numFmtId="38" fontId="4" fillId="0" borderId="0" xfId="0" applyNumberFormat="1" applyFont="1" applyAlignment="1">
      <alignment vertical="center"/>
    </xf>
    <xf numFmtId="38" fontId="4" fillId="0" borderId="31" xfId="0" applyNumberFormat="1" applyFont="1" applyBorder="1" applyAlignment="1">
      <alignment vertical="center"/>
    </xf>
    <xf numFmtId="38" fontId="4" fillId="0" borderId="22" xfId="0" applyNumberFormat="1" applyFont="1" applyBorder="1" applyAlignment="1">
      <alignment vertical="center"/>
    </xf>
    <xf numFmtId="38" fontId="4" fillId="0" borderId="23" xfId="0" applyNumberFormat="1" applyFont="1" applyBorder="1" applyAlignment="1">
      <alignment vertical="center"/>
    </xf>
    <xf numFmtId="38" fontId="4" fillId="0" borderId="22" xfId="1" applyFont="1" applyFill="1" applyBorder="1" applyAlignment="1">
      <alignment vertical="center"/>
    </xf>
    <xf numFmtId="38" fontId="4" fillId="3" borderId="0" xfId="0" applyNumberFormat="1" applyFont="1" applyFill="1" applyAlignment="1">
      <alignment vertical="center"/>
    </xf>
    <xf numFmtId="38" fontId="4" fillId="3" borderId="31" xfId="0" applyNumberFormat="1" applyFont="1" applyFill="1" applyBorder="1" applyAlignment="1">
      <alignment vertical="center"/>
    </xf>
    <xf numFmtId="38" fontId="4" fillId="3" borderId="22" xfId="0" applyNumberFormat="1" applyFont="1" applyFill="1" applyBorder="1" applyAlignment="1">
      <alignment vertical="center"/>
    </xf>
    <xf numFmtId="38" fontId="4" fillId="3" borderId="23" xfId="0" applyNumberFormat="1" applyFont="1" applyFill="1" applyBorder="1" applyAlignment="1">
      <alignment vertical="center"/>
    </xf>
    <xf numFmtId="178" fontId="4" fillId="0" borderId="31" xfId="0" applyNumberFormat="1" applyFont="1" applyBorder="1" applyAlignment="1">
      <alignment vertical="center"/>
    </xf>
    <xf numFmtId="41" fontId="4" fillId="0" borderId="23" xfId="0" applyNumberFormat="1" applyFont="1" applyBorder="1" applyAlignment="1">
      <alignment vertical="center"/>
    </xf>
    <xf numFmtId="0" fontId="4" fillId="0" borderId="9" xfId="0" applyFont="1" applyBorder="1" applyAlignment="1">
      <alignment horizontal="centerContinuous" vertical="center"/>
    </xf>
    <xf numFmtId="0" fontId="7" fillId="0" borderId="10" xfId="0" applyFont="1" applyBorder="1" applyAlignment="1">
      <alignment horizontal="centerContinuous" vertical="center"/>
    </xf>
    <xf numFmtId="177" fontId="4" fillId="0" borderId="22" xfId="0" applyNumberFormat="1" applyFont="1" applyBorder="1" applyAlignment="1">
      <alignment horizontal="right" vertical="center" shrinkToFit="1"/>
    </xf>
    <xf numFmtId="41" fontId="4" fillId="0" borderId="30" xfId="0" applyNumberFormat="1" applyFont="1" applyBorder="1" applyAlignment="1">
      <alignment vertical="center"/>
    </xf>
    <xf numFmtId="41" fontId="4" fillId="0" borderId="19" xfId="0" applyNumberFormat="1" applyFont="1" applyBorder="1" applyAlignment="1">
      <alignment vertical="center"/>
    </xf>
    <xf numFmtId="41" fontId="4" fillId="0" borderId="20" xfId="0" applyNumberFormat="1" applyFont="1" applyBorder="1" applyAlignment="1">
      <alignment vertical="center"/>
    </xf>
    <xf numFmtId="0" fontId="5" fillId="2" borderId="0" xfId="0" applyFont="1" applyFill="1" applyAlignment="1">
      <alignment vertical="center"/>
    </xf>
    <xf numFmtId="0" fontId="4" fillId="2" borderId="0" xfId="0" applyFont="1" applyFill="1" applyAlignment="1">
      <alignment horizontal="justify" vertical="center"/>
    </xf>
    <xf numFmtId="0" fontId="7" fillId="2" borderId="0" xfId="0" applyFont="1" applyFill="1" applyAlignment="1">
      <alignment horizontal="justify" vertical="top"/>
    </xf>
    <xf numFmtId="0" fontId="5" fillId="2" borderId="0" xfId="0" applyFont="1" applyFill="1"/>
    <xf numFmtId="0" fontId="6" fillId="2" borderId="7" xfId="0" applyFont="1" applyFill="1" applyBorder="1" applyAlignment="1">
      <alignment horizontal="centerContinuous" vertical="center"/>
    </xf>
    <xf numFmtId="0" fontId="6" fillId="2" borderId="8" xfId="0" applyFont="1" applyFill="1" applyBorder="1" applyAlignment="1">
      <alignment horizontal="centerContinuous" vertical="center"/>
    </xf>
    <xf numFmtId="0" fontId="6" fillId="2" borderId="26" xfId="0" applyFont="1" applyFill="1" applyBorder="1" applyAlignment="1">
      <alignment horizontal="centerContinuous"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176" fontId="4" fillId="0" borderId="0" xfId="0" applyNumberFormat="1" applyFont="1" applyAlignment="1">
      <alignment horizontal="right" vertical="center"/>
    </xf>
    <xf numFmtId="38" fontId="4" fillId="0" borderId="0" xfId="0" applyNumberFormat="1" applyFont="1" applyAlignment="1">
      <alignment horizontal="right" vertical="center"/>
    </xf>
    <xf numFmtId="38" fontId="4" fillId="0" borderId="22" xfId="0" applyNumberFormat="1" applyFont="1" applyBorder="1" applyAlignment="1">
      <alignment horizontal="right" vertical="center"/>
    </xf>
    <xf numFmtId="38" fontId="4" fillId="0" borderId="24" xfId="0" applyNumberFormat="1" applyFont="1" applyBorder="1" applyAlignment="1">
      <alignment horizontal="right" vertical="center"/>
    </xf>
    <xf numFmtId="38" fontId="4" fillId="0" borderId="23" xfId="0" applyNumberFormat="1" applyFont="1" applyBorder="1" applyAlignment="1">
      <alignment horizontal="right" vertical="center"/>
    </xf>
    <xf numFmtId="38" fontId="4" fillId="4" borderId="0" xfId="0" applyNumberFormat="1" applyFont="1" applyFill="1" applyAlignment="1">
      <alignment horizontal="right" vertical="center"/>
    </xf>
    <xf numFmtId="38" fontId="4" fillId="4" borderId="22" xfId="0" applyNumberFormat="1" applyFont="1" applyFill="1" applyBorder="1" applyAlignment="1">
      <alignment horizontal="right" vertical="center"/>
    </xf>
    <xf numFmtId="38" fontId="4" fillId="4" borderId="24" xfId="0" applyNumberFormat="1" applyFont="1" applyFill="1" applyBorder="1" applyAlignment="1">
      <alignment horizontal="right" vertical="center"/>
    </xf>
    <xf numFmtId="38" fontId="4" fillId="4" borderId="23" xfId="0" applyNumberFormat="1" applyFont="1" applyFill="1" applyBorder="1" applyAlignment="1">
      <alignment horizontal="right" vertical="center"/>
    </xf>
    <xf numFmtId="178" fontId="4" fillId="0" borderId="22" xfId="0" applyNumberFormat="1"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7DA2C-01D6-4F0E-8EE4-CB70DA34A6B1}">
  <sheetPr codeName="Sheet18">
    <pageSetUpPr fitToPage="1"/>
  </sheetPr>
  <dimension ref="A1:L33"/>
  <sheetViews>
    <sheetView tabSelected="1" zoomScaleNormal="100" workbookViewId="0"/>
  </sheetViews>
  <sheetFormatPr defaultColWidth="9" defaultRowHeight="10.8" x14ac:dyDescent="0.2"/>
  <cols>
    <col min="1" max="2" width="9" style="2"/>
    <col min="3" max="10" width="14.88671875" style="2" customWidth="1"/>
    <col min="11" max="16384" width="9" style="3"/>
  </cols>
  <sheetData>
    <row r="1" spans="1:10" ht="14.4" x14ac:dyDescent="0.2">
      <c r="A1" s="1" t="s">
        <v>0</v>
      </c>
    </row>
    <row r="2" spans="1:10" ht="15.9" customHeight="1" x14ac:dyDescent="0.2">
      <c r="A2" s="4" t="s">
        <v>1</v>
      </c>
      <c r="B2" s="5"/>
      <c r="C2" s="5"/>
      <c r="D2" s="5"/>
      <c r="E2" s="5"/>
      <c r="F2" s="5"/>
      <c r="G2" s="5"/>
      <c r="H2" s="5"/>
      <c r="I2" s="5"/>
      <c r="J2" s="6"/>
    </row>
    <row r="3" spans="1:10" ht="15.9" customHeight="1" x14ac:dyDescent="0.2">
      <c r="A3" s="7"/>
      <c r="B3" s="8"/>
      <c r="C3" s="9" t="s">
        <v>2</v>
      </c>
      <c r="D3" s="10"/>
      <c r="E3" s="10"/>
      <c r="F3" s="10"/>
      <c r="G3" s="10"/>
      <c r="H3" s="10"/>
      <c r="I3" s="10"/>
      <c r="J3" s="11"/>
    </row>
    <row r="4" spans="1:10" ht="15.9" customHeight="1" x14ac:dyDescent="0.2">
      <c r="A4" s="12" t="s">
        <v>3</v>
      </c>
      <c r="B4" s="13"/>
      <c r="C4" s="14" t="s">
        <v>4</v>
      </c>
      <c r="D4" s="15"/>
      <c r="E4" s="16" t="s">
        <v>5</v>
      </c>
      <c r="F4" s="16" t="s">
        <v>6</v>
      </c>
      <c r="G4" s="16" t="s">
        <v>7</v>
      </c>
      <c r="H4" s="16" t="s">
        <v>8</v>
      </c>
      <c r="I4" s="16" t="s">
        <v>9</v>
      </c>
      <c r="J4" s="17" t="s">
        <v>10</v>
      </c>
    </row>
    <row r="5" spans="1:10" ht="15.9" customHeight="1" x14ac:dyDescent="0.2">
      <c r="A5" s="18"/>
      <c r="B5" s="19"/>
      <c r="C5" s="20" t="s">
        <v>11</v>
      </c>
      <c r="D5" s="21" t="s">
        <v>12</v>
      </c>
      <c r="E5" s="22"/>
      <c r="F5" s="22"/>
      <c r="G5" s="22"/>
      <c r="H5" s="23" t="s">
        <v>13</v>
      </c>
      <c r="I5" s="23" t="s">
        <v>14</v>
      </c>
      <c r="J5" s="24" t="s">
        <v>15</v>
      </c>
    </row>
    <row r="6" spans="1:10" ht="15.9" customHeight="1" x14ac:dyDescent="0.2">
      <c r="A6" s="25"/>
      <c r="B6" s="26"/>
      <c r="C6" s="27" t="s">
        <v>16</v>
      </c>
      <c r="D6" s="28" t="s">
        <v>17</v>
      </c>
      <c r="E6" s="28" t="s">
        <v>17</v>
      </c>
      <c r="F6" s="28" t="s">
        <v>17</v>
      </c>
      <c r="G6" s="28" t="s">
        <v>17</v>
      </c>
      <c r="H6" s="28" t="s">
        <v>17</v>
      </c>
      <c r="I6" s="28" t="s">
        <v>17</v>
      </c>
      <c r="J6" s="29" t="s">
        <v>17</v>
      </c>
    </row>
    <row r="7" spans="1:10" ht="15.9" customHeight="1" x14ac:dyDescent="0.2">
      <c r="A7" s="30" t="s">
        <v>18</v>
      </c>
      <c r="B7" s="31"/>
      <c r="C7" s="32">
        <v>35359</v>
      </c>
      <c r="D7" s="33">
        <v>7871666</v>
      </c>
      <c r="E7" s="33">
        <v>19057</v>
      </c>
      <c r="F7" s="33">
        <v>45702</v>
      </c>
      <c r="G7" s="33">
        <v>87169</v>
      </c>
      <c r="H7" s="33">
        <v>5149655</v>
      </c>
      <c r="I7" s="33">
        <v>203108</v>
      </c>
      <c r="J7" s="34">
        <v>2366975</v>
      </c>
    </row>
    <row r="8" spans="1:10" ht="15.9" customHeight="1" x14ac:dyDescent="0.2">
      <c r="A8" s="30" t="s">
        <v>19</v>
      </c>
      <c r="B8" s="31"/>
      <c r="C8" s="32">
        <v>32885</v>
      </c>
      <c r="D8" s="33">
        <v>7572290</v>
      </c>
      <c r="E8" s="33">
        <v>38338</v>
      </c>
      <c r="F8" s="33">
        <v>28395</v>
      </c>
      <c r="G8" s="33">
        <v>119080</v>
      </c>
      <c r="H8" s="33">
        <v>5064034</v>
      </c>
      <c r="I8" s="33">
        <v>249483</v>
      </c>
      <c r="J8" s="34">
        <v>2072960</v>
      </c>
    </row>
    <row r="9" spans="1:10" ht="15.9" customHeight="1" x14ac:dyDescent="0.2">
      <c r="A9" s="30" t="s">
        <v>20</v>
      </c>
      <c r="B9" s="31"/>
      <c r="C9" s="32">
        <v>31286</v>
      </c>
      <c r="D9" s="33">
        <v>6806535</v>
      </c>
      <c r="E9" s="33">
        <v>56696</v>
      </c>
      <c r="F9" s="33">
        <v>71107</v>
      </c>
      <c r="G9" s="33">
        <v>202234</v>
      </c>
      <c r="H9" s="33">
        <v>4346490</v>
      </c>
      <c r="I9" s="33">
        <v>184750</v>
      </c>
      <c r="J9" s="34">
        <v>1945258</v>
      </c>
    </row>
    <row r="10" spans="1:10" ht="10.199999999999999" customHeight="1" x14ac:dyDescent="0.2">
      <c r="A10" s="30"/>
      <c r="B10" s="31"/>
      <c r="C10" s="32"/>
      <c r="D10" s="33"/>
      <c r="E10" s="33"/>
      <c r="F10" s="33"/>
      <c r="G10" s="33"/>
      <c r="H10" s="33"/>
      <c r="I10" s="33"/>
      <c r="J10" s="34"/>
    </row>
    <row r="11" spans="1:10" ht="15.9" customHeight="1" x14ac:dyDescent="0.2">
      <c r="A11" s="30" t="s">
        <v>21</v>
      </c>
      <c r="B11" s="35" t="s">
        <v>22</v>
      </c>
      <c r="C11" s="36">
        <v>2122</v>
      </c>
      <c r="D11" s="37">
        <v>594786</v>
      </c>
      <c r="E11" s="33">
        <v>0</v>
      </c>
      <c r="F11" s="33">
        <v>4921</v>
      </c>
      <c r="G11" s="33">
        <v>18082</v>
      </c>
      <c r="H11" s="37">
        <v>424846</v>
      </c>
      <c r="I11" s="37">
        <v>7335</v>
      </c>
      <c r="J11" s="38">
        <v>139602</v>
      </c>
    </row>
    <row r="12" spans="1:10" ht="15.9" customHeight="1" x14ac:dyDescent="0.2">
      <c r="A12" s="30"/>
      <c r="B12" s="35" t="s">
        <v>23</v>
      </c>
      <c r="C12" s="36">
        <v>2457</v>
      </c>
      <c r="D12" s="37">
        <v>531508</v>
      </c>
      <c r="E12" s="33">
        <v>23167</v>
      </c>
      <c r="F12" s="33">
        <v>0</v>
      </c>
      <c r="G12" s="33">
        <v>2601</v>
      </c>
      <c r="H12" s="37">
        <v>332507</v>
      </c>
      <c r="I12" s="37">
        <v>15246</v>
      </c>
      <c r="J12" s="38">
        <v>157987</v>
      </c>
    </row>
    <row r="13" spans="1:10" ht="15.9" customHeight="1" x14ac:dyDescent="0.2">
      <c r="A13" s="30"/>
      <c r="B13" s="35" t="s">
        <v>24</v>
      </c>
      <c r="C13" s="39">
        <v>2528</v>
      </c>
      <c r="D13" s="37">
        <v>398757</v>
      </c>
      <c r="E13" s="33">
        <v>0</v>
      </c>
      <c r="F13" s="33">
        <v>167</v>
      </c>
      <c r="G13" s="33">
        <v>2640</v>
      </c>
      <c r="H13" s="37">
        <v>233415</v>
      </c>
      <c r="I13" s="37">
        <v>801</v>
      </c>
      <c r="J13" s="38">
        <v>161734</v>
      </c>
    </row>
    <row r="14" spans="1:10" ht="15.9" customHeight="1" x14ac:dyDescent="0.2">
      <c r="A14" s="30"/>
      <c r="B14" s="35" t="s">
        <v>25</v>
      </c>
      <c r="C14" s="36">
        <v>2533</v>
      </c>
      <c r="D14" s="37">
        <v>599063</v>
      </c>
      <c r="E14" s="33">
        <v>0</v>
      </c>
      <c r="F14" s="33">
        <v>97</v>
      </c>
      <c r="G14" s="33">
        <v>15803</v>
      </c>
      <c r="H14" s="37">
        <v>441288</v>
      </c>
      <c r="I14" s="37">
        <v>7550</v>
      </c>
      <c r="J14" s="38">
        <v>134325</v>
      </c>
    </row>
    <row r="15" spans="1:10" ht="15.9" customHeight="1" x14ac:dyDescent="0.2">
      <c r="A15" s="30"/>
      <c r="B15" s="35" t="s">
        <v>26</v>
      </c>
      <c r="C15" s="36">
        <v>1927</v>
      </c>
      <c r="D15" s="37">
        <v>616016</v>
      </c>
      <c r="E15" s="33">
        <v>6796</v>
      </c>
      <c r="F15" s="33">
        <v>0</v>
      </c>
      <c r="G15" s="33">
        <v>0</v>
      </c>
      <c r="H15" s="37">
        <v>487590</v>
      </c>
      <c r="I15" s="37">
        <v>3007</v>
      </c>
      <c r="J15" s="38">
        <v>118623</v>
      </c>
    </row>
    <row r="16" spans="1:10" ht="15.9" customHeight="1" x14ac:dyDescent="0.2">
      <c r="A16" s="30"/>
      <c r="B16" s="35" t="s">
        <v>27</v>
      </c>
      <c r="C16" s="36">
        <v>2354</v>
      </c>
      <c r="D16" s="37">
        <v>571769</v>
      </c>
      <c r="E16" s="33">
        <v>7596</v>
      </c>
      <c r="F16" s="33">
        <v>7138</v>
      </c>
      <c r="G16" s="33">
        <v>5083</v>
      </c>
      <c r="H16" s="37">
        <v>380066</v>
      </c>
      <c r="I16" s="37">
        <v>20812</v>
      </c>
      <c r="J16" s="38">
        <v>151074</v>
      </c>
    </row>
    <row r="17" spans="1:10" ht="15.9" customHeight="1" x14ac:dyDescent="0.2">
      <c r="A17" s="30"/>
      <c r="B17" s="35" t="s">
        <v>28</v>
      </c>
      <c r="C17" s="36">
        <v>2462</v>
      </c>
      <c r="D17" s="37">
        <v>470994</v>
      </c>
      <c r="E17" s="33">
        <v>982</v>
      </c>
      <c r="F17" s="33">
        <v>102</v>
      </c>
      <c r="G17" s="33">
        <v>60</v>
      </c>
      <c r="H17" s="37">
        <v>307718</v>
      </c>
      <c r="I17" s="37">
        <v>3445</v>
      </c>
      <c r="J17" s="38">
        <v>158687</v>
      </c>
    </row>
    <row r="18" spans="1:10" ht="15.9" customHeight="1" x14ac:dyDescent="0.2">
      <c r="A18" s="30"/>
      <c r="B18" s="35" t="s">
        <v>29</v>
      </c>
      <c r="C18" s="36">
        <v>2485</v>
      </c>
      <c r="D18" s="37">
        <v>436811</v>
      </c>
      <c r="E18" s="33">
        <v>0</v>
      </c>
      <c r="F18" s="33">
        <v>115</v>
      </c>
      <c r="G18" s="33">
        <v>469</v>
      </c>
      <c r="H18" s="37">
        <v>252185</v>
      </c>
      <c r="I18" s="37">
        <v>6659</v>
      </c>
      <c r="J18" s="38">
        <v>177383</v>
      </c>
    </row>
    <row r="19" spans="1:10" ht="15.9" customHeight="1" x14ac:dyDescent="0.2">
      <c r="A19" s="30"/>
      <c r="B19" s="35" t="s">
        <v>30</v>
      </c>
      <c r="C19" s="36">
        <v>2718</v>
      </c>
      <c r="D19" s="37">
        <v>591244</v>
      </c>
      <c r="E19" s="33">
        <v>96745</v>
      </c>
      <c r="F19" s="33">
        <v>974</v>
      </c>
      <c r="G19" s="33">
        <v>1820</v>
      </c>
      <c r="H19" s="37">
        <v>311088</v>
      </c>
      <c r="I19" s="37">
        <v>5178</v>
      </c>
      <c r="J19" s="38">
        <v>175439</v>
      </c>
    </row>
    <row r="20" spans="1:10" ht="15.9" customHeight="1" x14ac:dyDescent="0.2">
      <c r="A20" s="30"/>
      <c r="B20" s="35" t="s">
        <v>31</v>
      </c>
      <c r="C20" s="36">
        <v>3042</v>
      </c>
      <c r="D20" s="37">
        <v>656809</v>
      </c>
      <c r="E20" s="33">
        <v>1827</v>
      </c>
      <c r="F20" s="33">
        <v>27518</v>
      </c>
      <c r="G20" s="33">
        <v>18981</v>
      </c>
      <c r="H20" s="37">
        <v>391618</v>
      </c>
      <c r="I20" s="37">
        <v>15452</v>
      </c>
      <c r="J20" s="38">
        <v>201413</v>
      </c>
    </row>
    <row r="21" spans="1:10" ht="15.9" customHeight="1" x14ac:dyDescent="0.2">
      <c r="A21" s="30"/>
      <c r="B21" s="35" t="s">
        <v>32</v>
      </c>
      <c r="C21" s="36">
        <v>2167</v>
      </c>
      <c r="D21" s="37">
        <v>324785</v>
      </c>
      <c r="E21" s="33">
        <v>140</v>
      </c>
      <c r="F21" s="33">
        <v>446</v>
      </c>
      <c r="G21" s="33">
        <v>74</v>
      </c>
      <c r="H21" s="37">
        <v>184302</v>
      </c>
      <c r="I21" s="37">
        <v>4422</v>
      </c>
      <c r="J21" s="38">
        <v>135401</v>
      </c>
    </row>
    <row r="22" spans="1:10" ht="15.9" customHeight="1" x14ac:dyDescent="0.2">
      <c r="A22" s="30"/>
      <c r="B22" s="35" t="s">
        <v>33</v>
      </c>
      <c r="C22" s="36">
        <v>2421</v>
      </c>
      <c r="D22" s="37">
        <v>419558</v>
      </c>
      <c r="E22" s="33">
        <v>0</v>
      </c>
      <c r="F22" s="33">
        <v>6936</v>
      </c>
      <c r="G22" s="33">
        <v>11641</v>
      </c>
      <c r="H22" s="37">
        <v>246964</v>
      </c>
      <c r="I22" s="37">
        <v>7151</v>
      </c>
      <c r="J22" s="38">
        <v>146866</v>
      </c>
    </row>
    <row r="23" spans="1:10" ht="15.9" customHeight="1" x14ac:dyDescent="0.2">
      <c r="A23" s="30" t="s">
        <v>34</v>
      </c>
      <c r="B23" s="35" t="str">
        <f>B11</f>
        <v>１月</v>
      </c>
      <c r="C23" s="40">
        <v>2291</v>
      </c>
      <c r="D23" s="41">
        <v>651521</v>
      </c>
      <c r="E23" s="42">
        <v>11065</v>
      </c>
      <c r="F23" s="42">
        <v>0</v>
      </c>
      <c r="G23" s="42">
        <v>705</v>
      </c>
      <c r="H23" s="41">
        <v>492276</v>
      </c>
      <c r="I23" s="41">
        <v>8541</v>
      </c>
      <c r="J23" s="43">
        <v>138934</v>
      </c>
    </row>
    <row r="24" spans="1:10" ht="15.9" customHeight="1" x14ac:dyDescent="0.2">
      <c r="A24" s="30"/>
      <c r="B24" s="35"/>
      <c r="C24" s="36"/>
      <c r="D24" s="37"/>
      <c r="E24" s="37"/>
      <c r="F24" s="37"/>
      <c r="G24" s="37"/>
      <c r="H24" s="37"/>
      <c r="I24" s="37"/>
      <c r="J24" s="38"/>
    </row>
    <row r="25" spans="1:10" ht="15.9" customHeight="1" x14ac:dyDescent="0.2">
      <c r="A25" s="44" t="s">
        <v>35</v>
      </c>
      <c r="B25" s="45"/>
      <c r="C25" s="46">
        <f t="shared" ref="C25:J25" si="0">IF(ISERROR(ROUND((C23/C11-1)*100,1)),"-",ROUND((C23/C11-1)*100,1))</f>
        <v>8</v>
      </c>
      <c r="D25" s="46">
        <f t="shared" si="0"/>
        <v>9.5</v>
      </c>
      <c r="E25" s="46" t="str">
        <f t="shared" si="0"/>
        <v>-</v>
      </c>
      <c r="F25" s="46">
        <f t="shared" si="0"/>
        <v>-100</v>
      </c>
      <c r="G25" s="46">
        <f t="shared" si="0"/>
        <v>-96.1</v>
      </c>
      <c r="H25" s="46">
        <f t="shared" si="0"/>
        <v>15.9</v>
      </c>
      <c r="I25" s="46">
        <f t="shared" si="0"/>
        <v>16.399999999999999</v>
      </c>
      <c r="J25" s="47">
        <f t="shared" si="0"/>
        <v>-0.5</v>
      </c>
    </row>
    <row r="26" spans="1:10" ht="15.9" customHeight="1" x14ac:dyDescent="0.2">
      <c r="A26" s="48"/>
      <c r="B26" s="49"/>
      <c r="C26" s="50"/>
      <c r="D26" s="51"/>
      <c r="E26" s="51"/>
      <c r="F26" s="51"/>
      <c r="G26" s="51"/>
      <c r="H26" s="51"/>
      <c r="I26" s="51"/>
      <c r="J26" s="52"/>
    </row>
    <row r="27" spans="1:10" ht="15.9" customHeight="1" x14ac:dyDescent="0.2">
      <c r="A27" s="53" t="s">
        <v>36</v>
      </c>
      <c r="B27" s="54"/>
      <c r="C27" s="55" t="s">
        <v>37</v>
      </c>
      <c r="D27" s="5"/>
      <c r="E27" s="5"/>
      <c r="F27" s="5"/>
      <c r="G27" s="5"/>
      <c r="H27" s="5"/>
      <c r="I27" s="5"/>
      <c r="J27" s="6"/>
    </row>
    <row r="28" spans="1:10" ht="11.25" customHeight="1" x14ac:dyDescent="0.2">
      <c r="A28" s="56"/>
      <c r="B28" s="57"/>
      <c r="C28" s="57"/>
      <c r="D28" s="58"/>
      <c r="E28" s="58"/>
      <c r="F28" s="58"/>
      <c r="G28" s="58"/>
      <c r="H28" s="58"/>
      <c r="I28" s="58"/>
      <c r="J28" s="58"/>
    </row>
    <row r="29" spans="1:10" x14ac:dyDescent="0.2">
      <c r="A29" s="59" t="s">
        <v>38</v>
      </c>
      <c r="B29" s="60"/>
      <c r="C29" s="60"/>
      <c r="D29" s="61"/>
      <c r="E29" s="61"/>
      <c r="F29" s="61"/>
      <c r="G29" s="61"/>
      <c r="H29" s="61"/>
      <c r="I29" s="61"/>
      <c r="J29" s="61"/>
    </row>
    <row r="30" spans="1:10" x14ac:dyDescent="0.2">
      <c r="A30" s="59" t="s">
        <v>39</v>
      </c>
      <c r="B30" s="60"/>
      <c r="C30" s="60"/>
      <c r="D30" s="61"/>
      <c r="E30" s="61"/>
      <c r="F30" s="61"/>
      <c r="G30" s="61"/>
      <c r="H30" s="61"/>
      <c r="I30" s="61"/>
      <c r="J30" s="61"/>
    </row>
    <row r="31" spans="1:10" x14ac:dyDescent="0.2">
      <c r="A31" s="59" t="s">
        <v>40</v>
      </c>
      <c r="B31" s="60"/>
      <c r="C31" s="60"/>
      <c r="D31" s="61"/>
      <c r="E31" s="61"/>
      <c r="F31" s="61"/>
      <c r="G31" s="61"/>
      <c r="H31" s="61"/>
      <c r="I31" s="61"/>
      <c r="J31" s="61"/>
    </row>
    <row r="32" spans="1:10" x14ac:dyDescent="0.2">
      <c r="A32" s="59" t="s">
        <v>41</v>
      </c>
      <c r="B32" s="60"/>
      <c r="C32" s="60"/>
      <c r="D32" s="61"/>
      <c r="E32" s="61"/>
      <c r="F32" s="61"/>
      <c r="G32" s="61"/>
      <c r="H32" s="61"/>
      <c r="I32" s="61"/>
      <c r="J32" s="61"/>
    </row>
    <row r="33" spans="11:12" x14ac:dyDescent="0.2">
      <c r="K33" s="2"/>
      <c r="L33" s="2"/>
    </row>
  </sheetData>
  <phoneticPr fontId="3"/>
  <pageMargins left="0.83" right="0.57999999999999996" top="1.1811023622047245" bottom="1.1811023622047245"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101B-F22C-4B53-996D-BF0ED34CC500}">
  <sheetPr codeName="Sheet19"/>
  <dimension ref="A1:W32"/>
  <sheetViews>
    <sheetView zoomScaleNormal="100" workbookViewId="0"/>
  </sheetViews>
  <sheetFormatPr defaultColWidth="9" defaultRowHeight="10.8" x14ac:dyDescent="0.15"/>
  <cols>
    <col min="1" max="1" width="8.109375" style="62" customWidth="1"/>
    <col min="2" max="2" width="9" style="62"/>
    <col min="3" max="3" width="7.88671875" style="62" customWidth="1"/>
    <col min="4" max="4" width="11.109375" style="62" customWidth="1"/>
    <col min="5" max="5" width="10" style="62" customWidth="1"/>
    <col min="6" max="6" width="9.6640625" style="62" customWidth="1"/>
    <col min="7" max="7" width="8.109375" style="62" customWidth="1"/>
    <col min="8" max="9" width="7.88671875" style="62" customWidth="1"/>
    <col min="10" max="11" width="8.33203125" style="62" customWidth="1"/>
    <col min="12" max="12" width="7.88671875" style="62" customWidth="1"/>
    <col min="13" max="14" width="10" style="62" customWidth="1"/>
    <col min="15" max="22" width="8.33203125" style="62" customWidth="1"/>
    <col min="23" max="23" width="9.109375" style="63" bestFit="1" customWidth="1"/>
    <col min="24" max="16384" width="9" style="63"/>
  </cols>
  <sheetData>
    <row r="1" spans="1:23" ht="14.4" x14ac:dyDescent="0.15">
      <c r="A1" s="1" t="s">
        <v>42</v>
      </c>
    </row>
    <row r="2" spans="1:23" s="3" customFormat="1" ht="21.15" customHeight="1" x14ac:dyDescent="0.2">
      <c r="A2" s="4" t="s">
        <v>43</v>
      </c>
      <c r="B2" s="5"/>
      <c r="C2" s="5"/>
      <c r="D2" s="5"/>
      <c r="E2" s="5"/>
      <c r="F2" s="5"/>
      <c r="G2" s="5"/>
      <c r="H2" s="5"/>
      <c r="I2" s="5"/>
      <c r="J2" s="5"/>
      <c r="K2" s="5"/>
      <c r="L2" s="5"/>
      <c r="M2" s="5"/>
      <c r="N2" s="5"/>
      <c r="O2" s="5"/>
      <c r="P2" s="5"/>
      <c r="Q2" s="5"/>
      <c r="R2" s="5"/>
      <c r="S2" s="5"/>
      <c r="T2" s="5"/>
      <c r="U2" s="5"/>
      <c r="V2" s="6"/>
      <c r="W2" s="64"/>
    </row>
    <row r="3" spans="1:23" s="3" customFormat="1" ht="21.15" customHeight="1" x14ac:dyDescent="0.2">
      <c r="A3" s="7"/>
      <c r="B3" s="8"/>
      <c r="C3" s="9" t="s">
        <v>44</v>
      </c>
      <c r="D3" s="10"/>
      <c r="E3" s="10"/>
      <c r="F3" s="10"/>
      <c r="G3" s="10"/>
      <c r="H3" s="10"/>
      <c r="I3" s="10"/>
      <c r="J3" s="10"/>
      <c r="K3" s="10"/>
      <c r="L3" s="10"/>
      <c r="M3" s="10"/>
      <c r="N3" s="10"/>
      <c r="O3" s="10"/>
      <c r="P3" s="10"/>
      <c r="Q3" s="10"/>
      <c r="R3" s="10"/>
      <c r="S3" s="10"/>
      <c r="T3" s="10"/>
      <c r="U3" s="10"/>
      <c r="V3" s="11"/>
    </row>
    <row r="4" spans="1:23" s="3" customFormat="1" ht="21.15" customHeight="1" x14ac:dyDescent="0.2">
      <c r="A4" s="12" t="s">
        <v>3</v>
      </c>
      <c r="B4" s="13"/>
      <c r="C4" s="14" t="s">
        <v>4</v>
      </c>
      <c r="D4" s="65"/>
      <c r="E4" s="66" t="s">
        <v>45</v>
      </c>
      <c r="F4" s="16" t="s">
        <v>45</v>
      </c>
      <c r="G4" s="67" t="s">
        <v>46</v>
      </c>
      <c r="H4" s="67" t="s">
        <v>47</v>
      </c>
      <c r="I4" s="16" t="s">
        <v>48</v>
      </c>
      <c r="J4" s="67" t="s">
        <v>49</v>
      </c>
      <c r="K4" s="68" t="s">
        <v>50</v>
      </c>
      <c r="L4" s="67" t="s">
        <v>51</v>
      </c>
      <c r="M4" s="67" t="s">
        <v>52</v>
      </c>
      <c r="N4" s="69" t="s">
        <v>53</v>
      </c>
      <c r="O4" s="69" t="s">
        <v>54</v>
      </c>
      <c r="P4" s="69" t="s">
        <v>55</v>
      </c>
      <c r="Q4" s="70" t="s">
        <v>56</v>
      </c>
      <c r="R4" s="71" t="s">
        <v>57</v>
      </c>
      <c r="S4" s="71" t="s">
        <v>58</v>
      </c>
      <c r="T4" s="71" t="s">
        <v>59</v>
      </c>
      <c r="U4" s="69" t="s">
        <v>60</v>
      </c>
      <c r="V4" s="17" t="s">
        <v>61</v>
      </c>
    </row>
    <row r="5" spans="1:23" s="3" customFormat="1" ht="21.15" customHeight="1" x14ac:dyDescent="0.2">
      <c r="A5" s="18"/>
      <c r="B5" s="19"/>
      <c r="C5" s="72" t="s">
        <v>62</v>
      </c>
      <c r="D5" s="73" t="s">
        <v>12</v>
      </c>
      <c r="E5" s="74" t="s">
        <v>63</v>
      </c>
      <c r="F5" s="74" t="s">
        <v>64</v>
      </c>
      <c r="G5" s="75" t="s">
        <v>65</v>
      </c>
      <c r="H5" s="76" t="s">
        <v>66</v>
      </c>
      <c r="I5" s="74" t="s">
        <v>67</v>
      </c>
      <c r="J5" s="76"/>
      <c r="K5" s="77" t="s">
        <v>68</v>
      </c>
      <c r="L5" s="76" t="s">
        <v>69</v>
      </c>
      <c r="M5" s="76"/>
      <c r="N5" s="78" t="s">
        <v>70</v>
      </c>
      <c r="O5" s="78" t="s">
        <v>71</v>
      </c>
      <c r="P5" s="78" t="s">
        <v>72</v>
      </c>
      <c r="Q5" s="79"/>
      <c r="R5" s="80" t="s">
        <v>73</v>
      </c>
      <c r="S5" s="80" t="s">
        <v>74</v>
      </c>
      <c r="T5" s="81" t="s">
        <v>75</v>
      </c>
      <c r="U5" s="78"/>
      <c r="V5" s="82" t="s">
        <v>76</v>
      </c>
    </row>
    <row r="6" spans="1:23" s="3" customFormat="1" ht="20.100000000000001" customHeight="1" x14ac:dyDescent="0.2">
      <c r="A6" s="25"/>
      <c r="B6" s="26"/>
      <c r="C6" s="83" t="s">
        <v>16</v>
      </c>
      <c r="D6" s="84" t="s">
        <v>17</v>
      </c>
      <c r="E6" s="28" t="s">
        <v>17</v>
      </c>
      <c r="F6" s="28" t="s">
        <v>17</v>
      </c>
      <c r="G6" s="28" t="s">
        <v>17</v>
      </c>
      <c r="H6" s="28" t="s">
        <v>17</v>
      </c>
      <c r="I6" s="28" t="s">
        <v>17</v>
      </c>
      <c r="J6" s="28" t="s">
        <v>17</v>
      </c>
      <c r="K6" s="28" t="s">
        <v>17</v>
      </c>
      <c r="L6" s="28" t="s">
        <v>17</v>
      </c>
      <c r="M6" s="28" t="s">
        <v>17</v>
      </c>
      <c r="N6" s="28" t="s">
        <v>17</v>
      </c>
      <c r="O6" s="28" t="s">
        <v>17</v>
      </c>
      <c r="P6" s="28" t="s">
        <v>17</v>
      </c>
      <c r="Q6" s="28" t="s">
        <v>17</v>
      </c>
      <c r="R6" s="28" t="s">
        <v>77</v>
      </c>
      <c r="S6" s="28" t="s">
        <v>77</v>
      </c>
      <c r="T6" s="28" t="s">
        <v>17</v>
      </c>
      <c r="U6" s="28" t="s">
        <v>17</v>
      </c>
      <c r="V6" s="85" t="s">
        <v>17</v>
      </c>
    </row>
    <row r="7" spans="1:23" s="3" customFormat="1" ht="20.100000000000001" customHeight="1" x14ac:dyDescent="0.2">
      <c r="A7" s="30" t="s">
        <v>18</v>
      </c>
      <c r="B7" s="31"/>
      <c r="C7" s="86">
        <v>35359</v>
      </c>
      <c r="D7" s="87">
        <v>7871666</v>
      </c>
      <c r="E7" s="88">
        <v>4728764</v>
      </c>
      <c r="F7" s="88">
        <v>33065</v>
      </c>
      <c r="G7" s="88">
        <v>358806</v>
      </c>
      <c r="H7" s="88">
        <v>8046</v>
      </c>
      <c r="I7" s="88">
        <v>19392</v>
      </c>
      <c r="J7" s="88">
        <v>302612</v>
      </c>
      <c r="K7" s="88">
        <v>6704</v>
      </c>
      <c r="L7" s="88">
        <v>36854</v>
      </c>
      <c r="M7" s="88">
        <v>1232242</v>
      </c>
      <c r="N7" s="87">
        <v>414276</v>
      </c>
      <c r="O7" s="87">
        <v>30552</v>
      </c>
      <c r="P7" s="87">
        <v>32044</v>
      </c>
      <c r="Q7" s="87">
        <v>65463</v>
      </c>
      <c r="R7" s="87">
        <v>129674</v>
      </c>
      <c r="S7" s="87">
        <v>223934</v>
      </c>
      <c r="T7" s="87">
        <v>210443</v>
      </c>
      <c r="U7" s="87">
        <v>33555</v>
      </c>
      <c r="V7" s="89">
        <v>5240</v>
      </c>
      <c r="W7" s="90"/>
    </row>
    <row r="8" spans="1:23" s="3" customFormat="1" ht="20.100000000000001" customHeight="1" x14ac:dyDescent="0.2">
      <c r="A8" s="30" t="s">
        <v>19</v>
      </c>
      <c r="B8" s="31"/>
      <c r="C8" s="86">
        <v>32885</v>
      </c>
      <c r="D8" s="87">
        <v>7572290</v>
      </c>
      <c r="E8" s="88">
        <v>4690758</v>
      </c>
      <c r="F8" s="88">
        <v>37001</v>
      </c>
      <c r="G8" s="88">
        <v>530117</v>
      </c>
      <c r="H8" s="88">
        <v>7550</v>
      </c>
      <c r="I8" s="88">
        <v>17998</v>
      </c>
      <c r="J8" s="88">
        <v>169651</v>
      </c>
      <c r="K8" s="88">
        <v>22525</v>
      </c>
      <c r="L8" s="88">
        <v>90596</v>
      </c>
      <c r="M8" s="88">
        <v>1147835</v>
      </c>
      <c r="N8" s="87">
        <v>208888</v>
      </c>
      <c r="O8" s="87">
        <v>4793</v>
      </c>
      <c r="P8" s="87">
        <v>34405</v>
      </c>
      <c r="Q8" s="87">
        <v>81597</v>
      </c>
      <c r="R8" s="87">
        <v>118974</v>
      </c>
      <c r="S8" s="87">
        <v>266622</v>
      </c>
      <c r="T8" s="87">
        <v>115532</v>
      </c>
      <c r="U8" s="87">
        <v>22996</v>
      </c>
      <c r="V8" s="89">
        <v>4452</v>
      </c>
      <c r="W8" s="90"/>
    </row>
    <row r="9" spans="1:23" s="3" customFormat="1" ht="20.100000000000001" customHeight="1" x14ac:dyDescent="0.2">
      <c r="A9" s="30" t="s">
        <v>20</v>
      </c>
      <c r="B9" s="31"/>
      <c r="C9" s="86">
        <v>31286</v>
      </c>
      <c r="D9" s="87">
        <v>6806535</v>
      </c>
      <c r="E9" s="88">
        <v>4446884</v>
      </c>
      <c r="F9" s="88">
        <v>43590</v>
      </c>
      <c r="G9" s="88">
        <v>439173</v>
      </c>
      <c r="H9" s="88">
        <v>5741</v>
      </c>
      <c r="I9" s="88">
        <v>49631</v>
      </c>
      <c r="J9" s="88">
        <v>215403</v>
      </c>
      <c r="K9" s="88">
        <v>20593</v>
      </c>
      <c r="L9" s="88">
        <v>62932</v>
      </c>
      <c r="M9" s="88">
        <v>403648</v>
      </c>
      <c r="N9" s="87">
        <v>170526</v>
      </c>
      <c r="O9" s="87">
        <v>17368</v>
      </c>
      <c r="P9" s="87">
        <v>43012</v>
      </c>
      <c r="Q9" s="87">
        <v>75823</v>
      </c>
      <c r="R9" s="87">
        <v>148080</v>
      </c>
      <c r="S9" s="87">
        <v>239647</v>
      </c>
      <c r="T9" s="87">
        <v>325750</v>
      </c>
      <c r="U9" s="87">
        <v>98706</v>
      </c>
      <c r="V9" s="89">
        <v>28</v>
      </c>
      <c r="W9" s="90"/>
    </row>
    <row r="10" spans="1:23" s="3" customFormat="1" ht="10.199999999999999" customHeight="1" x14ac:dyDescent="0.2">
      <c r="A10" s="64"/>
      <c r="B10" s="31"/>
      <c r="C10" s="91"/>
      <c r="D10" s="92"/>
      <c r="E10" s="93"/>
      <c r="F10" s="93"/>
      <c r="G10" s="93"/>
      <c r="H10" s="93"/>
      <c r="I10" s="93"/>
      <c r="J10" s="93"/>
      <c r="K10" s="93"/>
      <c r="L10" s="93"/>
      <c r="M10" s="93"/>
      <c r="N10" s="92"/>
      <c r="O10" s="92"/>
      <c r="P10" s="92"/>
      <c r="Q10" s="92"/>
      <c r="R10" s="87"/>
      <c r="S10" s="87"/>
      <c r="T10" s="87"/>
      <c r="U10" s="87"/>
      <c r="V10" s="89"/>
    </row>
    <row r="11" spans="1:23" s="3" customFormat="1" ht="20.100000000000001" customHeight="1" x14ac:dyDescent="0.2">
      <c r="A11" s="30" t="s">
        <v>78</v>
      </c>
      <c r="B11" s="35" t="s">
        <v>22</v>
      </c>
      <c r="C11" s="94">
        <v>2122</v>
      </c>
      <c r="D11" s="95">
        <v>594786</v>
      </c>
      <c r="E11" s="96">
        <v>284631</v>
      </c>
      <c r="F11" s="96">
        <v>0</v>
      </c>
      <c r="G11" s="96">
        <v>23695</v>
      </c>
      <c r="H11" s="96">
        <v>120</v>
      </c>
      <c r="I11" s="96">
        <v>285</v>
      </c>
      <c r="J11" s="96">
        <v>42322</v>
      </c>
      <c r="K11" s="96">
        <v>78</v>
      </c>
      <c r="L11" s="96">
        <v>129</v>
      </c>
      <c r="M11" s="96">
        <v>177212</v>
      </c>
      <c r="N11" s="95">
        <v>5292</v>
      </c>
      <c r="O11" s="95">
        <v>0</v>
      </c>
      <c r="P11" s="95">
        <v>1788</v>
      </c>
      <c r="Q11" s="95">
        <v>6871</v>
      </c>
      <c r="R11" s="95">
        <v>16885</v>
      </c>
      <c r="S11" s="95">
        <v>7236</v>
      </c>
      <c r="T11" s="95">
        <v>10459</v>
      </c>
      <c r="U11" s="95">
        <v>14663</v>
      </c>
      <c r="V11" s="97">
        <v>3120</v>
      </c>
      <c r="W11" s="64"/>
    </row>
    <row r="12" spans="1:23" s="3" customFormat="1" ht="20.100000000000001" customHeight="1" x14ac:dyDescent="0.2">
      <c r="A12" s="30"/>
      <c r="B12" s="35" t="s">
        <v>23</v>
      </c>
      <c r="C12" s="94">
        <v>2457</v>
      </c>
      <c r="D12" s="95">
        <v>531508</v>
      </c>
      <c r="E12" s="96">
        <v>323108</v>
      </c>
      <c r="F12" s="96">
        <v>957</v>
      </c>
      <c r="G12" s="96">
        <v>8492</v>
      </c>
      <c r="H12" s="96">
        <v>1433</v>
      </c>
      <c r="I12" s="96">
        <v>4099</v>
      </c>
      <c r="J12" s="96">
        <v>29687</v>
      </c>
      <c r="K12" s="96">
        <v>144</v>
      </c>
      <c r="L12" s="96">
        <v>0</v>
      </c>
      <c r="M12" s="96">
        <v>91320</v>
      </c>
      <c r="N12" s="95">
        <v>6796</v>
      </c>
      <c r="O12" s="95">
        <v>0</v>
      </c>
      <c r="P12" s="95">
        <v>5743</v>
      </c>
      <c r="Q12" s="95">
        <v>15901</v>
      </c>
      <c r="R12" s="95">
        <v>360</v>
      </c>
      <c r="S12" s="95">
        <v>35602</v>
      </c>
      <c r="T12" s="95">
        <v>6598</v>
      </c>
      <c r="U12" s="95">
        <v>765</v>
      </c>
      <c r="V12" s="97">
        <v>503</v>
      </c>
      <c r="W12" s="64"/>
    </row>
    <row r="13" spans="1:23" s="3" customFormat="1" ht="20.100000000000001" customHeight="1" x14ac:dyDescent="0.2">
      <c r="A13" s="30"/>
      <c r="B13" s="35" t="s">
        <v>24</v>
      </c>
      <c r="C13" s="94">
        <v>2528</v>
      </c>
      <c r="D13" s="95">
        <v>398757</v>
      </c>
      <c r="E13" s="96">
        <v>350938</v>
      </c>
      <c r="F13" s="96">
        <v>0</v>
      </c>
      <c r="G13" s="96">
        <v>2920</v>
      </c>
      <c r="H13" s="96">
        <v>244</v>
      </c>
      <c r="I13" s="96">
        <v>522</v>
      </c>
      <c r="J13" s="96">
        <v>27360</v>
      </c>
      <c r="K13" s="96">
        <v>167</v>
      </c>
      <c r="L13" s="96">
        <v>0</v>
      </c>
      <c r="M13" s="96">
        <v>210</v>
      </c>
      <c r="N13" s="95">
        <v>5623</v>
      </c>
      <c r="O13" s="95">
        <v>0</v>
      </c>
      <c r="P13" s="95">
        <v>143</v>
      </c>
      <c r="Q13" s="95">
        <v>2403</v>
      </c>
      <c r="R13" s="95">
        <v>436</v>
      </c>
      <c r="S13" s="95">
        <v>5501</v>
      </c>
      <c r="T13" s="95">
        <v>1649</v>
      </c>
      <c r="U13" s="95">
        <v>13</v>
      </c>
      <c r="V13" s="97">
        <v>628</v>
      </c>
      <c r="W13" s="64"/>
    </row>
    <row r="14" spans="1:23" s="3" customFormat="1" ht="20.100000000000001" customHeight="1" x14ac:dyDescent="0.2">
      <c r="A14" s="30"/>
      <c r="B14" s="35" t="s">
        <v>25</v>
      </c>
      <c r="C14" s="94">
        <v>2533</v>
      </c>
      <c r="D14" s="95">
        <v>599063</v>
      </c>
      <c r="E14" s="96">
        <v>384524</v>
      </c>
      <c r="F14" s="96">
        <v>966</v>
      </c>
      <c r="G14" s="96">
        <v>10457</v>
      </c>
      <c r="H14" s="96">
        <v>36</v>
      </c>
      <c r="I14" s="96">
        <v>950</v>
      </c>
      <c r="J14" s="96">
        <v>4922</v>
      </c>
      <c r="K14" s="96">
        <v>4826</v>
      </c>
      <c r="L14" s="96">
        <v>70</v>
      </c>
      <c r="M14" s="96">
        <v>132733</v>
      </c>
      <c r="N14" s="95">
        <v>3972</v>
      </c>
      <c r="O14" s="95">
        <v>1276</v>
      </c>
      <c r="P14" s="95">
        <v>728</v>
      </c>
      <c r="Q14" s="95">
        <v>8472</v>
      </c>
      <c r="R14" s="95">
        <v>12153</v>
      </c>
      <c r="S14" s="95">
        <v>21377</v>
      </c>
      <c r="T14" s="95">
        <v>9570</v>
      </c>
      <c r="U14" s="95">
        <v>751</v>
      </c>
      <c r="V14" s="97">
        <v>1280</v>
      </c>
      <c r="W14" s="64"/>
    </row>
    <row r="15" spans="1:23" s="3" customFormat="1" ht="20.100000000000001" customHeight="1" x14ac:dyDescent="0.2">
      <c r="A15" s="30"/>
      <c r="B15" s="35" t="s">
        <v>26</v>
      </c>
      <c r="C15" s="94">
        <v>1927</v>
      </c>
      <c r="D15" s="95">
        <v>616016</v>
      </c>
      <c r="E15" s="96">
        <v>251545</v>
      </c>
      <c r="F15" s="96">
        <v>6796</v>
      </c>
      <c r="G15" s="96">
        <v>7324</v>
      </c>
      <c r="H15" s="96">
        <v>448</v>
      </c>
      <c r="I15" s="96">
        <v>68</v>
      </c>
      <c r="J15" s="96">
        <v>35712</v>
      </c>
      <c r="K15" s="98">
        <v>0</v>
      </c>
      <c r="L15" s="96">
        <v>32897</v>
      </c>
      <c r="M15" s="96">
        <v>208872</v>
      </c>
      <c r="N15" s="95">
        <v>15868</v>
      </c>
      <c r="O15" s="95">
        <v>0</v>
      </c>
      <c r="P15" s="95">
        <v>948</v>
      </c>
      <c r="Q15" s="95">
        <v>6743</v>
      </c>
      <c r="R15" s="95">
        <v>44</v>
      </c>
      <c r="S15" s="95">
        <v>4891</v>
      </c>
      <c r="T15" s="95">
        <v>43860</v>
      </c>
      <c r="U15" s="95">
        <v>0</v>
      </c>
      <c r="V15" s="97">
        <v>0</v>
      </c>
      <c r="W15" s="64"/>
    </row>
    <row r="16" spans="1:23" s="3" customFormat="1" ht="20.100000000000001" customHeight="1" x14ac:dyDescent="0.2">
      <c r="A16" s="30"/>
      <c r="B16" s="35" t="s">
        <v>27</v>
      </c>
      <c r="C16" s="94">
        <v>2354</v>
      </c>
      <c r="D16" s="95">
        <v>571769</v>
      </c>
      <c r="E16" s="96">
        <v>323781</v>
      </c>
      <c r="F16" s="96">
        <v>600</v>
      </c>
      <c r="G16" s="96">
        <v>32130</v>
      </c>
      <c r="H16" s="96">
        <v>239</v>
      </c>
      <c r="I16" s="96">
        <v>209</v>
      </c>
      <c r="J16" s="96">
        <v>9302</v>
      </c>
      <c r="K16" s="96">
        <v>458</v>
      </c>
      <c r="L16" s="96">
        <v>75</v>
      </c>
      <c r="M16" s="96">
        <v>125209</v>
      </c>
      <c r="N16" s="95">
        <v>21576</v>
      </c>
      <c r="O16" s="95">
        <v>5264</v>
      </c>
      <c r="P16" s="95">
        <v>1420</v>
      </c>
      <c r="Q16" s="95">
        <v>1983</v>
      </c>
      <c r="R16" s="95">
        <v>5824</v>
      </c>
      <c r="S16" s="95">
        <v>20437</v>
      </c>
      <c r="T16" s="95">
        <v>13871</v>
      </c>
      <c r="U16" s="95">
        <v>9391</v>
      </c>
      <c r="V16" s="97">
        <v>0</v>
      </c>
      <c r="W16" s="64"/>
    </row>
    <row r="17" spans="1:23" s="3" customFormat="1" ht="20.100000000000001" customHeight="1" x14ac:dyDescent="0.2">
      <c r="A17" s="30"/>
      <c r="B17" s="35" t="s">
        <v>28</v>
      </c>
      <c r="C17" s="94">
        <v>2462</v>
      </c>
      <c r="D17" s="95">
        <v>470994</v>
      </c>
      <c r="E17" s="96">
        <v>347204</v>
      </c>
      <c r="F17" s="96">
        <v>1260</v>
      </c>
      <c r="G17" s="96">
        <v>11008</v>
      </c>
      <c r="H17" s="96">
        <v>834</v>
      </c>
      <c r="I17" s="96">
        <v>378</v>
      </c>
      <c r="J17" s="96">
        <v>33281</v>
      </c>
      <c r="K17" s="98">
        <v>1875</v>
      </c>
      <c r="L17" s="96">
        <v>68</v>
      </c>
      <c r="M17" s="96">
        <v>33478</v>
      </c>
      <c r="N17" s="95">
        <v>5114</v>
      </c>
      <c r="O17" s="95">
        <v>0</v>
      </c>
      <c r="P17" s="95">
        <v>0</v>
      </c>
      <c r="Q17" s="95">
        <v>17191</v>
      </c>
      <c r="R17" s="95">
        <v>1884</v>
      </c>
      <c r="S17" s="95">
        <v>9014</v>
      </c>
      <c r="T17" s="95">
        <v>7423</v>
      </c>
      <c r="U17" s="95">
        <v>982</v>
      </c>
      <c r="V17" s="97">
        <v>0</v>
      </c>
      <c r="W17" s="64"/>
    </row>
    <row r="18" spans="1:23" s="3" customFormat="1" ht="20.100000000000001" customHeight="1" x14ac:dyDescent="0.2">
      <c r="A18" s="30"/>
      <c r="B18" s="35" t="s">
        <v>29</v>
      </c>
      <c r="C18" s="94">
        <v>2485</v>
      </c>
      <c r="D18" s="95">
        <v>436811</v>
      </c>
      <c r="E18" s="96">
        <v>354165</v>
      </c>
      <c r="F18" s="96">
        <v>1246</v>
      </c>
      <c r="G18" s="96">
        <v>7142</v>
      </c>
      <c r="H18" s="96">
        <v>2685</v>
      </c>
      <c r="I18" s="96">
        <v>2051</v>
      </c>
      <c r="J18" s="96">
        <v>9577</v>
      </c>
      <c r="K18" s="98">
        <v>124</v>
      </c>
      <c r="L18" s="96">
        <v>38</v>
      </c>
      <c r="M18" s="96">
        <v>1013</v>
      </c>
      <c r="N18" s="95">
        <v>8260</v>
      </c>
      <c r="O18" s="95">
        <v>0</v>
      </c>
      <c r="P18" s="95">
        <v>1131</v>
      </c>
      <c r="Q18" s="95">
        <v>27201</v>
      </c>
      <c r="R18" s="95">
        <v>850</v>
      </c>
      <c r="S18" s="95">
        <v>8103</v>
      </c>
      <c r="T18" s="95">
        <v>13151</v>
      </c>
      <c r="U18" s="95">
        <v>74</v>
      </c>
      <c r="V18" s="97">
        <v>0</v>
      </c>
      <c r="W18" s="64"/>
    </row>
    <row r="19" spans="1:23" s="3" customFormat="1" ht="20.100000000000001" customHeight="1" x14ac:dyDescent="0.2">
      <c r="A19" s="30"/>
      <c r="B19" s="35" t="s">
        <v>30</v>
      </c>
      <c r="C19" s="94">
        <v>2718</v>
      </c>
      <c r="D19" s="95">
        <v>591244</v>
      </c>
      <c r="E19" s="96">
        <v>358759</v>
      </c>
      <c r="F19" s="96">
        <v>1056</v>
      </c>
      <c r="G19" s="96">
        <v>86885</v>
      </c>
      <c r="H19" s="96">
        <v>70</v>
      </c>
      <c r="I19" s="96">
        <v>267</v>
      </c>
      <c r="J19" s="96">
        <v>7174</v>
      </c>
      <c r="K19" s="96">
        <v>279</v>
      </c>
      <c r="L19" s="96">
        <v>0</v>
      </c>
      <c r="M19" s="96">
        <v>79221</v>
      </c>
      <c r="N19" s="95">
        <v>4793</v>
      </c>
      <c r="O19" s="95">
        <v>640</v>
      </c>
      <c r="P19" s="95">
        <v>2569</v>
      </c>
      <c r="Q19" s="95">
        <v>3900</v>
      </c>
      <c r="R19" s="95">
        <v>4412</v>
      </c>
      <c r="S19" s="95">
        <v>8196</v>
      </c>
      <c r="T19" s="95">
        <v>10310</v>
      </c>
      <c r="U19" s="95">
        <v>22713</v>
      </c>
      <c r="V19" s="97">
        <v>0</v>
      </c>
      <c r="W19" s="64"/>
    </row>
    <row r="20" spans="1:23" s="3" customFormat="1" ht="20.100000000000001" customHeight="1" x14ac:dyDescent="0.2">
      <c r="A20" s="30"/>
      <c r="B20" s="35" t="s">
        <v>31</v>
      </c>
      <c r="C20" s="94">
        <v>3042</v>
      </c>
      <c r="D20" s="95">
        <v>656809</v>
      </c>
      <c r="E20" s="96">
        <v>460226</v>
      </c>
      <c r="F20" s="96">
        <v>1316</v>
      </c>
      <c r="G20" s="96">
        <v>25806</v>
      </c>
      <c r="H20" s="96">
        <v>215</v>
      </c>
      <c r="I20" s="96">
        <v>325</v>
      </c>
      <c r="J20" s="96">
        <v>24858</v>
      </c>
      <c r="K20" s="96">
        <v>5224</v>
      </c>
      <c r="L20" s="96">
        <v>0</v>
      </c>
      <c r="M20" s="96">
        <v>7807</v>
      </c>
      <c r="N20" s="95">
        <v>39353</v>
      </c>
      <c r="O20" s="95">
        <v>422</v>
      </c>
      <c r="P20" s="95">
        <v>6426</v>
      </c>
      <c r="Q20" s="95">
        <v>16079</v>
      </c>
      <c r="R20" s="95">
        <v>18706</v>
      </c>
      <c r="S20" s="95">
        <v>29144</v>
      </c>
      <c r="T20" s="95">
        <v>11903</v>
      </c>
      <c r="U20" s="95">
        <v>8999</v>
      </c>
      <c r="V20" s="97">
        <v>0</v>
      </c>
      <c r="W20" s="64"/>
    </row>
    <row r="21" spans="1:23" s="3" customFormat="1" ht="20.100000000000001" customHeight="1" x14ac:dyDescent="0.2">
      <c r="A21" s="30"/>
      <c r="B21" s="35" t="s">
        <v>32</v>
      </c>
      <c r="C21" s="94">
        <v>2167</v>
      </c>
      <c r="D21" s="95">
        <v>324785</v>
      </c>
      <c r="E21" s="96">
        <v>278748</v>
      </c>
      <c r="F21" s="96">
        <v>1913</v>
      </c>
      <c r="G21" s="96">
        <v>4375</v>
      </c>
      <c r="H21" s="96">
        <v>622</v>
      </c>
      <c r="I21" s="96">
        <v>0</v>
      </c>
      <c r="J21" s="96">
        <v>2417</v>
      </c>
      <c r="K21" s="96">
        <v>365</v>
      </c>
      <c r="L21" s="96">
        <v>0</v>
      </c>
      <c r="M21" s="96">
        <v>5778</v>
      </c>
      <c r="N21" s="95">
        <v>8686</v>
      </c>
      <c r="O21" s="95">
        <v>46</v>
      </c>
      <c r="P21" s="95">
        <v>979</v>
      </c>
      <c r="Q21" s="95">
        <v>3371</v>
      </c>
      <c r="R21" s="95">
        <v>2934</v>
      </c>
      <c r="S21" s="95">
        <v>10719</v>
      </c>
      <c r="T21" s="95">
        <v>3618</v>
      </c>
      <c r="U21" s="95">
        <v>214</v>
      </c>
      <c r="V21" s="97">
        <v>0</v>
      </c>
      <c r="W21" s="64"/>
    </row>
    <row r="22" spans="1:23" s="3" customFormat="1" ht="20.100000000000001" customHeight="1" x14ac:dyDescent="0.2">
      <c r="A22" s="30"/>
      <c r="B22" s="35" t="s">
        <v>33</v>
      </c>
      <c r="C22" s="94">
        <v>2421</v>
      </c>
      <c r="D22" s="95">
        <v>419558</v>
      </c>
      <c r="E22" s="96">
        <v>302937</v>
      </c>
      <c r="F22" s="96">
        <v>442</v>
      </c>
      <c r="G22" s="96">
        <v>11440</v>
      </c>
      <c r="H22" s="96">
        <v>224</v>
      </c>
      <c r="I22" s="96">
        <v>133</v>
      </c>
      <c r="J22" s="96">
        <v>21032</v>
      </c>
      <c r="K22" s="96">
        <v>1519</v>
      </c>
      <c r="L22" s="96">
        <v>0</v>
      </c>
      <c r="M22" s="96">
        <v>30217</v>
      </c>
      <c r="N22" s="95">
        <v>15575</v>
      </c>
      <c r="O22" s="95">
        <v>0</v>
      </c>
      <c r="P22" s="95">
        <v>158</v>
      </c>
      <c r="Q22" s="95">
        <v>5188</v>
      </c>
      <c r="R22" s="95">
        <v>18379</v>
      </c>
      <c r="S22" s="95">
        <v>8747</v>
      </c>
      <c r="T22" s="95">
        <v>2914</v>
      </c>
      <c r="U22" s="95">
        <v>592</v>
      </c>
      <c r="V22" s="97">
        <v>61</v>
      </c>
      <c r="W22" s="64"/>
    </row>
    <row r="23" spans="1:23" s="3" customFormat="1" ht="20.100000000000001" customHeight="1" x14ac:dyDescent="0.2">
      <c r="A23" s="30" t="s">
        <v>34</v>
      </c>
      <c r="B23" s="35" t="str">
        <f>B11</f>
        <v>１月</v>
      </c>
      <c r="C23" s="99">
        <v>2291</v>
      </c>
      <c r="D23" s="100">
        <v>651521</v>
      </c>
      <c r="E23" s="101">
        <v>320744</v>
      </c>
      <c r="F23" s="101">
        <v>400</v>
      </c>
      <c r="G23" s="101">
        <v>8475</v>
      </c>
      <c r="H23" s="101">
        <v>0</v>
      </c>
      <c r="I23" s="101">
        <v>564</v>
      </c>
      <c r="J23" s="101">
        <v>4745</v>
      </c>
      <c r="K23" s="101">
        <v>453</v>
      </c>
      <c r="L23" s="101">
        <v>8112</v>
      </c>
      <c r="M23" s="101">
        <v>266958</v>
      </c>
      <c r="N23" s="100">
        <v>3083</v>
      </c>
      <c r="O23" s="100">
        <v>0</v>
      </c>
      <c r="P23" s="100">
        <v>2026</v>
      </c>
      <c r="Q23" s="100">
        <v>7589</v>
      </c>
      <c r="R23" s="100">
        <v>2735</v>
      </c>
      <c r="S23" s="100">
        <v>4661</v>
      </c>
      <c r="T23" s="100">
        <v>9687</v>
      </c>
      <c r="U23" s="100">
        <v>11289</v>
      </c>
      <c r="V23" s="102">
        <v>0</v>
      </c>
      <c r="W23" s="64"/>
    </row>
    <row r="24" spans="1:23" s="3" customFormat="1" ht="20.100000000000001" customHeight="1" x14ac:dyDescent="0.2">
      <c r="A24" s="30"/>
      <c r="B24" s="35"/>
      <c r="C24" s="91" t="s">
        <v>79</v>
      </c>
      <c r="D24" s="92"/>
      <c r="E24" s="93"/>
      <c r="F24" s="93"/>
      <c r="G24" s="93"/>
      <c r="H24" s="93"/>
      <c r="I24" s="93"/>
      <c r="J24" s="93"/>
      <c r="K24" s="93"/>
      <c r="L24" s="33"/>
      <c r="M24" s="93"/>
      <c r="N24" s="92"/>
      <c r="O24" s="103"/>
      <c r="P24" s="92"/>
      <c r="Q24" s="92"/>
      <c r="R24" s="92"/>
      <c r="S24" s="92"/>
      <c r="T24" s="92"/>
      <c r="U24" s="92"/>
      <c r="V24" s="104"/>
      <c r="W24" s="64"/>
    </row>
    <row r="25" spans="1:23" s="3" customFormat="1" ht="20.100000000000001" customHeight="1" x14ac:dyDescent="0.2">
      <c r="A25" s="105" t="s">
        <v>35</v>
      </c>
      <c r="B25" s="106"/>
      <c r="C25" s="46">
        <f t="shared" ref="C25:V25" si="0">IF(ISERROR(ROUND((C23/C11-1)*100,1)),"-",ROUND((C23/C11-1)*100,1))</f>
        <v>8</v>
      </c>
      <c r="D25" s="46">
        <f t="shared" si="0"/>
        <v>9.5</v>
      </c>
      <c r="E25" s="46">
        <f t="shared" si="0"/>
        <v>12.7</v>
      </c>
      <c r="F25" s="46" t="str">
        <f t="shared" si="0"/>
        <v>-</v>
      </c>
      <c r="G25" s="46">
        <f t="shared" si="0"/>
        <v>-64.2</v>
      </c>
      <c r="H25" s="46">
        <f t="shared" si="0"/>
        <v>-100</v>
      </c>
      <c r="I25" s="46">
        <f t="shared" si="0"/>
        <v>97.9</v>
      </c>
      <c r="J25" s="46">
        <f t="shared" si="0"/>
        <v>-88.8</v>
      </c>
      <c r="K25" s="46">
        <f t="shared" si="0"/>
        <v>480.8</v>
      </c>
      <c r="L25" s="107">
        <f t="shared" si="0"/>
        <v>6188.4</v>
      </c>
      <c r="M25" s="46">
        <f t="shared" si="0"/>
        <v>50.6</v>
      </c>
      <c r="N25" s="46">
        <f t="shared" si="0"/>
        <v>-41.7</v>
      </c>
      <c r="O25" s="46" t="str">
        <f t="shared" si="0"/>
        <v>-</v>
      </c>
      <c r="P25" s="46">
        <f t="shared" si="0"/>
        <v>13.3</v>
      </c>
      <c r="Q25" s="46">
        <f t="shared" si="0"/>
        <v>10.4</v>
      </c>
      <c r="R25" s="46">
        <f t="shared" si="0"/>
        <v>-83.8</v>
      </c>
      <c r="S25" s="46">
        <f t="shared" si="0"/>
        <v>-35.6</v>
      </c>
      <c r="T25" s="46">
        <f t="shared" si="0"/>
        <v>-7.4</v>
      </c>
      <c r="U25" s="46">
        <f t="shared" si="0"/>
        <v>-23</v>
      </c>
      <c r="V25" s="47">
        <f t="shared" si="0"/>
        <v>-100</v>
      </c>
      <c r="W25" s="64"/>
    </row>
    <row r="26" spans="1:23" s="3" customFormat="1" ht="15" customHeight="1" x14ac:dyDescent="0.2">
      <c r="A26" s="48"/>
      <c r="B26" s="49"/>
      <c r="C26" s="91"/>
      <c r="D26" s="108"/>
      <c r="E26" s="109"/>
      <c r="F26" s="109"/>
      <c r="G26" s="109"/>
      <c r="H26" s="109"/>
      <c r="I26" s="109"/>
      <c r="J26" s="109"/>
      <c r="K26" s="109"/>
      <c r="L26" s="109"/>
      <c r="M26" s="109"/>
      <c r="N26" s="108"/>
      <c r="O26" s="108"/>
      <c r="P26" s="108"/>
      <c r="Q26" s="108"/>
      <c r="R26" s="108"/>
      <c r="S26" s="108"/>
      <c r="T26" s="108"/>
      <c r="U26" s="108"/>
      <c r="V26" s="110"/>
      <c r="W26" s="64"/>
    </row>
    <row r="27" spans="1:23" s="3" customFormat="1" ht="21.15" customHeight="1" x14ac:dyDescent="0.2">
      <c r="A27" s="53" t="s">
        <v>36</v>
      </c>
      <c r="B27" s="54"/>
      <c r="C27" s="55" t="s">
        <v>37</v>
      </c>
      <c r="D27" s="5"/>
      <c r="E27" s="5"/>
      <c r="F27" s="5"/>
      <c r="G27" s="5"/>
      <c r="H27" s="5"/>
      <c r="I27" s="5"/>
      <c r="J27" s="5"/>
      <c r="K27" s="5"/>
      <c r="L27" s="5"/>
      <c r="M27" s="5"/>
      <c r="N27" s="5"/>
      <c r="O27" s="5"/>
      <c r="P27" s="5"/>
      <c r="Q27" s="5"/>
      <c r="R27" s="5"/>
      <c r="S27" s="5"/>
      <c r="T27" s="5"/>
      <c r="U27" s="5"/>
      <c r="V27" s="6"/>
      <c r="W27" s="64"/>
    </row>
    <row r="28" spans="1:23" s="3" customFormat="1" ht="15" customHeight="1" x14ac:dyDescent="0.2">
      <c r="A28" s="57"/>
      <c r="B28" s="57"/>
      <c r="C28" s="57"/>
      <c r="D28" s="58"/>
      <c r="E28" s="58"/>
      <c r="F28" s="58"/>
      <c r="G28" s="58"/>
      <c r="H28" s="58"/>
      <c r="I28" s="58"/>
      <c r="J28" s="58"/>
      <c r="K28" s="58"/>
      <c r="L28" s="58"/>
      <c r="M28" s="58"/>
      <c r="N28" s="58"/>
      <c r="O28" s="58"/>
      <c r="P28" s="58"/>
      <c r="Q28" s="58"/>
      <c r="R28" s="58"/>
      <c r="S28" s="58"/>
      <c r="T28" s="58"/>
      <c r="U28" s="58"/>
      <c r="V28" s="58"/>
    </row>
    <row r="29" spans="1:23" ht="15" customHeight="1" x14ac:dyDescent="0.15">
      <c r="A29" s="111" t="s">
        <v>80</v>
      </c>
      <c r="B29" s="2"/>
      <c r="C29" s="2"/>
      <c r="D29" s="112"/>
      <c r="E29" s="112"/>
      <c r="F29" s="112"/>
      <c r="G29" s="112"/>
      <c r="H29" s="112"/>
      <c r="I29" s="112"/>
      <c r="J29" s="112"/>
      <c r="K29" s="112"/>
      <c r="L29" s="112"/>
      <c r="M29" s="112"/>
      <c r="N29" s="113"/>
      <c r="O29" s="113"/>
      <c r="P29" s="113"/>
      <c r="Q29" s="113"/>
      <c r="R29" s="113"/>
      <c r="S29" s="113"/>
      <c r="T29" s="113"/>
      <c r="U29" s="113"/>
      <c r="V29" s="113"/>
    </row>
    <row r="30" spans="1:23" ht="15" customHeight="1" x14ac:dyDescent="0.15">
      <c r="A30" s="111" t="s">
        <v>81</v>
      </c>
      <c r="B30" s="2"/>
      <c r="C30" s="2"/>
      <c r="D30" s="112"/>
      <c r="E30" s="112"/>
      <c r="F30" s="112"/>
      <c r="G30" s="112"/>
      <c r="H30" s="112"/>
      <c r="I30" s="112"/>
      <c r="J30" s="112"/>
      <c r="K30" s="112"/>
      <c r="L30" s="112"/>
      <c r="M30" s="112"/>
      <c r="N30" s="113"/>
      <c r="O30" s="113"/>
      <c r="P30" s="113"/>
      <c r="Q30" s="113"/>
      <c r="R30" s="113"/>
      <c r="S30" s="113"/>
      <c r="T30" s="113"/>
      <c r="U30" s="113"/>
      <c r="V30" s="113"/>
    </row>
    <row r="31" spans="1:23" ht="15" customHeight="1" x14ac:dyDescent="0.15">
      <c r="A31" s="114" t="s">
        <v>82</v>
      </c>
    </row>
    <row r="32" spans="1:23" ht="15" customHeight="1" x14ac:dyDescent="0.15">
      <c r="A32" s="114" t="s">
        <v>83</v>
      </c>
    </row>
  </sheetData>
  <mergeCells count="1">
    <mergeCell ref="Q4:Q5"/>
  </mergeCells>
  <phoneticPr fontId="3"/>
  <pageMargins left="0.70866141732283472" right="0" top="1.1811023622047245" bottom="1.1811023622047245"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0698-E302-4AE8-A86A-A42770260462}">
  <sheetPr codeName="Sheet20">
    <pageSetUpPr fitToPage="1"/>
  </sheetPr>
  <dimension ref="A1:K29"/>
  <sheetViews>
    <sheetView zoomScaleNormal="100" workbookViewId="0"/>
  </sheetViews>
  <sheetFormatPr defaultColWidth="9" defaultRowHeight="10.8" x14ac:dyDescent="0.2"/>
  <cols>
    <col min="1" max="2" width="9" style="2"/>
    <col min="3" max="10" width="13.6640625" style="2" customWidth="1"/>
    <col min="11" max="16384" width="9" style="3"/>
  </cols>
  <sheetData>
    <row r="1" spans="1:10" ht="14.4" x14ac:dyDescent="0.2">
      <c r="A1" s="1" t="s">
        <v>42</v>
      </c>
    </row>
    <row r="2" spans="1:10" ht="15.9" customHeight="1" x14ac:dyDescent="0.2">
      <c r="A2" s="4" t="s">
        <v>84</v>
      </c>
      <c r="B2" s="5"/>
      <c r="C2" s="5"/>
      <c r="D2" s="5"/>
      <c r="E2" s="5"/>
      <c r="F2" s="5"/>
      <c r="G2" s="5"/>
      <c r="H2" s="5"/>
      <c r="I2" s="5"/>
      <c r="J2" s="6"/>
    </row>
    <row r="3" spans="1:10" ht="15.9" customHeight="1" x14ac:dyDescent="0.2">
      <c r="A3" s="7"/>
      <c r="B3" s="8"/>
      <c r="C3" s="9" t="s">
        <v>85</v>
      </c>
      <c r="D3" s="115"/>
      <c r="E3" s="115"/>
      <c r="F3" s="115"/>
      <c r="G3" s="115"/>
      <c r="H3" s="115"/>
      <c r="I3" s="115"/>
      <c r="J3" s="116"/>
    </row>
    <row r="4" spans="1:10" ht="15.9" customHeight="1" x14ac:dyDescent="0.2">
      <c r="A4" s="12" t="s">
        <v>3</v>
      </c>
      <c r="B4" s="13"/>
      <c r="C4" s="57" t="s">
        <v>4</v>
      </c>
      <c r="D4" s="117"/>
      <c r="E4" s="118" t="s">
        <v>86</v>
      </c>
      <c r="F4" s="67" t="s">
        <v>87</v>
      </c>
      <c r="G4" s="67" t="s">
        <v>88</v>
      </c>
      <c r="H4" s="118" t="s">
        <v>89</v>
      </c>
      <c r="I4" s="67" t="s">
        <v>90</v>
      </c>
      <c r="J4" s="119" t="s">
        <v>91</v>
      </c>
    </row>
    <row r="5" spans="1:10" ht="15.9" customHeight="1" x14ac:dyDescent="0.2">
      <c r="A5" s="18"/>
      <c r="B5" s="19"/>
      <c r="C5" s="120" t="s">
        <v>92</v>
      </c>
      <c r="D5" s="21" t="s">
        <v>93</v>
      </c>
      <c r="E5" s="121"/>
      <c r="F5" s="76" t="s">
        <v>94</v>
      </c>
      <c r="G5" s="76" t="s">
        <v>94</v>
      </c>
      <c r="H5" s="121"/>
      <c r="I5" s="76" t="s">
        <v>95</v>
      </c>
      <c r="J5" s="122"/>
    </row>
    <row r="6" spans="1:10" ht="15.9" customHeight="1" x14ac:dyDescent="0.2">
      <c r="A6" s="25"/>
      <c r="B6" s="26"/>
      <c r="C6" s="83" t="s">
        <v>16</v>
      </c>
      <c r="D6" s="28" t="s">
        <v>17</v>
      </c>
      <c r="E6" s="28" t="s">
        <v>17</v>
      </c>
      <c r="F6" s="28" t="s">
        <v>17</v>
      </c>
      <c r="G6" s="28" t="s">
        <v>17</v>
      </c>
      <c r="H6" s="28" t="s">
        <v>17</v>
      </c>
      <c r="I6" s="28" t="s">
        <v>17</v>
      </c>
      <c r="J6" s="29" t="s">
        <v>17</v>
      </c>
    </row>
    <row r="7" spans="1:10" ht="15.9" customHeight="1" x14ac:dyDescent="0.2">
      <c r="A7" s="30" t="s">
        <v>18</v>
      </c>
      <c r="B7" s="31"/>
      <c r="C7" s="123">
        <v>35359</v>
      </c>
      <c r="D7" s="33">
        <v>7871666</v>
      </c>
      <c r="E7" s="33">
        <v>3281746</v>
      </c>
      <c r="F7" s="33">
        <v>218797</v>
      </c>
      <c r="G7" s="33">
        <v>2153757</v>
      </c>
      <c r="H7" s="33">
        <v>2191449</v>
      </c>
      <c r="I7" s="33">
        <v>1850</v>
      </c>
      <c r="J7" s="34">
        <v>24067</v>
      </c>
    </row>
    <row r="8" spans="1:10" ht="15.9" customHeight="1" x14ac:dyDescent="0.2">
      <c r="A8" s="30" t="s">
        <v>19</v>
      </c>
      <c r="B8" s="31"/>
      <c r="C8" s="123">
        <v>32885</v>
      </c>
      <c r="D8" s="33">
        <v>7572290</v>
      </c>
      <c r="E8" s="33">
        <v>3067437</v>
      </c>
      <c r="F8" s="33">
        <v>24825</v>
      </c>
      <c r="G8" s="33">
        <v>2516117</v>
      </c>
      <c r="H8" s="33">
        <v>1942167</v>
      </c>
      <c r="I8" s="33">
        <v>21</v>
      </c>
      <c r="J8" s="34">
        <v>21723</v>
      </c>
    </row>
    <row r="9" spans="1:10" ht="15.9" customHeight="1" x14ac:dyDescent="0.2">
      <c r="A9" s="30" t="s">
        <v>20</v>
      </c>
      <c r="B9" s="31"/>
      <c r="C9" s="123">
        <v>31286</v>
      </c>
      <c r="D9" s="33">
        <v>6806535</v>
      </c>
      <c r="E9" s="33">
        <v>3025492</v>
      </c>
      <c r="F9" s="33">
        <v>62144</v>
      </c>
      <c r="G9" s="33">
        <v>1700843</v>
      </c>
      <c r="H9" s="33">
        <v>1999896</v>
      </c>
      <c r="I9" s="33">
        <v>287</v>
      </c>
      <c r="J9" s="34">
        <v>17873</v>
      </c>
    </row>
    <row r="10" spans="1:10" ht="10.199999999999999" customHeight="1" x14ac:dyDescent="0.2">
      <c r="A10" s="64"/>
      <c r="B10" s="31"/>
      <c r="C10" s="90"/>
      <c r="D10" s="37"/>
      <c r="E10" s="37"/>
      <c r="F10" s="37"/>
      <c r="G10" s="37"/>
      <c r="H10" s="37"/>
      <c r="I10" s="37"/>
      <c r="J10" s="38"/>
    </row>
    <row r="11" spans="1:10" ht="15.9" customHeight="1" x14ac:dyDescent="0.2">
      <c r="A11" s="30" t="s">
        <v>78</v>
      </c>
      <c r="B11" s="35" t="s">
        <v>22</v>
      </c>
      <c r="C11" s="124">
        <v>2122</v>
      </c>
      <c r="D11" s="125">
        <v>594786</v>
      </c>
      <c r="E11" s="124">
        <v>207511</v>
      </c>
      <c r="F11" s="125">
        <v>27408</v>
      </c>
      <c r="G11" s="125">
        <v>85123</v>
      </c>
      <c r="H11" s="126">
        <v>271432</v>
      </c>
      <c r="I11" s="125">
        <v>1047</v>
      </c>
      <c r="J11" s="127">
        <v>2265</v>
      </c>
    </row>
    <row r="12" spans="1:10" ht="15.9" customHeight="1" x14ac:dyDescent="0.2">
      <c r="A12" s="30"/>
      <c r="B12" s="35" t="s">
        <v>23</v>
      </c>
      <c r="C12" s="124">
        <v>2457</v>
      </c>
      <c r="D12" s="125">
        <v>531508</v>
      </c>
      <c r="E12" s="124">
        <v>244478</v>
      </c>
      <c r="F12" s="125">
        <v>2377</v>
      </c>
      <c r="G12" s="125">
        <v>67377</v>
      </c>
      <c r="H12" s="126">
        <v>216316</v>
      </c>
      <c r="I12" s="125">
        <v>18</v>
      </c>
      <c r="J12" s="127">
        <v>942</v>
      </c>
    </row>
    <row r="13" spans="1:10" ht="15.9" customHeight="1" x14ac:dyDescent="0.2">
      <c r="A13" s="30"/>
      <c r="B13" s="35" t="s">
        <v>24</v>
      </c>
      <c r="C13" s="124">
        <v>2528</v>
      </c>
      <c r="D13" s="125">
        <v>398757</v>
      </c>
      <c r="E13" s="124">
        <v>260039</v>
      </c>
      <c r="F13" s="125">
        <v>238</v>
      </c>
      <c r="G13" s="125">
        <v>50179</v>
      </c>
      <c r="H13" s="126">
        <v>87156</v>
      </c>
      <c r="I13" s="125">
        <v>0</v>
      </c>
      <c r="J13" s="127">
        <v>1145</v>
      </c>
    </row>
    <row r="14" spans="1:10" ht="15.9" customHeight="1" x14ac:dyDescent="0.2">
      <c r="A14" s="30"/>
      <c r="B14" s="35" t="s">
        <v>25</v>
      </c>
      <c r="C14" s="124">
        <v>2533</v>
      </c>
      <c r="D14" s="125">
        <v>599063</v>
      </c>
      <c r="E14" s="124">
        <v>245156</v>
      </c>
      <c r="F14" s="125">
        <v>1952</v>
      </c>
      <c r="G14" s="125">
        <v>141153</v>
      </c>
      <c r="H14" s="126">
        <v>205439</v>
      </c>
      <c r="I14" s="125">
        <v>350</v>
      </c>
      <c r="J14" s="127">
        <v>5013</v>
      </c>
    </row>
    <row r="15" spans="1:10" ht="15.9" customHeight="1" x14ac:dyDescent="0.2">
      <c r="A15" s="30"/>
      <c r="B15" s="35" t="s">
        <v>26</v>
      </c>
      <c r="C15" s="124">
        <v>1927</v>
      </c>
      <c r="D15" s="125">
        <v>616016</v>
      </c>
      <c r="E15" s="124">
        <v>167255</v>
      </c>
      <c r="F15" s="125">
        <v>3231</v>
      </c>
      <c r="G15" s="125">
        <v>246101</v>
      </c>
      <c r="H15" s="126">
        <v>197268</v>
      </c>
      <c r="I15" s="125">
        <v>0</v>
      </c>
      <c r="J15" s="127">
        <v>2161</v>
      </c>
    </row>
    <row r="16" spans="1:10" ht="15.9" customHeight="1" x14ac:dyDescent="0.2">
      <c r="A16" s="30"/>
      <c r="B16" s="35" t="s">
        <v>27</v>
      </c>
      <c r="C16" s="124">
        <v>2354</v>
      </c>
      <c r="D16" s="125">
        <v>571769</v>
      </c>
      <c r="E16" s="124">
        <v>224502</v>
      </c>
      <c r="F16" s="125">
        <v>2844</v>
      </c>
      <c r="G16" s="125">
        <v>142148</v>
      </c>
      <c r="H16" s="126">
        <v>200353</v>
      </c>
      <c r="I16" s="125">
        <v>0</v>
      </c>
      <c r="J16" s="127">
        <v>1922</v>
      </c>
    </row>
    <row r="17" spans="1:11" ht="15.9" customHeight="1" x14ac:dyDescent="0.2">
      <c r="A17" s="30"/>
      <c r="B17" s="35" t="s">
        <v>28</v>
      </c>
      <c r="C17" s="124">
        <v>2462</v>
      </c>
      <c r="D17" s="125">
        <v>470994</v>
      </c>
      <c r="E17" s="124">
        <v>242396</v>
      </c>
      <c r="F17" s="125">
        <v>11</v>
      </c>
      <c r="G17" s="125">
        <v>77303</v>
      </c>
      <c r="H17" s="126">
        <v>149960</v>
      </c>
      <c r="I17" s="125">
        <v>228</v>
      </c>
      <c r="J17" s="127">
        <v>1096</v>
      </c>
    </row>
    <row r="18" spans="1:11" ht="15.9" customHeight="1" x14ac:dyDescent="0.2">
      <c r="A18" s="30"/>
      <c r="B18" s="35" t="s">
        <v>29</v>
      </c>
      <c r="C18" s="124">
        <v>2485</v>
      </c>
      <c r="D18" s="125">
        <v>436811</v>
      </c>
      <c r="E18" s="124">
        <v>251839</v>
      </c>
      <c r="F18" s="125">
        <v>3238</v>
      </c>
      <c r="G18" s="125">
        <v>79428</v>
      </c>
      <c r="H18" s="126">
        <v>101522</v>
      </c>
      <c r="I18" s="125">
        <v>22</v>
      </c>
      <c r="J18" s="127">
        <v>762</v>
      </c>
    </row>
    <row r="19" spans="1:11" ht="15.9" customHeight="1" x14ac:dyDescent="0.2">
      <c r="A19" s="30"/>
      <c r="B19" s="35" t="s">
        <v>30</v>
      </c>
      <c r="C19" s="124">
        <v>2718</v>
      </c>
      <c r="D19" s="125">
        <v>591244</v>
      </c>
      <c r="E19" s="124">
        <v>270750</v>
      </c>
      <c r="F19" s="125">
        <v>1680</v>
      </c>
      <c r="G19" s="125">
        <v>151639</v>
      </c>
      <c r="H19" s="126">
        <v>164655</v>
      </c>
      <c r="I19" s="125">
        <v>0</v>
      </c>
      <c r="J19" s="127">
        <v>2520</v>
      </c>
    </row>
    <row r="20" spans="1:11" ht="15.9" customHeight="1" x14ac:dyDescent="0.2">
      <c r="A20" s="30"/>
      <c r="B20" s="35" t="s">
        <v>31</v>
      </c>
      <c r="C20" s="124">
        <v>3042</v>
      </c>
      <c r="D20" s="125">
        <v>656809</v>
      </c>
      <c r="E20" s="124">
        <v>298144</v>
      </c>
      <c r="F20" s="125">
        <v>5865</v>
      </c>
      <c r="G20" s="125">
        <v>170742</v>
      </c>
      <c r="H20" s="126">
        <v>176450</v>
      </c>
      <c r="I20" s="125">
        <v>0</v>
      </c>
      <c r="J20" s="127">
        <v>5608</v>
      </c>
    </row>
    <row r="21" spans="1:11" ht="15.9" customHeight="1" x14ac:dyDescent="0.2">
      <c r="A21" s="30"/>
      <c r="B21" s="35" t="s">
        <v>32</v>
      </c>
      <c r="C21" s="124">
        <v>2167</v>
      </c>
      <c r="D21" s="125">
        <v>324785</v>
      </c>
      <c r="E21" s="124">
        <v>211619</v>
      </c>
      <c r="F21" s="125">
        <v>8629</v>
      </c>
      <c r="G21" s="125">
        <v>26761</v>
      </c>
      <c r="H21" s="126">
        <v>76903</v>
      </c>
      <c r="I21" s="125">
        <v>0</v>
      </c>
      <c r="J21" s="127">
        <v>873</v>
      </c>
    </row>
    <row r="22" spans="1:11" ht="15.9" customHeight="1" x14ac:dyDescent="0.2">
      <c r="A22" s="30"/>
      <c r="B22" s="35" t="s">
        <v>33</v>
      </c>
      <c r="C22" s="124">
        <v>2421</v>
      </c>
      <c r="D22" s="125">
        <v>419558</v>
      </c>
      <c r="E22" s="124">
        <v>240515</v>
      </c>
      <c r="F22" s="125">
        <v>1030</v>
      </c>
      <c r="G22" s="125">
        <v>41425</v>
      </c>
      <c r="H22" s="126">
        <v>135810</v>
      </c>
      <c r="I22" s="125">
        <v>0</v>
      </c>
      <c r="J22" s="127">
        <v>778</v>
      </c>
    </row>
    <row r="23" spans="1:11" ht="15.9" customHeight="1" x14ac:dyDescent="0.15">
      <c r="A23" s="30" t="s">
        <v>34</v>
      </c>
      <c r="B23" s="35" t="str">
        <f>B11</f>
        <v>１月</v>
      </c>
      <c r="C23" s="128">
        <v>2291</v>
      </c>
      <c r="D23" s="129">
        <v>651521</v>
      </c>
      <c r="E23" s="128" ph="1">
        <v>223109</v>
      </c>
      <c r="F23" s="129" ph="1">
        <v>201</v>
      </c>
      <c r="G23" s="129" ph="1">
        <v>68369</v>
      </c>
      <c r="H23" s="130" ph="1">
        <v>357251</v>
      </c>
      <c r="I23" s="129" ph="1">
        <v>0</v>
      </c>
      <c r="J23" s="131" ph="1">
        <v>2591</v>
      </c>
    </row>
    <row r="24" spans="1:11" ht="15.9" customHeight="1" x14ac:dyDescent="0.15">
      <c r="A24" s="30"/>
      <c r="B24" s="35" ph="1"/>
      <c r="C24" s="90" ph="1"/>
      <c r="D24" s="37" ph="1"/>
      <c r="E24" s="90" t="s" ph="1">
        <v>79</v>
      </c>
      <c r="F24" s="37" ph="1"/>
      <c r="G24" s="37" ph="1"/>
      <c r="H24" s="36" ph="1"/>
      <c r="I24" s="132" ph="1"/>
      <c r="J24" s="38" ph="1"/>
    </row>
    <row r="25" spans="1:11" ht="15.9" customHeight="1" x14ac:dyDescent="0.15">
      <c r="A25" s="133" t="s" ph="1">
        <v>35</v>
      </c>
      <c r="B25" s="134" ph="1"/>
      <c r="C25" s="46">
        <f t="shared" ref="C25:J25" si="0">IF(ISERROR(ROUND((C23/C11-1)*100,1)),"-",ROUND((C23/C11-1)*100,1))</f>
        <v>8</v>
      </c>
      <c r="D25" s="46">
        <f t="shared" si="0"/>
        <v>9.5</v>
      </c>
      <c r="E25" s="46">
        <f t="shared" si="0"/>
        <v>7.5</v>
      </c>
      <c r="F25" s="46">
        <f t="shared" si="0"/>
        <v>-99.3</v>
      </c>
      <c r="G25" s="46">
        <f t="shared" si="0"/>
        <v>-19.7</v>
      </c>
      <c r="H25" s="46">
        <f t="shared" si="0"/>
        <v>31.6</v>
      </c>
      <c r="I25" s="46">
        <f t="shared" si="0"/>
        <v>-100</v>
      </c>
      <c r="J25" s="47">
        <f t="shared" si="0"/>
        <v>14.4</v>
      </c>
    </row>
    <row r="26" spans="1:11" ht="15" customHeight="1" x14ac:dyDescent="0.15">
      <c r="A26" s="48" ph="1"/>
      <c r="B26" s="49" ph="1"/>
      <c r="C26" s="90" ph="1"/>
      <c r="D26" s="51" ph="1"/>
      <c r="E26" s="51" ph="1"/>
      <c r="F26" s="51" ph="1"/>
      <c r="G26" s="51" ph="1"/>
      <c r="H26" s="51" ph="1"/>
      <c r="I26" s="51" ph="1"/>
      <c r="J26" s="52" ph="1"/>
    </row>
    <row r="27" spans="1:11" ht="15.9" customHeight="1" x14ac:dyDescent="0.2">
      <c r="A27" s="53" t="s">
        <v>36</v>
      </c>
      <c r="B27" s="54"/>
      <c r="C27" s="55" t="s">
        <v>37</v>
      </c>
      <c r="D27" s="5"/>
      <c r="E27" s="5"/>
      <c r="F27" s="5"/>
      <c r="G27" s="5"/>
      <c r="H27" s="5"/>
      <c r="I27" s="5"/>
      <c r="J27" s="6"/>
      <c r="K27" s="3" t="s">
        <v>96</v>
      </c>
    </row>
    <row r="29" spans="1:11" x14ac:dyDescent="0.2">
      <c r="D29" s="2" t="s">
        <v>96</v>
      </c>
    </row>
  </sheetData>
  <mergeCells count="4">
    <mergeCell ref="E4:E5"/>
    <mergeCell ref="H4:H5"/>
    <mergeCell ref="J4:J5"/>
    <mergeCell ref="A25:B25"/>
  </mergeCells>
  <phoneticPr fontId="3"/>
  <pageMargins left="0.98425196850393704" right="0.78740157480314965" top="1.1811023622047245" bottom="1.181102362204724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22着工建築物 </vt:lpstr>
      <vt:lpstr>22つづき  </vt:lpstr>
      <vt:lpstr>22つづき</vt:lpstr>
      <vt:lpstr>'22つづき'!Print_Area</vt:lpstr>
      <vt:lpstr>'22つづき  '!Print_Area</vt:lpstr>
      <vt:lpstr>'22着工建築物 '!Print_Area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2026-04-27T04:19:18Z</dcterms:created>
  <dcterms:modified xsi:type="dcterms:W3CDTF">2026-04-27T04:19:20Z</dcterms:modified>
</cp:coreProperties>
</file>