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66389473\Desktop\"/>
    </mc:Choice>
  </mc:AlternateContent>
  <xr:revisionPtr revIDLastSave="0" documentId="8_{3A8DE211-71C1-4DF2-BFCD-06813B0E8149}" xr6:coauthVersionLast="47" xr6:coauthVersionMax="47" xr10:uidLastSave="{00000000-0000-0000-0000-000000000000}"/>
  <bookViews>
    <workbookView xWindow="-2325" yWindow="-16320" windowWidth="29040" windowHeight="15720" activeTab="1" xr2:uid="{D13E9E24-BA96-488D-BF9D-74370A1811AD}"/>
  </bookViews>
  <sheets>
    <sheet name="19銀行主要勘定" sheetId="3" r:id="rId1"/>
    <sheet name="19つづき" sheetId="4" r:id="rId2"/>
  </sheets>
  <externalReferences>
    <externalReference r:id="rId3"/>
    <externalReference r:id="rId4"/>
  </externalReferences>
  <definedNames>
    <definedName name="__hyo40404" localSheetId="1">[1]一覧!#REF!</definedName>
    <definedName name="__hyo40404" localSheetId="0">[1]一覧!#REF!</definedName>
    <definedName name="__hyo40404">[1]一覧!#REF!</definedName>
    <definedName name="_hyo40404" localSheetId="1">[1]一覧!#REF!</definedName>
    <definedName name="_hyo40404" localSheetId="0">[1]一覧!#REF!</definedName>
    <definedName name="_hyo40404">[1]一覧!#REF!</definedName>
    <definedName name="_Order1" hidden="1">255</definedName>
    <definedName name="_xlnm.Print_Area" localSheetId="1">'19つづき'!$A$1:$O$27</definedName>
    <definedName name="_xlnm.Print_Area" localSheetId="0">'19銀行主要勘定'!$A$1:$J$29</definedName>
    <definedName name="月報">"グラフ 1"</definedName>
    <definedName name="出力当月概観">[2]処理手順!#REF!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5" i="4" l="1"/>
  <c r="M25" i="4"/>
  <c r="L25" i="4"/>
  <c r="K25" i="4"/>
  <c r="J25" i="4"/>
  <c r="I25" i="4"/>
  <c r="H25" i="4"/>
  <c r="G25" i="4"/>
  <c r="F25" i="4"/>
  <c r="E25" i="4"/>
  <c r="D25" i="4"/>
  <c r="C25" i="4"/>
  <c r="B23" i="4"/>
  <c r="J25" i="3"/>
  <c r="I25" i="3"/>
  <c r="H25" i="3"/>
  <c r="G25" i="3"/>
  <c r="F25" i="3"/>
  <c r="E25" i="3"/>
  <c r="D25" i="3"/>
  <c r="C25" i="3"/>
  <c r="B23" i="3"/>
</calcChain>
</file>

<file path=xl/sharedStrings.xml><?xml version="1.0" encoding="utf-8"?>
<sst xmlns="http://schemas.openxmlformats.org/spreadsheetml/2006/main" count="102" uniqueCount="57">
  <si>
    <t>　</t>
    <phoneticPr fontId="4"/>
  </si>
  <si>
    <t>注1)  年計は年末値。百万円未満切り捨てのため、計と内訳の合計は一致しない。</t>
    <rPh sb="0" eb="1">
      <t>チュウ</t>
    </rPh>
    <rPh sb="5" eb="6">
      <t>トシ</t>
    </rPh>
    <rPh sb="6" eb="7">
      <t>ケイ</t>
    </rPh>
    <rPh sb="8" eb="10">
      <t>ネンマツ</t>
    </rPh>
    <rPh sb="10" eb="11">
      <t>チ</t>
    </rPh>
    <rPh sb="12" eb="13">
      <t>ヒャク</t>
    </rPh>
    <rPh sb="13" eb="15">
      <t>マンエン</t>
    </rPh>
    <rPh sb="15" eb="17">
      <t>ミマン</t>
    </rPh>
    <rPh sb="17" eb="18">
      <t>キ</t>
    </rPh>
    <rPh sb="19" eb="20">
      <t>ス</t>
    </rPh>
    <rPh sb="25" eb="26">
      <t>ケイ</t>
    </rPh>
    <rPh sb="27" eb="29">
      <t>ウチワケ</t>
    </rPh>
    <rPh sb="30" eb="31">
      <t>ア</t>
    </rPh>
    <rPh sb="31" eb="32">
      <t>ケイ</t>
    </rPh>
    <rPh sb="33" eb="35">
      <t>イッチ</t>
    </rPh>
    <phoneticPr fontId="4"/>
  </si>
  <si>
    <t>横   浜   銀   行   協   会</t>
    <rPh sb="0" eb="5">
      <t>ヨコハマ</t>
    </rPh>
    <rPh sb="8" eb="21">
      <t>ギンコウキョウカイ</t>
    </rPh>
    <phoneticPr fontId="4"/>
  </si>
  <si>
    <t>資      料</t>
    <rPh sb="0" eb="8">
      <t>シリョウ</t>
    </rPh>
    <phoneticPr fontId="4"/>
  </si>
  <si>
    <t xml:space="preserve"> </t>
    <phoneticPr fontId="4"/>
  </si>
  <si>
    <t>対前年同月増減率(％)</t>
    <phoneticPr fontId="4"/>
  </si>
  <si>
    <t>令和８年</t>
    <phoneticPr fontId="4"/>
  </si>
  <si>
    <t>12月</t>
  </si>
  <si>
    <t>11月</t>
  </si>
  <si>
    <t>10月</t>
  </si>
  <si>
    <t>９月</t>
  </si>
  <si>
    <t>８月</t>
  </si>
  <si>
    <t>７月</t>
  </si>
  <si>
    <t>６月</t>
  </si>
  <si>
    <t>５月</t>
  </si>
  <si>
    <t>４月</t>
  </si>
  <si>
    <t>３月</t>
  </si>
  <si>
    <t>２月</t>
  </si>
  <si>
    <t>１月</t>
  </si>
  <si>
    <t>令和７年</t>
  </si>
  <si>
    <t>６年</t>
    <rPh sb="1" eb="2">
      <t>ネン</t>
    </rPh>
    <phoneticPr fontId="4"/>
  </si>
  <si>
    <t>５年</t>
    <rPh sb="1" eb="2">
      <t>ネン</t>
    </rPh>
    <phoneticPr fontId="4"/>
  </si>
  <si>
    <t>令和４年</t>
    <rPh sb="0" eb="2">
      <t>レイワ</t>
    </rPh>
    <rPh sb="3" eb="4">
      <t>ネン</t>
    </rPh>
    <phoneticPr fontId="4"/>
  </si>
  <si>
    <t>百万円</t>
    <rPh sb="0" eb="3">
      <t>ヒャクマンエン</t>
    </rPh>
    <phoneticPr fontId="4"/>
  </si>
  <si>
    <t>売渡手形</t>
    <rPh sb="0" eb="2">
      <t>ウリワタシ</t>
    </rPh>
    <rPh sb="2" eb="4">
      <t>テガタ</t>
    </rPh>
    <phoneticPr fontId="4"/>
  </si>
  <si>
    <t>預金</t>
    <rPh sb="0" eb="2">
      <t>ヨキン</t>
    </rPh>
    <phoneticPr fontId="4"/>
  </si>
  <si>
    <t>一般預金</t>
    <rPh sb="0" eb="4">
      <t>イッパンヨキン</t>
    </rPh>
    <phoneticPr fontId="4"/>
  </si>
  <si>
    <t>借 用 金</t>
    <rPh sb="0" eb="1">
      <t>シャク</t>
    </rPh>
    <rPh sb="2" eb="3">
      <t>ヨウ</t>
    </rPh>
    <rPh sb="4" eb="5">
      <t>キン</t>
    </rPh>
    <phoneticPr fontId="4"/>
  </si>
  <si>
    <t>・</t>
    <phoneticPr fontId="4"/>
  </si>
  <si>
    <t>その他</t>
    <rPh sb="0" eb="3">
      <t>ソノタ</t>
    </rPh>
    <phoneticPr fontId="4"/>
  </si>
  <si>
    <t>定期性</t>
    <rPh sb="0" eb="3">
      <t>テイキセイ</t>
    </rPh>
    <phoneticPr fontId="4"/>
  </si>
  <si>
    <t>要求払</t>
    <rPh sb="0" eb="3">
      <t>ヨウキュウバライヨキン</t>
    </rPh>
    <phoneticPr fontId="4"/>
  </si>
  <si>
    <t>計</t>
    <rPh sb="0" eb="1">
      <t>ケイ</t>
    </rPh>
    <phoneticPr fontId="4"/>
  </si>
  <si>
    <t>年・月</t>
    <rPh sb="0" eb="1">
      <t>ネン</t>
    </rPh>
    <rPh sb="2" eb="3">
      <t>ツキ</t>
    </rPh>
    <phoneticPr fontId="4"/>
  </si>
  <si>
    <t>コールマネー</t>
    <phoneticPr fontId="4"/>
  </si>
  <si>
    <t>譲渡性</t>
    <rPh sb="0" eb="3">
      <t>ジョウトセイ</t>
    </rPh>
    <phoneticPr fontId="4"/>
  </si>
  <si>
    <t>預　　金</t>
    <rPh sb="0" eb="1">
      <t>アズカリ</t>
    </rPh>
    <rPh sb="3" eb="4">
      <t>キン</t>
    </rPh>
    <phoneticPr fontId="4"/>
  </si>
  <si>
    <t>19  銀行主要勘定 １）</t>
    <rPh sb="4" eb="6">
      <t>ギンコウ</t>
    </rPh>
    <rPh sb="6" eb="10">
      <t>シュヨウカンジョウ</t>
    </rPh>
    <phoneticPr fontId="4"/>
  </si>
  <si>
    <t>金融</t>
    <rPh sb="0" eb="2">
      <t>キンユウ</t>
    </rPh>
    <phoneticPr fontId="4"/>
  </si>
  <si>
    <t>金融(つづき)</t>
    <rPh sb="0" eb="2">
      <t>キンユウ</t>
    </rPh>
    <phoneticPr fontId="4"/>
  </si>
  <si>
    <t>19  銀行主要勘定(つづき)　　１）</t>
    <rPh sb="4" eb="6">
      <t>ギンコウヨキン</t>
    </rPh>
    <rPh sb="6" eb="10">
      <t>シュヨウカンジョウ</t>
    </rPh>
    <phoneticPr fontId="4"/>
  </si>
  <si>
    <t>貸出金</t>
    <rPh sb="0" eb="3">
      <t>カシダシキン</t>
    </rPh>
    <phoneticPr fontId="4"/>
  </si>
  <si>
    <t>コールローン</t>
    <phoneticPr fontId="4"/>
  </si>
  <si>
    <t>商品</t>
    <rPh sb="0" eb="2">
      <t>ショウヒン</t>
    </rPh>
    <phoneticPr fontId="4"/>
  </si>
  <si>
    <t>現金・預け金</t>
    <rPh sb="0" eb="2">
      <t>ゲンキン</t>
    </rPh>
    <rPh sb="3" eb="4">
      <t>アズ</t>
    </rPh>
    <rPh sb="5" eb="6">
      <t>キン</t>
    </rPh>
    <phoneticPr fontId="4"/>
  </si>
  <si>
    <t>割引手形</t>
    <rPh sb="0" eb="4">
      <t>ワリビキテガタ</t>
    </rPh>
    <phoneticPr fontId="4"/>
  </si>
  <si>
    <t>手形貸付</t>
    <rPh sb="0" eb="4">
      <t>テガタカシツケ</t>
    </rPh>
    <phoneticPr fontId="4"/>
  </si>
  <si>
    <t>証書貸付</t>
    <rPh sb="0" eb="4">
      <t>ショウショカシツケ</t>
    </rPh>
    <phoneticPr fontId="4"/>
  </si>
  <si>
    <t>当座貸越</t>
    <rPh sb="0" eb="4">
      <t>トウザカシコシ</t>
    </rPh>
    <phoneticPr fontId="4"/>
  </si>
  <si>
    <t>有価</t>
    <rPh sb="0" eb="2">
      <t>ユウカ</t>
    </rPh>
    <phoneticPr fontId="4"/>
  </si>
  <si>
    <t>有価証券</t>
    <rPh sb="0" eb="2">
      <t>ユウカ</t>
    </rPh>
    <rPh sb="2" eb="4">
      <t>ショウケン</t>
    </rPh>
    <phoneticPr fontId="4"/>
  </si>
  <si>
    <t>現金</t>
    <rPh sb="0" eb="2">
      <t>ゲンキン</t>
    </rPh>
    <phoneticPr fontId="4"/>
  </si>
  <si>
    <t>預け金</t>
    <rPh sb="0" eb="1">
      <t>アズ</t>
    </rPh>
    <rPh sb="2" eb="3">
      <t>キン</t>
    </rPh>
    <phoneticPr fontId="4"/>
  </si>
  <si>
    <t>買入手形</t>
    <rPh sb="0" eb="2">
      <t>カイイレ</t>
    </rPh>
    <rPh sb="2" eb="4">
      <t>テガタ</t>
    </rPh>
    <phoneticPr fontId="4"/>
  </si>
  <si>
    <t>証券</t>
    <rPh sb="0" eb="2">
      <t>ショウケン</t>
    </rPh>
    <phoneticPr fontId="4"/>
  </si>
  <si>
    <t>切手手形</t>
    <rPh sb="0" eb="4">
      <t>キッテテガタ</t>
    </rPh>
    <phoneticPr fontId="4"/>
  </si>
  <si>
    <t>令和７年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</si>
</sst>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76" formatCode="0.0_ ;&quot;△&quot;0.0_ ;0.0_ ;@_ "/>
    <numFmt numFmtId="177" formatCode="#,##0_);[Red]\(#,##0\)"/>
    <numFmt numFmtId="178" formatCode="#,##0_ "/>
  </numFmts>
  <fonts count="9" x14ac:knownFonts="1">
    <font>
      <sz val="12"/>
      <color theme="1"/>
      <name val="ＭＳ 明朝"/>
      <family val="2"/>
      <charset val="128"/>
    </font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6"/>
      <name val="ＭＳ 明朝"/>
      <family val="2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ゴシック"/>
      <family val="3"/>
      <charset val="128"/>
    </font>
    <font>
      <sz val="10"/>
      <name val="ＭＳ 明朝"/>
      <family val="1"/>
      <charset val="128"/>
    </font>
    <font>
      <sz val="7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90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2" fillId="2" borderId="0" xfId="1" applyFont="1" applyFill="1" applyAlignment="1">
      <alignment vertical="center"/>
    </xf>
    <xf numFmtId="0" fontId="5" fillId="2" borderId="0" xfId="1" applyFont="1" applyFill="1" applyAlignment="1">
      <alignment horizontal="centerContinuous" vertical="center"/>
    </xf>
    <xf numFmtId="0" fontId="2" fillId="2" borderId="0" xfId="1" applyFont="1" applyFill="1" applyAlignment="1">
      <alignment horizontal="centerContinuous" vertical="center"/>
    </xf>
    <xf numFmtId="0" fontId="5" fillId="2" borderId="1" xfId="1" applyFont="1" applyFill="1" applyBorder="1" applyAlignment="1">
      <alignment horizontal="centerContinuous" vertical="center"/>
    </xf>
    <xf numFmtId="0" fontId="5" fillId="2" borderId="2" xfId="1" applyFont="1" applyFill="1" applyBorder="1" applyAlignment="1">
      <alignment horizontal="centerContinuous" vertical="center"/>
    </xf>
    <xf numFmtId="0" fontId="2" fillId="2" borderId="2" xfId="1" applyFont="1" applyFill="1" applyBorder="1" applyAlignment="1">
      <alignment horizontal="centerContinuous" vertical="center"/>
    </xf>
    <xf numFmtId="0" fontId="2" fillId="2" borderId="1" xfId="1" applyFont="1" applyFill="1" applyBorder="1" applyAlignment="1">
      <alignment horizontal="centerContinuous" vertical="center"/>
    </xf>
    <xf numFmtId="0" fontId="2" fillId="2" borderId="3" xfId="1" applyFont="1" applyFill="1" applyBorder="1" applyAlignment="1">
      <alignment horizontal="centerContinuous" vertical="center"/>
    </xf>
    <xf numFmtId="41" fontId="2" fillId="0" borderId="4" xfId="1" applyNumberFormat="1" applyFont="1" applyBorder="1" applyAlignment="1">
      <alignment horizontal="right" vertical="center"/>
    </xf>
    <xf numFmtId="41" fontId="2" fillId="0" borderId="5" xfId="1" applyNumberFormat="1" applyFont="1" applyBorder="1" applyAlignment="1">
      <alignment horizontal="right" vertical="center"/>
    </xf>
    <xf numFmtId="41" fontId="2" fillId="0" borderId="0" xfId="1" applyNumberFormat="1" applyFont="1" applyAlignment="1">
      <alignment horizontal="right" vertical="center"/>
    </xf>
    <xf numFmtId="0" fontId="2" fillId="0" borderId="4" xfId="1" applyFont="1" applyBorder="1" applyAlignment="1">
      <alignment vertical="center"/>
    </xf>
    <xf numFmtId="0" fontId="2" fillId="0" borderId="6" xfId="1" applyFont="1" applyBorder="1" applyAlignment="1">
      <alignment horizontal="right" vertical="center"/>
    </xf>
    <xf numFmtId="176" fontId="2" fillId="0" borderId="7" xfId="1" applyNumberFormat="1" applyFont="1" applyBorder="1" applyAlignment="1">
      <alignment horizontal="right" vertical="center"/>
    </xf>
    <xf numFmtId="176" fontId="2" fillId="0" borderId="8" xfId="1" applyNumberFormat="1" applyFont="1" applyBorder="1" applyAlignment="1">
      <alignment horizontal="right" vertical="center"/>
    </xf>
    <xf numFmtId="176" fontId="2" fillId="0" borderId="9" xfId="1" applyNumberFormat="1" applyFont="1" applyBorder="1" applyAlignment="1">
      <alignment horizontal="right" vertical="center"/>
    </xf>
    <xf numFmtId="0" fontId="5" fillId="0" borderId="0" xfId="1" applyFont="1" applyAlignment="1">
      <alignment horizontal="centerContinuous" vertical="center"/>
    </xf>
    <xf numFmtId="0" fontId="2" fillId="0" borderId="6" xfId="1" applyFont="1" applyBorder="1" applyAlignment="1">
      <alignment horizontal="centerContinuous" vertical="center"/>
    </xf>
    <xf numFmtId="41" fontId="2" fillId="0" borderId="8" xfId="1" applyNumberFormat="1" applyFont="1" applyBorder="1" applyAlignment="1">
      <alignment horizontal="right" vertical="center"/>
    </xf>
    <xf numFmtId="41" fontId="2" fillId="0" borderId="9" xfId="1" applyNumberFormat="1" applyFont="1" applyBorder="1" applyAlignment="1">
      <alignment horizontal="right" vertical="center"/>
    </xf>
    <xf numFmtId="0" fontId="2" fillId="0" borderId="0" xfId="1" applyFont="1" applyAlignment="1">
      <alignment horizontal="right" vertical="center"/>
    </xf>
    <xf numFmtId="41" fontId="2" fillId="3" borderId="4" xfId="1" applyNumberFormat="1" applyFont="1" applyFill="1" applyBorder="1" applyAlignment="1">
      <alignment horizontal="right" vertical="center"/>
    </xf>
    <xf numFmtId="41" fontId="2" fillId="3" borderId="8" xfId="1" applyNumberFormat="1" applyFont="1" applyFill="1" applyBorder="1" applyAlignment="1">
      <alignment horizontal="right" vertical="center"/>
    </xf>
    <xf numFmtId="41" fontId="2" fillId="3" borderId="0" xfId="1" applyNumberFormat="1" applyFont="1" applyFill="1" applyAlignment="1">
      <alignment horizontal="right" vertical="center"/>
    </xf>
    <xf numFmtId="41" fontId="2" fillId="3" borderId="9" xfId="1" applyNumberFormat="1" applyFont="1" applyFill="1" applyBorder="1" applyAlignment="1">
      <alignment horizontal="right" vertical="center"/>
    </xf>
    <xf numFmtId="0" fontId="2" fillId="0" borderId="4" xfId="1" applyFont="1" applyBorder="1" applyAlignment="1">
      <alignment horizontal="right" vertical="center"/>
    </xf>
    <xf numFmtId="0" fontId="2" fillId="0" borderId="6" xfId="1" applyFont="1" applyBorder="1" applyAlignment="1">
      <alignment vertical="center"/>
    </xf>
    <xf numFmtId="177" fontId="2" fillId="0" borderId="4" xfId="1" applyNumberFormat="1" applyFont="1" applyBorder="1" applyAlignment="1">
      <alignment horizontal="right" vertical="center"/>
    </xf>
    <xf numFmtId="177" fontId="2" fillId="0" borderId="8" xfId="1" applyNumberFormat="1" applyFont="1" applyBorder="1" applyAlignment="1">
      <alignment horizontal="right" vertical="center"/>
    </xf>
    <xf numFmtId="177" fontId="2" fillId="0" borderId="0" xfId="1" applyNumberFormat="1" applyFont="1" applyAlignment="1">
      <alignment horizontal="right" vertical="center"/>
    </xf>
    <xf numFmtId="0" fontId="2" fillId="0" borderId="4" xfId="1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/>
    </xf>
    <xf numFmtId="0" fontId="2" fillId="2" borderId="11" xfId="1" applyFont="1" applyFill="1" applyBorder="1" applyAlignment="1">
      <alignment horizontal="distributed" vertical="center"/>
    </xf>
    <xf numFmtId="0" fontId="2" fillId="2" borderId="5" xfId="1" applyFont="1" applyFill="1" applyBorder="1" applyAlignment="1">
      <alignment horizontal="center" vertical="center"/>
    </xf>
    <xf numFmtId="0" fontId="2" fillId="2" borderId="5" xfId="1" applyFont="1" applyFill="1" applyBorder="1" applyAlignment="1">
      <alignment horizontal="distributed" vertical="center"/>
    </xf>
    <xf numFmtId="0" fontId="2" fillId="2" borderId="12" xfId="1" applyFont="1" applyFill="1" applyBorder="1" applyAlignment="1">
      <alignment horizontal="distributed" vertical="center"/>
    </xf>
    <xf numFmtId="0" fontId="2" fillId="2" borderId="13" xfId="1" applyFont="1" applyFill="1" applyBorder="1" applyAlignment="1">
      <alignment horizontal="center" vertical="center"/>
    </xf>
    <xf numFmtId="0" fontId="5" fillId="2" borderId="12" xfId="1" applyFont="1" applyFill="1" applyBorder="1" applyAlignment="1">
      <alignment horizontal="center" vertical="center"/>
    </xf>
    <xf numFmtId="0" fontId="5" fillId="2" borderId="11" xfId="1" applyFont="1" applyFill="1" applyBorder="1" applyAlignment="1">
      <alignment horizontal="center" vertical="center"/>
    </xf>
    <xf numFmtId="0" fontId="5" fillId="2" borderId="14" xfId="1" applyFont="1" applyFill="1" applyBorder="1" applyAlignment="1">
      <alignment horizontal="center" vertical="center"/>
    </xf>
    <xf numFmtId="0" fontId="2" fillId="2" borderId="4" xfId="1" applyFont="1" applyFill="1" applyBorder="1" applyAlignment="1">
      <alignment horizontal="center" vertical="center"/>
    </xf>
    <xf numFmtId="0" fontId="2" fillId="2" borderId="8" xfId="1" applyFont="1" applyFill="1" applyBorder="1" applyAlignment="1">
      <alignment horizontal="center" vertical="center"/>
    </xf>
    <xf numFmtId="0" fontId="2" fillId="2" borderId="8" xfId="1" applyFont="1" applyFill="1" applyBorder="1" applyAlignment="1">
      <alignment vertical="center"/>
    </xf>
    <xf numFmtId="0" fontId="2" fillId="2" borderId="0" xfId="1" applyFont="1" applyFill="1" applyAlignment="1">
      <alignment horizontal="distributed" vertical="center"/>
    </xf>
    <xf numFmtId="0" fontId="2" fillId="2" borderId="15" xfId="1" applyFont="1" applyFill="1" applyBorder="1" applyAlignment="1">
      <alignment horizontal="distributed" vertical="center"/>
    </xf>
    <xf numFmtId="0" fontId="2" fillId="2" borderId="0" xfId="1" applyFont="1" applyFill="1" applyAlignment="1">
      <alignment horizontal="center" vertical="center"/>
    </xf>
    <xf numFmtId="0" fontId="5" fillId="2" borderId="4" xfId="1" applyFont="1" applyFill="1" applyBorder="1" applyAlignment="1">
      <alignment horizontal="centerContinuous" vertical="center"/>
    </xf>
    <xf numFmtId="0" fontId="2" fillId="2" borderId="6" xfId="1" applyFont="1" applyFill="1" applyBorder="1" applyAlignment="1">
      <alignment horizontal="centerContinuous" vertical="center"/>
    </xf>
    <xf numFmtId="0" fontId="2" fillId="2" borderId="16" xfId="1" applyFont="1" applyFill="1" applyBorder="1" applyAlignment="1">
      <alignment horizontal="distributed" vertical="center"/>
    </xf>
    <xf numFmtId="0" fontId="2" fillId="2" borderId="17" xfId="1" applyFont="1" applyFill="1" applyBorder="1" applyAlignment="1">
      <alignment horizontal="center" vertical="center"/>
    </xf>
    <xf numFmtId="0" fontId="2" fillId="2" borderId="17" xfId="1" applyFont="1" applyFill="1" applyBorder="1" applyAlignment="1">
      <alignment horizontal="distributed" vertical="center"/>
    </xf>
    <xf numFmtId="0" fontId="5" fillId="2" borderId="18" xfId="1" applyFont="1" applyFill="1" applyBorder="1" applyAlignment="1">
      <alignment horizontal="centerContinuous" vertical="center"/>
    </xf>
    <xf numFmtId="0" fontId="5" fillId="2" borderId="19" xfId="1" applyFont="1" applyFill="1" applyBorder="1" applyAlignment="1">
      <alignment horizontal="centerContinuous" vertical="center"/>
    </xf>
    <xf numFmtId="0" fontId="2" fillId="2" borderId="20" xfId="1" applyFont="1" applyFill="1" applyBorder="1" applyAlignment="1">
      <alignment horizontal="centerContinuous" vertical="center"/>
    </xf>
    <xf numFmtId="0" fontId="5" fillId="2" borderId="16" xfId="1" applyFont="1" applyFill="1" applyBorder="1" applyAlignment="1">
      <alignment horizontal="center" vertical="center"/>
    </xf>
    <xf numFmtId="0" fontId="2" fillId="2" borderId="10" xfId="1" applyFont="1" applyFill="1" applyBorder="1" applyAlignment="1">
      <alignment horizontal="center" vertical="center"/>
    </xf>
    <xf numFmtId="0" fontId="6" fillId="2" borderId="0" xfId="1" applyFont="1" applyFill="1" applyAlignment="1">
      <alignment vertical="center"/>
    </xf>
    <xf numFmtId="0" fontId="7" fillId="2" borderId="3" xfId="1" applyFont="1" applyFill="1" applyBorder="1" applyAlignment="1">
      <alignment horizontal="centerContinuous" vertical="center"/>
    </xf>
    <xf numFmtId="0" fontId="8" fillId="2" borderId="17" xfId="1" applyFont="1" applyFill="1" applyBorder="1" applyAlignment="1">
      <alignment horizontal="center" vertical="center"/>
    </xf>
    <xf numFmtId="0" fontId="2" fillId="2" borderId="17" xfId="1" applyFont="1" applyFill="1" applyBorder="1" applyAlignment="1">
      <alignment vertical="center"/>
    </xf>
    <xf numFmtId="0" fontId="2" fillId="2" borderId="21" xfId="1" applyFont="1" applyFill="1" applyBorder="1" applyAlignment="1">
      <alignment horizontal="centerContinuous" vertical="center"/>
    </xf>
    <xf numFmtId="0" fontId="5" fillId="2" borderId="22" xfId="1" applyFont="1" applyFill="1" applyBorder="1" applyAlignment="1">
      <alignment horizontal="centerContinuous" vertical="center"/>
    </xf>
    <xf numFmtId="0" fontId="2" fillId="2" borderId="15" xfId="1" applyFont="1" applyFill="1" applyBorder="1" applyAlignment="1">
      <alignment horizontal="center" vertical="center"/>
    </xf>
    <xf numFmtId="0" fontId="2" fillId="2" borderId="23" xfId="1" applyFont="1" applyFill="1" applyBorder="1" applyAlignment="1">
      <alignment horizontal="center" vertical="center"/>
    </xf>
    <xf numFmtId="0" fontId="2" fillId="2" borderId="8" xfId="1" applyFont="1" applyFill="1" applyBorder="1" applyAlignment="1">
      <alignment horizontal="distributed" vertical="center"/>
    </xf>
    <xf numFmtId="0" fontId="2" fillId="2" borderId="24" xfId="1" applyFont="1" applyFill="1" applyBorder="1" applyAlignment="1">
      <alignment horizontal="center" vertical="center"/>
    </xf>
    <xf numFmtId="0" fontId="2" fillId="2" borderId="12" xfId="1" applyFont="1" applyFill="1" applyBorder="1" applyAlignment="1">
      <alignment horizontal="center" vertical="center"/>
    </xf>
    <xf numFmtId="0" fontId="5" fillId="2" borderId="5" xfId="1" applyFont="1" applyFill="1" applyBorder="1" applyAlignment="1">
      <alignment vertical="center"/>
    </xf>
    <xf numFmtId="0" fontId="5" fillId="2" borderId="25" xfId="1" applyFont="1" applyFill="1" applyBorder="1" applyAlignment="1">
      <alignment vertical="center"/>
    </xf>
    <xf numFmtId="0" fontId="2" fillId="2" borderId="5" xfId="1" applyFont="1" applyFill="1" applyBorder="1" applyAlignment="1">
      <alignment vertical="center"/>
    </xf>
    <xf numFmtId="0" fontId="2" fillId="2" borderId="25" xfId="1" applyFont="1" applyFill="1" applyBorder="1" applyAlignment="1">
      <alignment horizontal="center" vertical="center"/>
    </xf>
    <xf numFmtId="0" fontId="2" fillId="2" borderId="26" xfId="1" applyFont="1" applyFill="1" applyBorder="1" applyAlignment="1">
      <alignment horizontal="center" vertical="center"/>
    </xf>
    <xf numFmtId="0" fontId="2" fillId="2" borderId="27" xfId="1" applyFont="1" applyFill="1" applyBorder="1" applyAlignment="1">
      <alignment horizontal="center" vertical="center"/>
    </xf>
    <xf numFmtId="0" fontId="2" fillId="0" borderId="16" xfId="1" applyFont="1" applyBorder="1" applyAlignment="1">
      <alignment horizontal="center" vertical="center"/>
    </xf>
    <xf numFmtId="178" fontId="2" fillId="0" borderId="0" xfId="1" applyNumberFormat="1" applyFont="1" applyAlignment="1">
      <alignment horizontal="right" vertical="center"/>
    </xf>
    <xf numFmtId="178" fontId="2" fillId="0" borderId="8" xfId="1" applyNumberFormat="1" applyFont="1" applyBorder="1" applyAlignment="1">
      <alignment horizontal="right" vertical="center"/>
    </xf>
    <xf numFmtId="178" fontId="2" fillId="0" borderId="28" xfId="1" applyNumberFormat="1" applyFont="1" applyBorder="1" applyAlignment="1">
      <alignment horizontal="right" vertical="center"/>
    </xf>
    <xf numFmtId="178" fontId="2" fillId="0" borderId="7" xfId="1" applyNumberFormat="1" applyFont="1" applyBorder="1" applyAlignment="1">
      <alignment horizontal="right" vertical="center"/>
    </xf>
    <xf numFmtId="41" fontId="2" fillId="0" borderId="28" xfId="1" applyNumberFormat="1" applyFont="1" applyBorder="1" applyAlignment="1">
      <alignment horizontal="right" vertical="center"/>
    </xf>
    <xf numFmtId="41" fontId="2" fillId="0" borderId="7" xfId="1" applyNumberFormat="1" applyFont="1" applyBorder="1" applyAlignment="1">
      <alignment horizontal="right" vertical="center"/>
    </xf>
    <xf numFmtId="178" fontId="2" fillId="3" borderId="0" xfId="1" applyNumberFormat="1" applyFont="1" applyFill="1" applyAlignment="1">
      <alignment horizontal="right" vertical="center"/>
    </xf>
    <xf numFmtId="178" fontId="2" fillId="3" borderId="8" xfId="1" applyNumberFormat="1" applyFont="1" applyFill="1" applyBorder="1" applyAlignment="1">
      <alignment horizontal="right" vertical="center"/>
    </xf>
    <xf numFmtId="178" fontId="2" fillId="3" borderId="7" xfId="1" applyNumberFormat="1" applyFont="1" applyFill="1" applyBorder="1" applyAlignment="1">
      <alignment horizontal="right" vertical="center"/>
    </xf>
    <xf numFmtId="0" fontId="5" fillId="0" borderId="4" xfId="1" applyFont="1" applyBorder="1" applyAlignment="1">
      <alignment horizontal="centerContinuous" vertical="center"/>
    </xf>
    <xf numFmtId="176" fontId="2" fillId="0" borderId="6" xfId="1" applyNumberFormat="1" applyFont="1" applyBorder="1" applyAlignment="1">
      <alignment horizontal="right" vertical="center"/>
    </xf>
    <xf numFmtId="41" fontId="2" fillId="0" borderId="25" xfId="1" applyNumberFormat="1" applyFont="1" applyBorder="1" applyAlignment="1">
      <alignment horizontal="right" vertical="center"/>
    </xf>
    <xf numFmtId="41" fontId="2" fillId="0" borderId="27" xfId="1" applyNumberFormat="1" applyFont="1" applyBorder="1" applyAlignment="1">
      <alignment horizontal="right" vertical="center"/>
    </xf>
    <xf numFmtId="0" fontId="2" fillId="2" borderId="0" xfId="1" applyFont="1" applyFill="1" applyAlignment="1">
      <alignment vertical="top"/>
    </xf>
  </cellXfs>
  <cellStyles count="2">
    <cellStyle name="標準" xfId="0" builtinId="0"/>
    <cellStyle name="標準 2" xfId="1" xr:uid="{C1E4FCD0-AD65-4452-9A42-39447932ED2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&#30690;&#21521;\&#24180;&#22577;&#20316;&#25104;VBA&#854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ksv100\users\2-2%20&#26376;&#22577;&#65288;&#27178;&#27996;&#28207;&#32113;&#35336;&#36895;&#22577;&#65289;\&#27178;&#27996;&#28207;&#36895;&#22577;&#65288;&#26376;&#22577;&#65289;&#20316;&#25104;&#8545;VBA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一覧"/>
      <sheetName val="テーブル"/>
      <sheetName val="1-1-1"/>
      <sheetName val="1-1-2a"/>
      <sheetName val="1-1-2b"/>
      <sheetName val="1-1-3"/>
      <sheetName val="1-1-4"/>
      <sheetName val="1-2-1"/>
      <sheetName val="1-2-2"/>
      <sheetName val="1-2-3"/>
      <sheetName val="1-2-4"/>
      <sheetName val="1-2-5"/>
      <sheetName val="1-2-6"/>
      <sheetName val="1-2-7"/>
      <sheetName val="1-2-8"/>
      <sheetName val="1-2-9"/>
      <sheetName val="1-2-10"/>
      <sheetName val="1-2-11b"/>
      <sheetName val="1-3-1"/>
      <sheetName val="1-3-2"/>
      <sheetName val="1-3-3"/>
      <sheetName val="1-3-3b"/>
      <sheetName val="1-3-4"/>
      <sheetName val="1-4-1"/>
      <sheetName val="1-4-2"/>
      <sheetName val="1-4-3"/>
      <sheetName val="1-4-4"/>
      <sheetName val="1-4-5"/>
      <sheetName val="1-4-6"/>
      <sheetName val="1-4-7"/>
      <sheetName val="1-4-8"/>
      <sheetName val="3-2-1"/>
      <sheetName val="3-2-2"/>
      <sheetName val="3-2-6"/>
      <sheetName val="4-2-2"/>
      <sheetName val="4-2-3"/>
      <sheetName val="4-3-3"/>
      <sheetName val="4-3-4"/>
      <sheetName val="4-4-1"/>
      <sheetName val="4-4-1タイプ"/>
      <sheetName val="4-4-1サイズ"/>
      <sheetName val="4-4-2"/>
      <sheetName val="4-4-3"/>
      <sheetName val="4-4-3N"/>
      <sheetName val="4-4-4"/>
      <sheetName val="5-3-1"/>
      <sheetName val="5-3-1N"/>
      <sheetName val="5-3-2"/>
      <sheetName val="5-3-2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処理手順"/>
      <sheetName val="印刷"/>
      <sheetName val="横浜港貿易額"/>
      <sheetName val="概観（作業用）"/>
      <sheetName val="概観（原紙）"/>
      <sheetName val="概観（当月）"/>
      <sheetName val="概観（原紙） (3)"/>
      <sheetName val="表紙"/>
      <sheetName val="01-e"/>
      <sheetName val="02-e"/>
      <sheetName val="04-e"/>
      <sheetName val="07-e"/>
      <sheetName val="08-e"/>
      <sheetName val="01-cn"/>
      <sheetName val="02-cn"/>
      <sheetName val="04-cn"/>
      <sheetName val="07-cn"/>
      <sheetName val="08-cn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C4123D-5479-47B0-8E1B-D75F3E72A0ED}">
  <sheetPr>
    <pageSetUpPr fitToPage="1"/>
  </sheetPr>
  <dimension ref="A1:J32"/>
  <sheetViews>
    <sheetView zoomScaleNormal="100" workbookViewId="0"/>
  </sheetViews>
  <sheetFormatPr defaultColWidth="8.09765625" defaultRowHeight="10.8" x14ac:dyDescent="0.2"/>
  <cols>
    <col min="1" max="2" width="8.09765625" style="2"/>
    <col min="3" max="10" width="11.796875" style="2" customWidth="1"/>
    <col min="11" max="16384" width="8.09765625" style="1"/>
  </cols>
  <sheetData>
    <row r="1" spans="1:10" ht="14.4" x14ac:dyDescent="0.2">
      <c r="A1" s="58" t="s">
        <v>38</v>
      </c>
    </row>
    <row r="2" spans="1:10" ht="17.100000000000001" customHeight="1" x14ac:dyDescent="0.2">
      <c r="A2" s="9" t="s">
        <v>37</v>
      </c>
      <c r="B2" s="6"/>
      <c r="C2" s="6"/>
      <c r="D2" s="6"/>
      <c r="E2" s="6"/>
      <c r="F2" s="6"/>
      <c r="G2" s="6"/>
      <c r="H2" s="6"/>
      <c r="I2" s="6"/>
      <c r="J2" s="5"/>
    </row>
    <row r="3" spans="1:10" ht="17.100000000000001" customHeight="1" x14ac:dyDescent="0.2">
      <c r="A3" s="57"/>
      <c r="B3" s="56"/>
      <c r="C3" s="55" t="s">
        <v>36</v>
      </c>
      <c r="D3" s="54"/>
      <c r="E3" s="54"/>
      <c r="F3" s="54"/>
      <c r="G3" s="53"/>
      <c r="H3" s="52" t="s">
        <v>35</v>
      </c>
      <c r="I3" s="51" t="s">
        <v>34</v>
      </c>
      <c r="J3" s="50"/>
    </row>
    <row r="4" spans="1:10" ht="17.100000000000001" customHeight="1" x14ac:dyDescent="0.2">
      <c r="A4" s="49" t="s">
        <v>33</v>
      </c>
      <c r="B4" s="48"/>
      <c r="C4" s="47" t="s">
        <v>32</v>
      </c>
      <c r="E4" s="46" t="s">
        <v>31</v>
      </c>
      <c r="F4" s="46" t="s">
        <v>30</v>
      </c>
      <c r="G4" s="45" t="s">
        <v>29</v>
      </c>
      <c r="H4" s="44"/>
      <c r="I4" s="43" t="s">
        <v>28</v>
      </c>
      <c r="J4" s="42" t="s">
        <v>27</v>
      </c>
    </row>
    <row r="5" spans="1:10" ht="17.100000000000001" customHeight="1" x14ac:dyDescent="0.2">
      <c r="A5" s="41"/>
      <c r="B5" s="40"/>
      <c r="C5" s="39"/>
      <c r="D5" s="38" t="s">
        <v>26</v>
      </c>
      <c r="E5" s="36" t="s">
        <v>25</v>
      </c>
      <c r="F5" s="36" t="s">
        <v>25</v>
      </c>
      <c r="G5" s="37" t="s">
        <v>25</v>
      </c>
      <c r="H5" s="36" t="s">
        <v>25</v>
      </c>
      <c r="I5" s="35" t="s">
        <v>24</v>
      </c>
      <c r="J5" s="34"/>
    </row>
    <row r="6" spans="1:10" ht="17.100000000000001" customHeight="1" x14ac:dyDescent="0.2">
      <c r="A6" s="33"/>
      <c r="B6" s="32"/>
      <c r="C6" s="31" t="s">
        <v>23</v>
      </c>
      <c r="D6" s="30" t="s">
        <v>23</v>
      </c>
      <c r="E6" s="30" t="s">
        <v>23</v>
      </c>
      <c r="F6" s="30" t="s">
        <v>23</v>
      </c>
      <c r="G6" s="31" t="s">
        <v>23</v>
      </c>
      <c r="H6" s="30" t="s">
        <v>23</v>
      </c>
      <c r="I6" s="30" t="s">
        <v>23</v>
      </c>
      <c r="J6" s="29" t="s">
        <v>23</v>
      </c>
    </row>
    <row r="7" spans="1:10" ht="17.100000000000001" customHeight="1" x14ac:dyDescent="0.2">
      <c r="A7" s="14" t="s">
        <v>22</v>
      </c>
      <c r="B7" s="13"/>
      <c r="C7" s="12">
        <v>50130236</v>
      </c>
      <c r="D7" s="20">
        <v>48670150</v>
      </c>
      <c r="E7" s="20">
        <v>38734453</v>
      </c>
      <c r="F7" s="20">
        <v>10777101</v>
      </c>
      <c r="G7" s="12">
        <v>618663</v>
      </c>
      <c r="H7" s="20">
        <v>518201</v>
      </c>
      <c r="I7" s="20">
        <v>1122068</v>
      </c>
      <c r="J7" s="10">
        <v>1904311</v>
      </c>
    </row>
    <row r="8" spans="1:10" ht="17.100000000000001" customHeight="1" x14ac:dyDescent="0.2">
      <c r="A8" s="14" t="s">
        <v>21</v>
      </c>
      <c r="B8" s="13"/>
      <c r="C8" s="12">
        <v>50821727</v>
      </c>
      <c r="D8" s="20">
        <v>49739504</v>
      </c>
      <c r="E8" s="20">
        <v>39803531</v>
      </c>
      <c r="F8" s="20">
        <v>10402089</v>
      </c>
      <c r="G8" s="12">
        <v>616087</v>
      </c>
      <c r="H8" s="20">
        <v>583927</v>
      </c>
      <c r="I8" s="20">
        <v>69005</v>
      </c>
      <c r="J8" s="10">
        <v>2016679</v>
      </c>
    </row>
    <row r="9" spans="1:10" ht="17.100000000000001" customHeight="1" x14ac:dyDescent="0.2">
      <c r="A9" s="14" t="s">
        <v>20</v>
      </c>
      <c r="B9" s="13"/>
      <c r="C9" s="12">
        <v>51953148</v>
      </c>
      <c r="D9" s="20">
        <v>50646501</v>
      </c>
      <c r="E9" s="20">
        <v>40599502</v>
      </c>
      <c r="F9" s="20">
        <v>10735188</v>
      </c>
      <c r="G9" s="12">
        <v>618436</v>
      </c>
      <c r="H9" s="20">
        <v>487955</v>
      </c>
      <c r="I9" s="20">
        <v>784125</v>
      </c>
      <c r="J9" s="10">
        <v>2042955</v>
      </c>
    </row>
    <row r="10" spans="1:10" ht="10.199999999999999" customHeight="1" x14ac:dyDescent="0.2">
      <c r="A10" s="28"/>
      <c r="B10" s="13"/>
      <c r="C10" s="12"/>
      <c r="D10" s="20"/>
      <c r="E10" s="20"/>
      <c r="F10" s="20"/>
      <c r="G10" s="12"/>
      <c r="H10" s="20"/>
      <c r="I10" s="20"/>
      <c r="J10" s="10"/>
    </row>
    <row r="11" spans="1:10" ht="17.100000000000001" customHeight="1" x14ac:dyDescent="0.2">
      <c r="A11" s="14" t="s">
        <v>19</v>
      </c>
      <c r="B11" s="27" t="s">
        <v>18</v>
      </c>
      <c r="C11" s="12">
        <v>51583624</v>
      </c>
      <c r="D11" s="20">
        <v>50276949</v>
      </c>
      <c r="E11" s="20">
        <v>40196215</v>
      </c>
      <c r="F11" s="20">
        <v>10705243</v>
      </c>
      <c r="G11" s="12">
        <v>682147</v>
      </c>
      <c r="H11" s="20">
        <v>438935</v>
      </c>
      <c r="I11" s="20">
        <v>159670</v>
      </c>
      <c r="J11" s="10">
        <v>2065045</v>
      </c>
    </row>
    <row r="12" spans="1:10" ht="17.100000000000001" customHeight="1" x14ac:dyDescent="0.2">
      <c r="A12" s="14"/>
      <c r="B12" s="27" t="s">
        <v>17</v>
      </c>
      <c r="C12" s="12">
        <v>51456086</v>
      </c>
      <c r="D12" s="20">
        <v>50092427</v>
      </c>
      <c r="E12" s="20">
        <v>40161687</v>
      </c>
      <c r="F12" s="20">
        <v>10616738</v>
      </c>
      <c r="G12" s="12">
        <v>677643</v>
      </c>
      <c r="H12" s="20">
        <v>394935</v>
      </c>
      <c r="I12" s="20">
        <v>98807</v>
      </c>
      <c r="J12" s="10">
        <v>2061925</v>
      </c>
    </row>
    <row r="13" spans="1:10" ht="17.100000000000001" customHeight="1" x14ac:dyDescent="0.2">
      <c r="A13" s="14"/>
      <c r="B13" s="27" t="s">
        <v>16</v>
      </c>
      <c r="C13" s="12">
        <v>52150312</v>
      </c>
      <c r="D13" s="20">
        <v>50265963</v>
      </c>
      <c r="E13" s="20">
        <v>40754666</v>
      </c>
      <c r="F13" s="20">
        <v>10693284</v>
      </c>
      <c r="G13" s="12">
        <v>702342</v>
      </c>
      <c r="H13" s="20">
        <v>194140</v>
      </c>
      <c r="I13" s="20">
        <v>99608</v>
      </c>
      <c r="J13" s="10">
        <v>2049068</v>
      </c>
    </row>
    <row r="14" spans="1:10" ht="17.100000000000001" customHeight="1" x14ac:dyDescent="0.2">
      <c r="A14" s="14"/>
      <c r="B14" s="27" t="s">
        <v>15</v>
      </c>
      <c r="C14" s="12">
        <v>52006075</v>
      </c>
      <c r="D14" s="20">
        <v>50596870</v>
      </c>
      <c r="E14" s="20">
        <v>40559455</v>
      </c>
      <c r="F14" s="20">
        <v>10715631</v>
      </c>
      <c r="G14" s="12">
        <v>730964</v>
      </c>
      <c r="H14" s="20">
        <v>341538</v>
      </c>
      <c r="I14" s="20">
        <v>94359</v>
      </c>
      <c r="J14" s="10">
        <v>2068841</v>
      </c>
    </row>
    <row r="15" spans="1:10" ht="17.100000000000001" customHeight="1" x14ac:dyDescent="0.2">
      <c r="A15" s="14"/>
      <c r="B15" s="27" t="s">
        <v>14</v>
      </c>
      <c r="C15" s="12">
        <v>52038376</v>
      </c>
      <c r="D15" s="20">
        <v>50548705</v>
      </c>
      <c r="E15" s="20">
        <v>40597882</v>
      </c>
      <c r="F15" s="20">
        <v>10665969</v>
      </c>
      <c r="G15" s="12">
        <v>774505</v>
      </c>
      <c r="H15" s="20">
        <v>405938</v>
      </c>
      <c r="I15" s="20">
        <v>80006</v>
      </c>
      <c r="J15" s="10">
        <v>2064793</v>
      </c>
    </row>
    <row r="16" spans="1:10" ht="17.100000000000001" customHeight="1" x14ac:dyDescent="0.2">
      <c r="A16" s="14"/>
      <c r="B16" s="27" t="s">
        <v>13</v>
      </c>
      <c r="C16" s="21">
        <v>52242393</v>
      </c>
      <c r="D16" s="20">
        <v>50773090</v>
      </c>
      <c r="E16" s="20">
        <v>40770643</v>
      </c>
      <c r="F16" s="20">
        <v>10804525</v>
      </c>
      <c r="G16" s="12">
        <v>667203</v>
      </c>
      <c r="H16" s="20">
        <v>392288</v>
      </c>
      <c r="I16" s="20">
        <v>79953</v>
      </c>
      <c r="J16" s="10">
        <v>1965960</v>
      </c>
    </row>
    <row r="17" spans="1:10" ht="17.100000000000001" customHeight="1" x14ac:dyDescent="0.2">
      <c r="A17" s="14"/>
      <c r="B17" s="27" t="s">
        <v>12</v>
      </c>
      <c r="C17" s="21">
        <v>52171945</v>
      </c>
      <c r="D17" s="20">
        <v>50724157</v>
      </c>
      <c r="E17" s="20">
        <v>40513761</v>
      </c>
      <c r="F17" s="20">
        <v>10953132</v>
      </c>
      <c r="G17" s="12">
        <v>705031</v>
      </c>
      <c r="H17" s="20">
        <v>427378</v>
      </c>
      <c r="I17" s="20">
        <v>91538</v>
      </c>
      <c r="J17" s="10">
        <v>1986651</v>
      </c>
    </row>
    <row r="18" spans="1:10" ht="17.100000000000001" customHeight="1" x14ac:dyDescent="0.2">
      <c r="A18" s="14"/>
      <c r="B18" s="27" t="s">
        <v>11</v>
      </c>
      <c r="C18" s="21">
        <v>52702373</v>
      </c>
      <c r="D18" s="20">
        <v>51132126</v>
      </c>
      <c r="E18" s="20">
        <v>40803689</v>
      </c>
      <c r="F18" s="20">
        <v>11168610</v>
      </c>
      <c r="G18" s="12">
        <v>730050</v>
      </c>
      <c r="H18" s="20">
        <v>290698</v>
      </c>
      <c r="I18" s="20">
        <v>95056</v>
      </c>
      <c r="J18" s="10">
        <v>1988429</v>
      </c>
    </row>
    <row r="19" spans="1:10" ht="17.100000000000001" customHeight="1" x14ac:dyDescent="0.2">
      <c r="A19" s="14"/>
      <c r="B19" s="27" t="s">
        <v>10</v>
      </c>
      <c r="C19" s="21">
        <v>51872573</v>
      </c>
      <c r="D19" s="20">
        <v>50560066</v>
      </c>
      <c r="E19" s="20">
        <v>40052694</v>
      </c>
      <c r="F19" s="20">
        <v>11148240</v>
      </c>
      <c r="G19" s="12">
        <v>671618</v>
      </c>
      <c r="H19" s="20">
        <v>359618</v>
      </c>
      <c r="I19" s="20">
        <v>106450</v>
      </c>
      <c r="J19" s="10">
        <v>1933091</v>
      </c>
    </row>
    <row r="20" spans="1:10" ht="17.100000000000001" customHeight="1" x14ac:dyDescent="0.2">
      <c r="A20" s="14"/>
      <c r="B20" s="27" t="s">
        <v>9</v>
      </c>
      <c r="C20" s="21">
        <v>51983202</v>
      </c>
      <c r="D20" s="20">
        <v>50839186</v>
      </c>
      <c r="E20" s="20">
        <v>40101994</v>
      </c>
      <c r="F20" s="20">
        <v>11246030</v>
      </c>
      <c r="G20" s="12">
        <v>635159</v>
      </c>
      <c r="H20" s="20">
        <v>294378</v>
      </c>
      <c r="I20" s="20">
        <v>110586</v>
      </c>
      <c r="J20" s="10">
        <v>1947840</v>
      </c>
    </row>
    <row r="21" spans="1:10" ht="17.100000000000001" customHeight="1" x14ac:dyDescent="0.2">
      <c r="A21" s="14"/>
      <c r="B21" s="27" t="s">
        <v>8</v>
      </c>
      <c r="C21" s="21">
        <v>52190935</v>
      </c>
      <c r="D21" s="20">
        <v>50923088</v>
      </c>
      <c r="E21" s="20">
        <v>40125474</v>
      </c>
      <c r="F21" s="20">
        <v>11309822</v>
      </c>
      <c r="G21" s="12">
        <v>755620</v>
      </c>
      <c r="H21" s="20">
        <v>307218</v>
      </c>
      <c r="I21" s="20">
        <v>89109</v>
      </c>
      <c r="J21" s="10">
        <v>1950572</v>
      </c>
    </row>
    <row r="22" spans="1:10" ht="17.100000000000001" customHeight="1" x14ac:dyDescent="0.2">
      <c r="A22" s="14"/>
      <c r="B22" s="27" t="s">
        <v>7</v>
      </c>
      <c r="C22" s="21">
        <v>52662189</v>
      </c>
      <c r="D22" s="20">
        <v>51504172</v>
      </c>
      <c r="E22" s="20">
        <v>40583180</v>
      </c>
      <c r="F22" s="20">
        <v>11484824</v>
      </c>
      <c r="G22" s="12">
        <v>594169</v>
      </c>
      <c r="H22" s="20">
        <v>451358</v>
      </c>
      <c r="I22" s="20">
        <v>90630</v>
      </c>
      <c r="J22" s="10">
        <v>1934477</v>
      </c>
    </row>
    <row r="23" spans="1:10" ht="17.100000000000001" customHeight="1" x14ac:dyDescent="0.2">
      <c r="A23" s="14" t="s">
        <v>6</v>
      </c>
      <c r="B23" s="27" t="str">
        <f>B11</f>
        <v>１月</v>
      </c>
      <c r="C23" s="26">
        <v>52732808</v>
      </c>
      <c r="D23" s="24">
        <v>51316908</v>
      </c>
      <c r="E23" s="24">
        <v>40464392</v>
      </c>
      <c r="F23" s="24">
        <v>11587103</v>
      </c>
      <c r="G23" s="25">
        <v>681294</v>
      </c>
      <c r="H23" s="24">
        <v>256508</v>
      </c>
      <c r="I23" s="24">
        <v>81897</v>
      </c>
      <c r="J23" s="23">
        <v>1934036</v>
      </c>
    </row>
    <row r="24" spans="1:10" ht="17.100000000000001" customHeight="1" x14ac:dyDescent="0.2">
      <c r="A24" s="14"/>
      <c r="B24" s="22"/>
      <c r="C24" s="21"/>
      <c r="D24" s="20"/>
      <c r="E24" s="20"/>
      <c r="F24" s="20"/>
      <c r="G24" s="12"/>
      <c r="H24" s="20"/>
      <c r="I24" s="20"/>
      <c r="J24" s="10"/>
    </row>
    <row r="25" spans="1:10" ht="17.100000000000001" customHeight="1" x14ac:dyDescent="0.2">
      <c r="A25" s="19" t="s">
        <v>5</v>
      </c>
      <c r="B25" s="18"/>
      <c r="C25" s="17">
        <f>IF(ISERROR(ROUND((C23/C11-1)*100,1)),"-",ROUND((C23/C11-1)*100,1))</f>
        <v>2.2000000000000002</v>
      </c>
      <c r="D25" s="16">
        <f>IF(ISERROR(ROUND((D23/D11-1)*100,1)),"-",ROUND((D23/D11-1)*100,1))</f>
        <v>2.1</v>
      </c>
      <c r="E25" s="16">
        <f>IF(ISERROR(ROUND((E23/E11-1)*100,1)),"-",ROUND((E23/E11-1)*100,1))</f>
        <v>0.7</v>
      </c>
      <c r="F25" s="16">
        <f>IF(ISERROR(ROUND((F23/F11-1)*100,1)),"-",ROUND((F23/F11-1)*100,1))</f>
        <v>8.1999999999999993</v>
      </c>
      <c r="G25" s="16">
        <f>IF(ISERROR(ROUND((G23/G11-1)*100,1)),"-",ROUND((G23/G11-1)*100,1))</f>
        <v>-0.1</v>
      </c>
      <c r="H25" s="16">
        <f>IF(ISERROR(ROUND((H23/H11-1)*100,1)),"-",ROUND((H23/H11-1)*100,1))</f>
        <v>-41.6</v>
      </c>
      <c r="I25" s="16">
        <f>IF(ISERROR(ROUND((I23/I11-1)*100,1)),"-",ROUND((I23/I11-1)*100,1))</f>
        <v>-48.7</v>
      </c>
      <c r="J25" s="15">
        <f>IF(ISERROR(ROUND((J23/J11-1)*100,1)),"-",ROUND((J23/J11-1)*100,1))</f>
        <v>-6.3</v>
      </c>
    </row>
    <row r="26" spans="1:10" ht="17.100000000000001" customHeight="1" x14ac:dyDescent="0.2">
      <c r="A26" s="14"/>
      <c r="B26" s="13"/>
      <c r="C26" s="12" t="s">
        <v>4</v>
      </c>
      <c r="D26" s="11"/>
      <c r="E26" s="11"/>
      <c r="F26" s="11"/>
      <c r="G26" s="12"/>
      <c r="H26" s="11"/>
      <c r="I26" s="11"/>
      <c r="J26" s="10"/>
    </row>
    <row r="27" spans="1:10" ht="17.100000000000001" customHeight="1" x14ac:dyDescent="0.2">
      <c r="A27" s="9" t="s">
        <v>3</v>
      </c>
      <c r="B27" s="8"/>
      <c r="C27" s="7" t="s">
        <v>2</v>
      </c>
      <c r="D27" s="6"/>
      <c r="E27" s="6"/>
      <c r="F27" s="6"/>
      <c r="G27" s="6"/>
      <c r="H27" s="6"/>
      <c r="I27" s="6"/>
      <c r="J27" s="5"/>
    </row>
    <row r="28" spans="1:10" ht="11.25" customHeight="1" x14ac:dyDescent="0.2">
      <c r="A28" s="4"/>
      <c r="B28" s="4"/>
      <c r="C28" s="4"/>
      <c r="D28" s="3"/>
      <c r="E28" s="3"/>
      <c r="F28" s="3"/>
      <c r="G28" s="3"/>
      <c r="H28" s="3"/>
      <c r="I28" s="3"/>
      <c r="J28" s="3"/>
    </row>
    <row r="29" spans="1:10" x14ac:dyDescent="0.2">
      <c r="A29" s="2" t="s">
        <v>1</v>
      </c>
    </row>
    <row r="32" spans="1:10" x14ac:dyDescent="0.2">
      <c r="A32" s="2" t="s">
        <v>0</v>
      </c>
    </row>
  </sheetData>
  <phoneticPr fontId="3"/>
  <pageMargins left="0.98425196850393704" right="0.78740157480314965" top="1.1811023622047245" bottom="1.1811023622047245" header="0.51181102362204722" footer="0.51181102362204722"/>
  <pageSetup paperSize="9" scale="9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29B7F4-1B4F-4796-9F27-382B33EC9769}">
  <sheetPr>
    <pageSetUpPr fitToPage="1"/>
  </sheetPr>
  <dimension ref="A1:N29"/>
  <sheetViews>
    <sheetView tabSelected="1" zoomScaleNormal="100" workbookViewId="0"/>
  </sheetViews>
  <sheetFormatPr defaultColWidth="8.09765625" defaultRowHeight="10.8" x14ac:dyDescent="0.2"/>
  <cols>
    <col min="1" max="1" width="8.19921875" style="2" customWidth="1"/>
    <col min="2" max="2" width="8.09765625" style="2"/>
    <col min="3" max="3" width="10.8984375" style="2" customWidth="1"/>
    <col min="4" max="5" width="9.59765625" style="2" customWidth="1"/>
    <col min="6" max="6" width="10.5" style="2" customWidth="1"/>
    <col min="7" max="7" width="9.59765625" style="2" customWidth="1"/>
    <col min="8" max="8" width="8.8984375" style="2" bestFit="1" customWidth="1"/>
    <col min="9" max="9" width="7.296875" style="2" customWidth="1"/>
    <col min="10" max="10" width="9.59765625" style="2" customWidth="1"/>
    <col min="11" max="11" width="9.3984375" style="2" customWidth="1"/>
    <col min="12" max="12" width="8.69921875" style="2" bestFit="1" customWidth="1"/>
    <col min="13" max="13" width="8.19921875" style="2" bestFit="1" customWidth="1"/>
    <col min="14" max="14" width="9.59765625" style="2" customWidth="1"/>
    <col min="15" max="16384" width="8.09765625" style="1"/>
  </cols>
  <sheetData>
    <row r="1" spans="1:14" ht="14.4" x14ac:dyDescent="0.2">
      <c r="A1" s="58" t="s">
        <v>39</v>
      </c>
    </row>
    <row r="2" spans="1:14" ht="17.100000000000001" customHeight="1" x14ac:dyDescent="0.2">
      <c r="A2" s="59" t="s">
        <v>40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5"/>
    </row>
    <row r="3" spans="1:14" ht="17.100000000000001" customHeight="1" x14ac:dyDescent="0.2">
      <c r="A3" s="57"/>
      <c r="B3" s="56"/>
      <c r="C3" s="55" t="s">
        <v>41</v>
      </c>
      <c r="D3" s="54"/>
      <c r="E3" s="54"/>
      <c r="F3" s="54"/>
      <c r="G3" s="54"/>
      <c r="H3" s="60" t="s">
        <v>42</v>
      </c>
      <c r="I3" s="52" t="s">
        <v>43</v>
      </c>
      <c r="J3" s="61"/>
      <c r="K3" s="62" t="s">
        <v>44</v>
      </c>
      <c r="L3" s="54"/>
      <c r="M3" s="54"/>
      <c r="N3" s="63"/>
    </row>
    <row r="4" spans="1:14" ht="17.100000000000001" customHeight="1" x14ac:dyDescent="0.2">
      <c r="A4" s="49" t="s">
        <v>33</v>
      </c>
      <c r="B4" s="48"/>
      <c r="C4" s="47" t="s">
        <v>32</v>
      </c>
      <c r="D4" s="64" t="s">
        <v>45</v>
      </c>
      <c r="E4" s="64" t="s">
        <v>46</v>
      </c>
      <c r="F4" s="64" t="s">
        <v>47</v>
      </c>
      <c r="G4" s="65" t="s">
        <v>48</v>
      </c>
      <c r="H4" s="43" t="s">
        <v>28</v>
      </c>
      <c r="I4" s="66" t="s">
        <v>49</v>
      </c>
      <c r="J4" s="43" t="s">
        <v>50</v>
      </c>
      <c r="K4" s="64" t="s">
        <v>32</v>
      </c>
      <c r="L4" s="65" t="s">
        <v>51</v>
      </c>
      <c r="N4" s="67" t="s">
        <v>52</v>
      </c>
    </row>
    <row r="5" spans="1:14" ht="17.100000000000001" customHeight="1" x14ac:dyDescent="0.2">
      <c r="A5" s="41"/>
      <c r="B5" s="40"/>
      <c r="C5" s="68"/>
      <c r="D5" s="69"/>
      <c r="E5" s="69"/>
      <c r="F5" s="69"/>
      <c r="G5" s="70"/>
      <c r="H5" s="35" t="s">
        <v>53</v>
      </c>
      <c r="I5" s="36" t="s">
        <v>54</v>
      </c>
      <c r="J5" s="71"/>
      <c r="K5" s="35"/>
      <c r="L5" s="72"/>
      <c r="M5" s="73" t="s">
        <v>55</v>
      </c>
      <c r="N5" s="74"/>
    </row>
    <row r="6" spans="1:14" ht="17.100000000000001" customHeight="1" x14ac:dyDescent="0.2">
      <c r="A6" s="33"/>
      <c r="B6" s="75"/>
      <c r="C6" s="76" t="s">
        <v>23</v>
      </c>
      <c r="D6" s="77" t="s">
        <v>23</v>
      </c>
      <c r="E6" s="77" t="s">
        <v>23</v>
      </c>
      <c r="F6" s="77" t="s">
        <v>23</v>
      </c>
      <c r="G6" s="78" t="s">
        <v>23</v>
      </c>
      <c r="H6" s="77" t="s">
        <v>23</v>
      </c>
      <c r="I6" s="77" t="s">
        <v>23</v>
      </c>
      <c r="J6" s="77" t="s">
        <v>23</v>
      </c>
      <c r="K6" s="76" t="s">
        <v>23</v>
      </c>
      <c r="L6" s="78" t="s">
        <v>23</v>
      </c>
      <c r="M6" s="78" t="s">
        <v>23</v>
      </c>
      <c r="N6" s="79" t="s">
        <v>23</v>
      </c>
    </row>
    <row r="7" spans="1:14" ht="18" customHeight="1" x14ac:dyDescent="0.2">
      <c r="A7" s="14" t="s">
        <v>22</v>
      </c>
      <c r="B7" s="13"/>
      <c r="C7" s="76">
        <v>21111068</v>
      </c>
      <c r="D7" s="77">
        <v>30154</v>
      </c>
      <c r="E7" s="77">
        <v>355582</v>
      </c>
      <c r="F7" s="77">
        <v>19075107</v>
      </c>
      <c r="G7" s="77">
        <v>1650203</v>
      </c>
      <c r="H7" s="77">
        <v>60770</v>
      </c>
      <c r="I7" s="77">
        <v>0</v>
      </c>
      <c r="J7" s="77">
        <v>2486180</v>
      </c>
      <c r="K7" s="77">
        <v>5758168</v>
      </c>
      <c r="L7" s="77">
        <v>588322</v>
      </c>
      <c r="M7" s="77">
        <v>9375</v>
      </c>
      <c r="N7" s="79">
        <v>5169839</v>
      </c>
    </row>
    <row r="8" spans="1:14" ht="18" customHeight="1" x14ac:dyDescent="0.2">
      <c r="A8" s="14" t="s">
        <v>21</v>
      </c>
      <c r="B8" s="13"/>
      <c r="C8" s="76">
        <v>21563588</v>
      </c>
      <c r="D8" s="77">
        <v>29101</v>
      </c>
      <c r="E8" s="77">
        <v>350721</v>
      </c>
      <c r="F8" s="77">
        <v>19457139</v>
      </c>
      <c r="G8" s="77">
        <v>1726606</v>
      </c>
      <c r="H8" s="77">
        <v>148338</v>
      </c>
      <c r="I8" s="77">
        <v>0</v>
      </c>
      <c r="J8" s="77">
        <v>2505327</v>
      </c>
      <c r="K8" s="77">
        <v>3954537</v>
      </c>
      <c r="L8" s="77">
        <v>233426</v>
      </c>
      <c r="M8" s="77">
        <v>5281</v>
      </c>
      <c r="N8" s="79">
        <v>3721100</v>
      </c>
    </row>
    <row r="9" spans="1:14" ht="18" customHeight="1" x14ac:dyDescent="0.2">
      <c r="A9" s="14" t="s">
        <v>20</v>
      </c>
      <c r="B9" s="13"/>
      <c r="C9" s="76">
        <v>21828169</v>
      </c>
      <c r="D9" s="77">
        <v>22085</v>
      </c>
      <c r="E9" s="77">
        <v>365578</v>
      </c>
      <c r="F9" s="77">
        <v>19659493</v>
      </c>
      <c r="G9" s="77">
        <v>1780989</v>
      </c>
      <c r="H9" s="77">
        <v>310260</v>
      </c>
      <c r="I9" s="77">
        <v>0</v>
      </c>
      <c r="J9" s="77">
        <v>2613813</v>
      </c>
      <c r="K9" s="77">
        <v>4578980</v>
      </c>
      <c r="L9" s="77">
        <v>308900</v>
      </c>
      <c r="M9" s="77">
        <v>6825</v>
      </c>
      <c r="N9" s="79">
        <v>4270071</v>
      </c>
    </row>
    <row r="10" spans="1:14" ht="10.199999999999999" customHeight="1" x14ac:dyDescent="0.2">
      <c r="A10" s="14"/>
      <c r="B10" s="13"/>
      <c r="C10" s="12"/>
      <c r="D10" s="20"/>
      <c r="E10" s="20"/>
      <c r="F10" s="20"/>
      <c r="G10" s="80"/>
      <c r="H10" s="20"/>
      <c r="I10" s="20"/>
      <c r="J10" s="20"/>
      <c r="K10" s="12"/>
      <c r="L10" s="80"/>
      <c r="M10" s="80"/>
      <c r="N10" s="81"/>
    </row>
    <row r="11" spans="1:14" ht="18" customHeight="1" x14ac:dyDescent="0.2">
      <c r="A11" s="14" t="s">
        <v>56</v>
      </c>
      <c r="B11" s="27" t="s">
        <v>18</v>
      </c>
      <c r="C11" s="76">
        <v>21796522</v>
      </c>
      <c r="D11" s="77">
        <v>16608</v>
      </c>
      <c r="E11" s="77">
        <v>362211</v>
      </c>
      <c r="F11" s="77">
        <v>19573238</v>
      </c>
      <c r="G11" s="77">
        <v>1844438</v>
      </c>
      <c r="H11" s="77">
        <v>342403</v>
      </c>
      <c r="I11" s="77">
        <v>0</v>
      </c>
      <c r="J11" s="77">
        <v>2661792</v>
      </c>
      <c r="K11" s="77">
        <v>3772182</v>
      </c>
      <c r="L11" s="77">
        <v>313849</v>
      </c>
      <c r="M11" s="77">
        <v>10129</v>
      </c>
      <c r="N11" s="79">
        <v>3458327</v>
      </c>
    </row>
    <row r="12" spans="1:14" ht="18" customHeight="1" x14ac:dyDescent="0.2">
      <c r="A12" s="14"/>
      <c r="B12" s="27" t="s">
        <v>17</v>
      </c>
      <c r="C12" s="76">
        <v>21800086</v>
      </c>
      <c r="D12" s="77">
        <v>15079</v>
      </c>
      <c r="E12" s="77">
        <v>354297</v>
      </c>
      <c r="F12" s="77">
        <v>19597169</v>
      </c>
      <c r="G12" s="77">
        <v>1833518</v>
      </c>
      <c r="H12" s="77">
        <v>281287</v>
      </c>
      <c r="I12" s="77">
        <v>0</v>
      </c>
      <c r="J12" s="77">
        <v>2591647</v>
      </c>
      <c r="K12" s="77">
        <v>3805353</v>
      </c>
      <c r="L12" s="77">
        <v>337605</v>
      </c>
      <c r="M12" s="77">
        <v>10663</v>
      </c>
      <c r="N12" s="79">
        <v>3467741</v>
      </c>
    </row>
    <row r="13" spans="1:14" ht="18" customHeight="1" x14ac:dyDescent="0.2">
      <c r="A13" s="14"/>
      <c r="B13" s="27" t="s">
        <v>16</v>
      </c>
      <c r="C13" s="76">
        <v>21839438</v>
      </c>
      <c r="D13" s="77">
        <v>16777</v>
      </c>
      <c r="E13" s="77">
        <v>347273</v>
      </c>
      <c r="F13" s="77">
        <v>19763483</v>
      </c>
      <c r="G13" s="77">
        <v>1711877</v>
      </c>
      <c r="H13" s="77">
        <v>276822</v>
      </c>
      <c r="I13" s="77">
        <v>0</v>
      </c>
      <c r="J13" s="77">
        <v>2545331</v>
      </c>
      <c r="K13" s="77">
        <v>4466263</v>
      </c>
      <c r="L13" s="77">
        <v>328029</v>
      </c>
      <c r="M13" s="77">
        <v>5291</v>
      </c>
      <c r="N13" s="79">
        <v>4138227</v>
      </c>
    </row>
    <row r="14" spans="1:14" ht="18" customHeight="1" x14ac:dyDescent="0.2">
      <c r="A14" s="14"/>
      <c r="B14" s="27" t="s">
        <v>15</v>
      </c>
      <c r="C14" s="76">
        <v>21982738</v>
      </c>
      <c r="D14" s="77">
        <v>15530</v>
      </c>
      <c r="E14" s="77">
        <v>336037</v>
      </c>
      <c r="F14" s="77">
        <v>19741741</v>
      </c>
      <c r="G14" s="77">
        <v>1889401</v>
      </c>
      <c r="H14" s="77">
        <v>219476</v>
      </c>
      <c r="I14" s="77">
        <v>0</v>
      </c>
      <c r="J14" s="77">
        <v>2570503</v>
      </c>
      <c r="K14" s="77">
        <v>4159009</v>
      </c>
      <c r="L14" s="77">
        <v>284067</v>
      </c>
      <c r="M14" s="77">
        <v>5239</v>
      </c>
      <c r="N14" s="79">
        <v>3874938</v>
      </c>
    </row>
    <row r="15" spans="1:14" ht="18" customHeight="1" x14ac:dyDescent="0.2">
      <c r="A15" s="14"/>
      <c r="B15" s="27" t="s">
        <v>14</v>
      </c>
      <c r="C15" s="76">
        <v>22190350</v>
      </c>
      <c r="D15" s="77">
        <v>18001</v>
      </c>
      <c r="E15" s="77">
        <v>327686</v>
      </c>
      <c r="F15" s="77">
        <v>19958834</v>
      </c>
      <c r="G15" s="77">
        <v>1885809</v>
      </c>
      <c r="H15" s="77">
        <v>205100</v>
      </c>
      <c r="I15" s="77">
        <v>0</v>
      </c>
      <c r="J15" s="77">
        <v>2616835</v>
      </c>
      <c r="K15" s="77">
        <v>4189197</v>
      </c>
      <c r="L15" s="77">
        <v>260826</v>
      </c>
      <c r="M15" s="77">
        <v>4933</v>
      </c>
      <c r="N15" s="79">
        <v>3928367</v>
      </c>
    </row>
    <row r="16" spans="1:14" ht="18" customHeight="1" x14ac:dyDescent="0.2">
      <c r="A16" s="14"/>
      <c r="B16" s="27" t="s">
        <v>13</v>
      </c>
      <c r="C16" s="76">
        <v>22203589</v>
      </c>
      <c r="D16" s="77">
        <v>14476</v>
      </c>
      <c r="E16" s="77">
        <v>333638</v>
      </c>
      <c r="F16" s="77">
        <v>19982421</v>
      </c>
      <c r="G16" s="77">
        <v>1873030</v>
      </c>
      <c r="H16" s="77">
        <v>207000</v>
      </c>
      <c r="I16" s="77">
        <v>0</v>
      </c>
      <c r="J16" s="77">
        <v>2636759</v>
      </c>
      <c r="K16" s="77">
        <v>4028513</v>
      </c>
      <c r="L16" s="77">
        <v>242286</v>
      </c>
      <c r="M16" s="77">
        <v>15816</v>
      </c>
      <c r="N16" s="79">
        <v>3786220</v>
      </c>
    </row>
    <row r="17" spans="1:14" ht="18" customHeight="1" x14ac:dyDescent="0.2">
      <c r="A17" s="14"/>
      <c r="B17" s="27" t="s">
        <v>12</v>
      </c>
      <c r="C17" s="76">
        <v>22287626</v>
      </c>
      <c r="D17" s="77">
        <v>13703</v>
      </c>
      <c r="E17" s="77">
        <v>329651</v>
      </c>
      <c r="F17" s="77">
        <v>19987708</v>
      </c>
      <c r="G17" s="77">
        <v>1956542</v>
      </c>
      <c r="H17" s="77">
        <v>254617</v>
      </c>
      <c r="I17" s="77">
        <v>0</v>
      </c>
      <c r="J17" s="77">
        <v>2689949</v>
      </c>
      <c r="K17" s="77">
        <v>3920017</v>
      </c>
      <c r="L17" s="77">
        <v>237222</v>
      </c>
      <c r="M17" s="77">
        <v>7094</v>
      </c>
      <c r="N17" s="79">
        <v>3682785</v>
      </c>
    </row>
    <row r="18" spans="1:14" ht="18" customHeight="1" x14ac:dyDescent="0.2">
      <c r="A18" s="14"/>
      <c r="B18" s="27" t="s">
        <v>11</v>
      </c>
      <c r="C18" s="76">
        <v>22446561</v>
      </c>
      <c r="D18" s="77">
        <v>15303</v>
      </c>
      <c r="E18" s="77">
        <v>329875</v>
      </c>
      <c r="F18" s="77">
        <v>20113864</v>
      </c>
      <c r="G18" s="77">
        <v>1987498</v>
      </c>
      <c r="H18" s="77">
        <v>276584</v>
      </c>
      <c r="I18" s="77">
        <v>0</v>
      </c>
      <c r="J18" s="77">
        <v>2699138</v>
      </c>
      <c r="K18" s="77">
        <v>3794322</v>
      </c>
      <c r="L18" s="77">
        <v>234733</v>
      </c>
      <c r="M18" s="77">
        <v>4166</v>
      </c>
      <c r="N18" s="79">
        <v>3559581</v>
      </c>
    </row>
    <row r="19" spans="1:14" ht="18" customHeight="1" x14ac:dyDescent="0.2">
      <c r="A19" s="14"/>
      <c r="B19" s="27" t="s">
        <v>10</v>
      </c>
      <c r="C19" s="76">
        <v>22418797</v>
      </c>
      <c r="D19" s="77">
        <v>12051</v>
      </c>
      <c r="E19" s="77">
        <v>310486</v>
      </c>
      <c r="F19" s="77">
        <v>20172314</v>
      </c>
      <c r="G19" s="77">
        <v>1923922</v>
      </c>
      <c r="H19" s="77">
        <v>262531</v>
      </c>
      <c r="I19" s="77">
        <v>0</v>
      </c>
      <c r="J19" s="77">
        <v>2673838</v>
      </c>
      <c r="K19" s="77">
        <v>3502969</v>
      </c>
      <c r="L19" s="77">
        <v>242467</v>
      </c>
      <c r="M19" s="77">
        <v>6013</v>
      </c>
      <c r="N19" s="79">
        <v>3260493</v>
      </c>
    </row>
    <row r="20" spans="1:14" ht="18" customHeight="1" x14ac:dyDescent="0.2">
      <c r="A20" s="14"/>
      <c r="B20" s="27" t="s">
        <v>9</v>
      </c>
      <c r="C20" s="76">
        <v>22516104</v>
      </c>
      <c r="D20" s="77">
        <v>11903</v>
      </c>
      <c r="E20" s="77">
        <v>300717</v>
      </c>
      <c r="F20" s="77">
        <v>20189444</v>
      </c>
      <c r="G20" s="77">
        <v>2014011</v>
      </c>
      <c r="H20" s="77">
        <v>264568</v>
      </c>
      <c r="I20" s="77">
        <v>0</v>
      </c>
      <c r="J20" s="77">
        <v>2660651</v>
      </c>
      <c r="K20" s="77">
        <v>3506249</v>
      </c>
      <c r="L20" s="77">
        <v>271801</v>
      </c>
      <c r="M20" s="77">
        <v>5912</v>
      </c>
      <c r="N20" s="79">
        <v>3234437</v>
      </c>
    </row>
    <row r="21" spans="1:14" ht="17.100000000000001" customHeight="1" x14ac:dyDescent="0.2">
      <c r="A21" s="14"/>
      <c r="B21" s="27" t="s">
        <v>8</v>
      </c>
      <c r="C21" s="76">
        <v>22605901</v>
      </c>
      <c r="D21" s="77">
        <v>14349</v>
      </c>
      <c r="E21" s="77">
        <v>297203</v>
      </c>
      <c r="F21" s="77">
        <v>20218354</v>
      </c>
      <c r="G21" s="77">
        <v>2075971</v>
      </c>
      <c r="H21" s="77">
        <v>266796</v>
      </c>
      <c r="I21" s="77">
        <v>0</v>
      </c>
      <c r="J21" s="77">
        <v>2688017</v>
      </c>
      <c r="K21" s="77">
        <v>3556048</v>
      </c>
      <c r="L21" s="77">
        <v>257613</v>
      </c>
      <c r="M21" s="77">
        <v>4462</v>
      </c>
      <c r="N21" s="79">
        <v>3298427</v>
      </c>
    </row>
    <row r="22" spans="1:14" ht="17.100000000000001" customHeight="1" x14ac:dyDescent="0.2">
      <c r="A22" s="14"/>
      <c r="B22" s="27" t="s">
        <v>7</v>
      </c>
      <c r="C22" s="76">
        <v>22664172</v>
      </c>
      <c r="D22" s="77">
        <v>14969</v>
      </c>
      <c r="E22" s="77">
        <v>288458</v>
      </c>
      <c r="F22" s="77">
        <v>20257788</v>
      </c>
      <c r="G22" s="77">
        <v>2102936</v>
      </c>
      <c r="H22" s="77">
        <v>324481</v>
      </c>
      <c r="I22" s="77">
        <v>0</v>
      </c>
      <c r="J22" s="77">
        <v>2708176</v>
      </c>
      <c r="K22" s="77">
        <v>3642897</v>
      </c>
      <c r="L22" s="77">
        <v>266118</v>
      </c>
      <c r="M22" s="77">
        <v>4912</v>
      </c>
      <c r="N22" s="79">
        <v>3376771</v>
      </c>
    </row>
    <row r="23" spans="1:14" ht="17.100000000000001" customHeight="1" x14ac:dyDescent="0.2">
      <c r="A23" s="14" t="s">
        <v>6</v>
      </c>
      <c r="B23" s="27" t="str">
        <f>B11</f>
        <v>１月</v>
      </c>
      <c r="C23" s="82">
        <v>22677205</v>
      </c>
      <c r="D23" s="83">
        <v>13184</v>
      </c>
      <c r="E23" s="83">
        <v>280610</v>
      </c>
      <c r="F23" s="83">
        <v>20248180</v>
      </c>
      <c r="G23" s="83">
        <v>2135210</v>
      </c>
      <c r="H23" s="83">
        <v>348493</v>
      </c>
      <c r="I23" s="83">
        <v>0</v>
      </c>
      <c r="J23" s="83">
        <v>2669034</v>
      </c>
      <c r="K23" s="83">
        <v>3430385</v>
      </c>
      <c r="L23" s="83">
        <v>211840</v>
      </c>
      <c r="M23" s="83">
        <v>4000</v>
      </c>
      <c r="N23" s="84">
        <v>3218540</v>
      </c>
    </row>
    <row r="24" spans="1:14" ht="17.100000000000001" customHeight="1" x14ac:dyDescent="0.2">
      <c r="A24" s="14"/>
      <c r="B24" s="27"/>
      <c r="C24" s="76"/>
      <c r="D24" s="77"/>
      <c r="E24" s="77"/>
      <c r="F24" s="77"/>
      <c r="G24" s="77"/>
      <c r="H24" s="77"/>
      <c r="I24" s="77"/>
      <c r="J24" s="77"/>
      <c r="K24" s="77"/>
      <c r="L24" s="77"/>
      <c r="M24" s="77"/>
      <c r="N24" s="79"/>
    </row>
    <row r="25" spans="1:14" ht="18" customHeight="1" x14ac:dyDescent="0.2">
      <c r="A25" s="19" t="s">
        <v>5</v>
      </c>
      <c r="B25" s="85"/>
      <c r="C25" s="86">
        <f>IF(ISERROR(ROUND((C23/C11-1)*100,1)),"-",ROUND((C23/C11-1)*100,1))</f>
        <v>4</v>
      </c>
      <c r="D25" s="16">
        <f t="shared" ref="D25:L25" si="0">IF(ISERROR(ROUND((D23/D11-1)*100,1)),"-",ROUND((D23/D11-1)*100,1))</f>
        <v>-20.6</v>
      </c>
      <c r="E25" s="16">
        <f t="shared" si="0"/>
        <v>-22.5</v>
      </c>
      <c r="F25" s="16">
        <f t="shared" si="0"/>
        <v>3.4</v>
      </c>
      <c r="G25" s="16">
        <f t="shared" si="0"/>
        <v>15.8</v>
      </c>
      <c r="H25" s="16">
        <f t="shared" si="0"/>
        <v>1.8</v>
      </c>
      <c r="I25" s="16" t="str">
        <f t="shared" si="0"/>
        <v>-</v>
      </c>
      <c r="J25" s="16">
        <f t="shared" si="0"/>
        <v>0.3</v>
      </c>
      <c r="K25" s="16">
        <f t="shared" si="0"/>
        <v>-9.1</v>
      </c>
      <c r="L25" s="16">
        <f t="shared" si="0"/>
        <v>-32.5</v>
      </c>
      <c r="M25" s="16">
        <f>IF(ISERROR(ROUND((M23/M11-1)*100,1)),"-",ROUND((M23/M11-1)*100,1))</f>
        <v>-60.5</v>
      </c>
      <c r="N25" s="15">
        <f>IF(ISERROR(ROUND((N23/N11-1)*100,1)),"-",ROUND((N23/N11-1)*100,1))</f>
        <v>-6.9</v>
      </c>
    </row>
    <row r="26" spans="1:14" ht="17.100000000000001" customHeight="1" x14ac:dyDescent="0.2">
      <c r="A26" s="14"/>
      <c r="B26" s="13"/>
      <c r="C26" s="12"/>
      <c r="D26" s="11"/>
      <c r="E26" s="11"/>
      <c r="F26" s="11"/>
      <c r="G26" s="87"/>
      <c r="H26" s="11"/>
      <c r="I26" s="11"/>
      <c r="J26" s="11"/>
      <c r="K26" s="12"/>
      <c r="L26" s="87"/>
      <c r="M26" s="87"/>
      <c r="N26" s="88"/>
    </row>
    <row r="27" spans="1:14" ht="17.100000000000001" customHeight="1" x14ac:dyDescent="0.2">
      <c r="A27" s="9" t="s">
        <v>3</v>
      </c>
      <c r="B27" s="8"/>
      <c r="C27" s="7" t="s">
        <v>2</v>
      </c>
      <c r="D27" s="7"/>
      <c r="E27" s="7"/>
      <c r="F27" s="7"/>
      <c r="G27" s="7"/>
      <c r="H27" s="7"/>
      <c r="I27" s="7"/>
      <c r="J27" s="7"/>
      <c r="K27" s="7"/>
      <c r="L27" s="7"/>
      <c r="M27" s="7"/>
      <c r="N27" s="8"/>
    </row>
    <row r="28" spans="1:14" ht="11.25" customHeight="1" x14ac:dyDescent="0.2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</row>
    <row r="29" spans="1:14" x14ac:dyDescent="0.2">
      <c r="A29" s="89"/>
    </row>
  </sheetData>
  <phoneticPr fontId="3"/>
  <pageMargins left="0.98425196850393704" right="0.78740157480314965" top="1.1811023622047245" bottom="1.1811023622047245" header="0.51181102362204722" footer="0.51181102362204722"/>
  <pageSetup paperSize="9" scale="8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19銀行主要勘定</vt:lpstr>
      <vt:lpstr>19つづき</vt:lpstr>
      <vt:lpstr>'19つづき'!Print_Area</vt:lpstr>
      <vt:lpstr>'19銀行主要勘定'!Print_Area</vt:lpstr>
    </vt:vector>
  </TitlesOfParts>
  <Company>KPG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2026-04-27T05:12:37Z</dcterms:created>
  <dcterms:modified xsi:type="dcterms:W3CDTF">2026-04-27T05:15:05Z</dcterms:modified>
</cp:coreProperties>
</file>