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3DFA9EA6-C2D1-445A-9673-C739BC73ECEB}" xr6:coauthVersionLast="47" xr6:coauthVersionMax="47" xr10:uidLastSave="{00000000-0000-0000-0000-000000000000}"/>
  <bookViews>
    <workbookView xWindow="-108" yWindow="-108" windowWidth="23256" windowHeight="12456" xr2:uid="{3D08CB10-6444-4A3C-AF88-92A97F179406}"/>
  </bookViews>
  <sheets>
    <sheet name="18港別輸出入額" sheetId="1" r:id="rId1"/>
  </sheets>
  <externalReferences>
    <externalReference r:id="rId2"/>
    <externalReference r:id="rId3"/>
  </externalReferences>
  <definedNames>
    <definedName name="__hyo40404" localSheetId="0">[1]一覧!#REF!</definedName>
    <definedName name="__hyo40404">[1]一覧!#REF!</definedName>
    <definedName name="_hyo40404" localSheetId="0">[1]一覧!#REF!</definedName>
    <definedName name="_hyo40404">[1]一覧!#REF!</definedName>
    <definedName name="_Order1" hidden="1">255</definedName>
    <definedName name="_xlnm.Print_Area" localSheetId="0">'18港別輸出入額'!$A$1:$N$30</definedName>
    <definedName name="月報">"グラフ 1"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H25" i="1"/>
  <c r="G25" i="1"/>
  <c r="F25" i="1"/>
  <c r="E25" i="1"/>
  <c r="D25" i="1"/>
  <c r="C25" i="1"/>
  <c r="B23" i="1"/>
</calcChain>
</file>

<file path=xl/sharedStrings.xml><?xml version="1.0" encoding="utf-8"?>
<sst xmlns="http://schemas.openxmlformats.org/spreadsheetml/2006/main" count="54" uniqueCount="35">
  <si>
    <t>貿易(つづき)</t>
    <rPh sb="0" eb="2">
      <t>ボウエキ</t>
    </rPh>
    <phoneticPr fontId="2"/>
  </si>
  <si>
    <t>18  港別輸出入額  1) 2)</t>
    <rPh sb="4" eb="5">
      <t>ミナト</t>
    </rPh>
    <rPh sb="5" eb="6">
      <t>ベツ</t>
    </rPh>
    <rPh sb="6" eb="9">
      <t>ユシュツニュウ</t>
    </rPh>
    <rPh sb="9" eb="10">
      <t>ガク</t>
    </rPh>
    <phoneticPr fontId="2"/>
  </si>
  <si>
    <t>横浜港</t>
    <rPh sb="0" eb="3">
      <t>ヨコハマコウ</t>
    </rPh>
    <phoneticPr fontId="2"/>
  </si>
  <si>
    <t>川崎港</t>
    <rPh sb="0" eb="2">
      <t>カワサキ</t>
    </rPh>
    <rPh sb="2" eb="3">
      <t>コウ</t>
    </rPh>
    <phoneticPr fontId="2"/>
  </si>
  <si>
    <t>横須賀港</t>
    <rPh sb="0" eb="3">
      <t>ヨコスカ</t>
    </rPh>
    <rPh sb="3" eb="4">
      <t>コウ</t>
    </rPh>
    <phoneticPr fontId="2"/>
  </si>
  <si>
    <t>年・月</t>
    <rPh sb="0" eb="1">
      <t>ネン</t>
    </rPh>
    <rPh sb="2" eb="3">
      <t>ツキ</t>
    </rPh>
    <phoneticPr fontId="2"/>
  </si>
  <si>
    <t>輸出額</t>
    <rPh sb="0" eb="3">
      <t>ユシュツガク</t>
    </rPh>
    <phoneticPr fontId="2"/>
  </si>
  <si>
    <t>輸入額</t>
    <rPh sb="0" eb="3">
      <t>ユニュウガク</t>
    </rPh>
    <phoneticPr fontId="2"/>
  </si>
  <si>
    <t>アメリカ合衆国</t>
    <rPh sb="4" eb="7">
      <t>ガッシュウコク</t>
    </rPh>
    <phoneticPr fontId="2"/>
  </si>
  <si>
    <t>アジア</t>
    <phoneticPr fontId="2"/>
  </si>
  <si>
    <t>ＥＵ</t>
    <phoneticPr fontId="2"/>
  </si>
  <si>
    <t>百万円</t>
    <rPh sb="0" eb="3">
      <t>ヒャクマンエン</t>
    </rPh>
    <phoneticPr fontId="2"/>
  </si>
  <si>
    <t>令和４年</t>
    <rPh sb="0" eb="2">
      <t>レイワ</t>
    </rPh>
    <rPh sb="3" eb="4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</si>
  <si>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</si>
  <si>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</si>
  <si>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令和７年</t>
  </si>
  <si>
    <t>１月</t>
  </si>
  <si>
    <t xml:space="preserve"> </t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</si>
  <si>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</si>
  <si>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</si>
  <si>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</si>
  <si>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</si>
  <si>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</si>
  <si>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</si>
  <si>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</si>
  <si>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</si>
  <si>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</si>
  <si>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</si>
  <si>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</si>
  <si>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令和８年</t>
  </si>
  <si>
    <t>対前年同月増減率(％)</t>
    <phoneticPr fontId="2"/>
  </si>
  <si>
    <t>資      料</t>
    <rPh sb="0" eb="8">
      <t>シリョウ</t>
    </rPh>
    <phoneticPr fontId="2"/>
  </si>
  <si>
    <t>横    浜    税    関</t>
    <rPh sb="0" eb="6">
      <t>ヨコハマ</t>
    </rPh>
    <rPh sb="10" eb="16">
      <t>ゼイカン</t>
    </rPh>
    <phoneticPr fontId="2"/>
  </si>
  <si>
    <t>注1)　価額は、原則として輸出が本船渡価額(Ｆ.Ｏ.Ｂ)、輸入が到着価額(Ｃ.Ｉ.Ｆ)による。</t>
    <rPh sb="0" eb="1">
      <t>チュウ</t>
    </rPh>
    <rPh sb="4" eb="6">
      <t>カガク</t>
    </rPh>
    <phoneticPr fontId="2"/>
  </si>
  <si>
    <t xml:space="preserve">  2)  年の数値は、確定値。</t>
    <rPh sb="12" eb="14">
      <t>カクテイ</t>
    </rPh>
    <rPh sb="14" eb="15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</si>
</sst>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76" formatCode="#,##0_ "/>
    <numFmt numFmtId="177" formatCode="#,##0_ ;&quot;-&quot;#,##0_ ;0_ ;@_ "/>
    <numFmt numFmtId="178" formatCode="0.0_ ;&quot;△&quot;0.0_ ;0.0_ ;@_ "/>
  </numFmts>
  <fonts count="7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4" fillId="2" borderId="1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176" fontId="3" fillId="0" borderId="10" xfId="0" applyNumberFormat="1" applyFont="1" applyBorder="1" applyAlignment="1">
      <alignment horizontal="right" vertical="center"/>
    </xf>
    <xf numFmtId="41" fontId="3" fillId="0" borderId="13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41" fontId="3" fillId="0" borderId="25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41" fontId="3" fillId="0" borderId="10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3" fillId="0" borderId="11" xfId="0" applyNumberFormat="1" applyFont="1" applyBorder="1" applyAlignment="1">
      <alignment horizontal="right" vertical="center"/>
    </xf>
    <xf numFmtId="177" fontId="3" fillId="0" borderId="10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7" fontId="3" fillId="0" borderId="25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177" fontId="3" fillId="3" borderId="0" xfId="0" applyNumberFormat="1" applyFont="1" applyFill="1" applyAlignment="1">
      <alignment horizontal="right" vertical="center"/>
    </xf>
    <xf numFmtId="177" fontId="3" fillId="3" borderId="13" xfId="0" applyNumberFormat="1" applyFont="1" applyFill="1" applyBorder="1" applyAlignment="1">
      <alignment horizontal="right" vertical="center"/>
    </xf>
    <xf numFmtId="177" fontId="3" fillId="4" borderId="25" xfId="0" applyNumberFormat="1" applyFont="1" applyFill="1" applyBorder="1" applyAlignment="1">
      <alignment horizontal="right" vertical="center"/>
    </xf>
    <xf numFmtId="177" fontId="3" fillId="4" borderId="13" xfId="0" applyNumberFormat="1" applyFont="1" applyFill="1" applyBorder="1" applyAlignment="1">
      <alignment horizontal="right" vertical="center"/>
    </xf>
    <xf numFmtId="177" fontId="3" fillId="4" borderId="11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178" fontId="3" fillId="0" borderId="13" xfId="0" applyNumberFormat="1" applyFont="1" applyBorder="1" applyAlignment="1">
      <alignment horizontal="right" vertical="center"/>
    </xf>
    <xf numFmtId="178" fontId="3" fillId="0" borderId="26" xfId="0" applyNumberFormat="1" applyFont="1" applyBorder="1" applyAlignment="1">
      <alignment horizontal="right" vertical="center"/>
    </xf>
    <xf numFmtId="177" fontId="3" fillId="0" borderId="15" xfId="0" applyNumberFormat="1" applyFont="1" applyBorder="1" applyAlignment="1">
      <alignment horizontal="right" vertical="center"/>
    </xf>
    <xf numFmtId="177" fontId="3" fillId="0" borderId="21" xfId="0" applyNumberFormat="1" applyFont="1" applyBorder="1" applyAlignment="1">
      <alignment horizontal="right" vertical="center"/>
    </xf>
    <xf numFmtId="177" fontId="3" fillId="0" borderId="20" xfId="0" applyNumberFormat="1" applyFont="1" applyBorder="1" applyAlignment="1">
      <alignment horizontal="right" vertical="center"/>
    </xf>
    <xf numFmtId="177" fontId="3" fillId="0" borderId="16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23" xfId="0" applyFont="1" applyFill="1" applyBorder="1" applyAlignment="1">
      <alignment horizontal="centerContinuous" vertical="center"/>
    </xf>
    <xf numFmtId="0" fontId="5" fillId="2" borderId="23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justify" vertical="top"/>
    </xf>
    <xf numFmtId="0" fontId="4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C4E0E-18E7-41D2-8DF8-1030B35A0493}">
  <sheetPr codeName="Sheet11">
    <pageSetUpPr fitToPage="1"/>
  </sheetPr>
  <dimension ref="A1:O31"/>
  <sheetViews>
    <sheetView tabSelected="1" zoomScaleNormal="100" workbookViewId="0"/>
  </sheetViews>
  <sheetFormatPr defaultColWidth="9" defaultRowHeight="10.8" x14ac:dyDescent="0.15"/>
  <cols>
    <col min="1" max="2" width="9" style="2"/>
    <col min="3" max="3" width="11.88671875" style="2" customWidth="1"/>
    <col min="4" max="4" width="10.88671875" style="2" customWidth="1"/>
    <col min="5" max="5" width="12.44140625" style="2" bestFit="1" customWidth="1"/>
    <col min="6" max="6" width="10.44140625" style="2" bestFit="1" customWidth="1"/>
    <col min="7" max="7" width="11.44140625" style="2" customWidth="1"/>
    <col min="8" max="8" width="10.88671875" style="2" customWidth="1"/>
    <col min="9" max="9" width="12.44140625" style="2" bestFit="1" customWidth="1"/>
    <col min="10" max="10" width="10.6640625" style="2" customWidth="1"/>
    <col min="11" max="12" width="12.44140625" style="2" bestFit="1" customWidth="1"/>
    <col min="13" max="14" width="10.44140625" style="2" bestFit="1" customWidth="1"/>
    <col min="15" max="16384" width="9" style="3"/>
  </cols>
  <sheetData>
    <row r="1" spans="1:15" ht="14.4" x14ac:dyDescent="0.2">
      <c r="A1" s="1" t="s">
        <v>0</v>
      </c>
    </row>
    <row r="2" spans="1:15" s="7" customFormat="1" ht="17.100000000000001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5" s="7" customFormat="1" ht="17.100000000000001" customHeight="1" x14ac:dyDescent="0.2">
      <c r="A3" s="8"/>
      <c r="B3" s="9"/>
      <c r="C3" s="10" t="s">
        <v>2</v>
      </c>
      <c r="D3" s="11"/>
      <c r="E3" s="11"/>
      <c r="F3" s="11"/>
      <c r="G3" s="11"/>
      <c r="H3" s="11"/>
      <c r="I3" s="11"/>
      <c r="J3" s="11"/>
      <c r="K3" s="12" t="s">
        <v>3</v>
      </c>
      <c r="L3" s="12"/>
      <c r="M3" s="11" t="s">
        <v>4</v>
      </c>
      <c r="N3" s="13"/>
    </row>
    <row r="4" spans="1:15" s="7" customFormat="1" ht="17.100000000000001" customHeight="1" x14ac:dyDescent="0.2">
      <c r="A4" s="14" t="s">
        <v>5</v>
      </c>
      <c r="B4" s="15"/>
      <c r="C4" s="16" t="s">
        <v>6</v>
      </c>
      <c r="D4" s="17"/>
      <c r="E4" s="17"/>
      <c r="F4" s="17"/>
      <c r="G4" s="18" t="s">
        <v>7</v>
      </c>
      <c r="H4" s="17"/>
      <c r="I4" s="17"/>
      <c r="J4" s="17"/>
      <c r="K4" s="19" t="s">
        <v>6</v>
      </c>
      <c r="L4" s="19" t="s">
        <v>7</v>
      </c>
      <c r="M4" s="20" t="s">
        <v>6</v>
      </c>
      <c r="N4" s="21" t="s">
        <v>7</v>
      </c>
    </row>
    <row r="5" spans="1:15" s="7" customFormat="1" ht="17.100000000000001" customHeight="1" x14ac:dyDescent="0.2">
      <c r="A5" s="22"/>
      <c r="B5" s="23"/>
      <c r="C5" s="24"/>
      <c r="D5" s="25" t="s">
        <v>8</v>
      </c>
      <c r="E5" s="26" t="s">
        <v>9</v>
      </c>
      <c r="F5" s="27" t="s">
        <v>10</v>
      </c>
      <c r="G5" s="28"/>
      <c r="H5" s="25" t="s">
        <v>8</v>
      </c>
      <c r="I5" s="26" t="s">
        <v>9</v>
      </c>
      <c r="J5" s="27" t="s">
        <v>10</v>
      </c>
      <c r="K5" s="29"/>
      <c r="L5" s="29"/>
      <c r="M5" s="29"/>
      <c r="N5" s="30"/>
    </row>
    <row r="6" spans="1:15" s="7" customFormat="1" ht="17.100000000000001" customHeight="1" x14ac:dyDescent="0.2">
      <c r="A6" s="31"/>
      <c r="B6" s="32"/>
      <c r="C6" s="33" t="s">
        <v>11</v>
      </c>
      <c r="D6" s="34" t="s">
        <v>11</v>
      </c>
      <c r="E6" s="34" t="s">
        <v>11</v>
      </c>
      <c r="F6" s="34" t="s">
        <v>11</v>
      </c>
      <c r="G6" s="35" t="s">
        <v>11</v>
      </c>
      <c r="H6" s="34" t="s">
        <v>11</v>
      </c>
      <c r="I6" s="34" t="s">
        <v>11</v>
      </c>
      <c r="J6" s="36" t="s">
        <v>11</v>
      </c>
      <c r="K6" s="34" t="s">
        <v>11</v>
      </c>
      <c r="L6" s="34" t="s">
        <v>11</v>
      </c>
      <c r="M6" s="34" t="s">
        <v>11</v>
      </c>
      <c r="N6" s="37" t="s">
        <v>11</v>
      </c>
    </row>
    <row r="7" spans="1:15" s="7" customFormat="1" ht="17.100000000000001" customHeight="1" x14ac:dyDescent="0.2">
      <c r="A7" s="38" t="s">
        <v>12</v>
      </c>
      <c r="B7" s="39"/>
      <c r="C7" s="40">
        <v>8241529</v>
      </c>
      <c r="D7" s="41">
        <v>1268558</v>
      </c>
      <c r="E7" s="42">
        <v>4573205</v>
      </c>
      <c r="F7" s="41">
        <v>511522</v>
      </c>
      <c r="G7" s="43">
        <v>6735210</v>
      </c>
      <c r="H7" s="42">
        <v>472751</v>
      </c>
      <c r="I7" s="42">
        <v>3508824</v>
      </c>
      <c r="J7" s="44">
        <v>718288</v>
      </c>
      <c r="K7" s="42">
        <v>1249846</v>
      </c>
      <c r="L7" s="42">
        <v>3924386</v>
      </c>
      <c r="M7" s="41">
        <v>63583</v>
      </c>
      <c r="N7" s="45">
        <v>46978</v>
      </c>
      <c r="O7" s="46"/>
    </row>
    <row r="8" spans="1:15" s="7" customFormat="1" ht="17.100000000000001" customHeight="1" x14ac:dyDescent="0.2">
      <c r="A8" s="38" t="s">
        <v>13</v>
      </c>
      <c r="B8" s="39"/>
      <c r="C8" s="47">
        <v>8521013</v>
      </c>
      <c r="D8" s="41">
        <v>1439907</v>
      </c>
      <c r="E8" s="41">
        <v>4404842</v>
      </c>
      <c r="F8" s="41">
        <v>594915</v>
      </c>
      <c r="G8" s="48">
        <v>6384890</v>
      </c>
      <c r="H8" s="41">
        <v>488902</v>
      </c>
      <c r="I8" s="41">
        <v>3568231</v>
      </c>
      <c r="J8" s="44">
        <v>746397</v>
      </c>
      <c r="K8" s="41">
        <v>1285420</v>
      </c>
      <c r="L8" s="41">
        <v>3094429</v>
      </c>
      <c r="M8" s="41">
        <v>109314</v>
      </c>
      <c r="N8" s="49">
        <v>73793</v>
      </c>
    </row>
    <row r="9" spans="1:15" s="7" customFormat="1" ht="17.100000000000001" customHeight="1" x14ac:dyDescent="0.2">
      <c r="A9" s="38" t="s">
        <v>14</v>
      </c>
      <c r="B9" s="39"/>
      <c r="C9" s="47">
        <v>8538600</v>
      </c>
      <c r="D9" s="41">
        <v>1348154</v>
      </c>
      <c r="E9" s="41">
        <v>4540867</v>
      </c>
      <c r="F9" s="41">
        <v>540382</v>
      </c>
      <c r="G9" s="48">
        <v>6299212</v>
      </c>
      <c r="H9" s="41">
        <v>436115</v>
      </c>
      <c r="I9" s="41">
        <v>3666465</v>
      </c>
      <c r="J9" s="44">
        <v>738588</v>
      </c>
      <c r="K9" s="41">
        <v>1269285</v>
      </c>
      <c r="L9" s="41">
        <v>2874192</v>
      </c>
      <c r="M9" s="41">
        <v>106045</v>
      </c>
      <c r="N9" s="49">
        <v>103584</v>
      </c>
    </row>
    <row r="10" spans="1:15" s="7" customFormat="1" ht="10.199999999999999" customHeight="1" x14ac:dyDescent="0.2">
      <c r="A10" s="38"/>
      <c r="B10" s="39"/>
      <c r="C10" s="50"/>
      <c r="D10" s="51"/>
      <c r="E10" s="51"/>
      <c r="F10" s="51"/>
      <c r="G10" s="52"/>
      <c r="H10" s="51"/>
      <c r="I10" s="51"/>
      <c r="J10" s="53"/>
      <c r="K10" s="51"/>
      <c r="L10" s="51"/>
      <c r="M10" s="51"/>
      <c r="N10" s="54"/>
    </row>
    <row r="11" spans="1:15" s="7" customFormat="1" ht="17.100000000000001" customHeight="1" x14ac:dyDescent="0.2">
      <c r="A11" s="38" t="s">
        <v>15</v>
      </c>
      <c r="B11" s="55" t="s">
        <v>16</v>
      </c>
      <c r="C11" s="50">
        <v>555093</v>
      </c>
      <c r="D11" s="51">
        <v>82156</v>
      </c>
      <c r="E11" s="51">
        <v>293822</v>
      </c>
      <c r="F11" s="53">
        <v>33219</v>
      </c>
      <c r="G11" s="51">
        <v>578513</v>
      </c>
      <c r="H11" s="51">
        <v>38935</v>
      </c>
      <c r="I11" s="51">
        <v>360117</v>
      </c>
      <c r="J11" s="53">
        <v>63833</v>
      </c>
      <c r="K11" s="51">
        <v>114852</v>
      </c>
      <c r="L11" s="51">
        <v>283404</v>
      </c>
      <c r="M11" s="51">
        <v>15692</v>
      </c>
      <c r="N11" s="54">
        <v>4796</v>
      </c>
      <c r="O11" s="7" t="s">
        <v>17</v>
      </c>
    </row>
    <row r="12" spans="1:15" s="7" customFormat="1" ht="17.100000000000001" customHeight="1" x14ac:dyDescent="0.2">
      <c r="A12" s="38"/>
      <c r="B12" s="55" t="s">
        <v>18</v>
      </c>
      <c r="C12" s="50">
        <v>739190.92500000005</v>
      </c>
      <c r="D12" s="51">
        <v>111792.197</v>
      </c>
      <c r="E12" s="51">
        <v>396920.78</v>
      </c>
      <c r="F12" s="53">
        <v>45353.722999999998</v>
      </c>
      <c r="G12" s="51">
        <v>473756.99699999997</v>
      </c>
      <c r="H12" s="51">
        <v>36911.85</v>
      </c>
      <c r="I12" s="51">
        <v>267198.74400000001</v>
      </c>
      <c r="J12" s="53">
        <v>64865.271999999997</v>
      </c>
      <c r="K12" s="51">
        <v>116190.254</v>
      </c>
      <c r="L12" s="51">
        <v>242153.60399999999</v>
      </c>
      <c r="M12" s="51">
        <v>10352.151</v>
      </c>
      <c r="N12" s="54">
        <v>3133.6559999999999</v>
      </c>
    </row>
    <row r="13" spans="1:15" s="7" customFormat="1" ht="17.100000000000001" customHeight="1" x14ac:dyDescent="0.2">
      <c r="A13" s="38"/>
      <c r="B13" s="55" t="s">
        <v>19</v>
      </c>
      <c r="C13" s="50">
        <v>810470.875</v>
      </c>
      <c r="D13" s="51">
        <v>123963.19500000001</v>
      </c>
      <c r="E13" s="51">
        <v>426410.77600000001</v>
      </c>
      <c r="F13" s="53">
        <v>46709.2</v>
      </c>
      <c r="G13" s="51">
        <v>504174.58</v>
      </c>
      <c r="H13" s="51">
        <v>37220.959000000003</v>
      </c>
      <c r="I13" s="51">
        <v>296387.54599999997</v>
      </c>
      <c r="J13" s="53">
        <v>48171.461000000003</v>
      </c>
      <c r="K13" s="51">
        <v>141469.57</v>
      </c>
      <c r="L13" s="51">
        <v>227744.69099999999</v>
      </c>
      <c r="M13" s="51">
        <v>8563.84</v>
      </c>
      <c r="N13" s="54">
        <v>5974.2749999999996</v>
      </c>
    </row>
    <row r="14" spans="1:15" s="7" customFormat="1" ht="17.100000000000001" customHeight="1" x14ac:dyDescent="0.2">
      <c r="A14" s="38"/>
      <c r="B14" s="55" t="s">
        <v>20</v>
      </c>
      <c r="C14" s="50">
        <v>749180.01800000004</v>
      </c>
      <c r="D14" s="51">
        <v>113441.429</v>
      </c>
      <c r="E14" s="51">
        <v>399484.86200000002</v>
      </c>
      <c r="F14" s="53">
        <v>44526.813999999998</v>
      </c>
      <c r="G14" s="51">
        <v>561785.71600000001</v>
      </c>
      <c r="H14" s="51">
        <v>43049.508000000002</v>
      </c>
      <c r="I14" s="51">
        <v>301481.424</v>
      </c>
      <c r="J14" s="53">
        <v>63734.436999999998</v>
      </c>
      <c r="K14" s="51">
        <v>107890.728</v>
      </c>
      <c r="L14" s="51">
        <v>263327.45199999999</v>
      </c>
      <c r="M14" s="51">
        <v>3664.97</v>
      </c>
      <c r="N14" s="54">
        <v>2959.819</v>
      </c>
    </row>
    <row r="15" spans="1:15" s="7" customFormat="1" ht="17.100000000000001" customHeight="1" x14ac:dyDescent="0.2">
      <c r="A15" s="38"/>
      <c r="B15" s="55" t="s">
        <v>21</v>
      </c>
      <c r="C15" s="50">
        <v>668943.43599999999</v>
      </c>
      <c r="D15" s="51">
        <v>98063.493000000002</v>
      </c>
      <c r="E15" s="51">
        <v>351031.35399999999</v>
      </c>
      <c r="F15" s="53">
        <v>39855.220999999998</v>
      </c>
      <c r="G15" s="51">
        <v>535446.64599999995</v>
      </c>
      <c r="H15" s="51">
        <v>35400.105000000003</v>
      </c>
      <c r="I15" s="51">
        <v>289822.68099999998</v>
      </c>
      <c r="J15" s="53">
        <v>69056.028000000006</v>
      </c>
      <c r="K15" s="51">
        <v>94668.436000000002</v>
      </c>
      <c r="L15" s="51">
        <v>226059.32</v>
      </c>
      <c r="M15" s="51">
        <v>12177.59</v>
      </c>
      <c r="N15" s="54">
        <v>3972.569</v>
      </c>
    </row>
    <row r="16" spans="1:15" s="7" customFormat="1" ht="17.100000000000001" customHeight="1" x14ac:dyDescent="0.2">
      <c r="A16" s="38"/>
      <c r="B16" s="55" t="s">
        <v>22</v>
      </c>
      <c r="C16" s="50">
        <v>788069.15599999996</v>
      </c>
      <c r="D16" s="51">
        <v>102108.30499999999</v>
      </c>
      <c r="E16" s="51">
        <v>415113.77500000002</v>
      </c>
      <c r="F16" s="53">
        <v>52134.936999999998</v>
      </c>
      <c r="G16" s="51">
        <v>592327.90899999999</v>
      </c>
      <c r="H16" s="51">
        <v>46194.381000000001</v>
      </c>
      <c r="I16" s="51">
        <v>301727.10399999999</v>
      </c>
      <c r="J16" s="53">
        <v>131440.20199999999</v>
      </c>
      <c r="K16" s="51">
        <v>111273.963</v>
      </c>
      <c r="L16" s="51">
        <v>218068.52600000001</v>
      </c>
      <c r="M16" s="51">
        <v>3395.2089999999998</v>
      </c>
      <c r="N16" s="54">
        <v>2622.6959999999999</v>
      </c>
    </row>
    <row r="17" spans="1:14" s="7" customFormat="1" ht="17.100000000000001" customHeight="1" x14ac:dyDescent="0.2">
      <c r="A17" s="38"/>
      <c r="B17" s="55" t="s">
        <v>23</v>
      </c>
      <c r="C17" s="50">
        <v>749637.71600000001</v>
      </c>
      <c r="D17" s="51">
        <v>103512.466</v>
      </c>
      <c r="E17" s="51">
        <v>399028.01400000002</v>
      </c>
      <c r="F17" s="53">
        <v>52163.017</v>
      </c>
      <c r="G17" s="51">
        <v>556542.25800000003</v>
      </c>
      <c r="H17" s="51">
        <v>47495.021000000001</v>
      </c>
      <c r="I17" s="51">
        <v>303970.14199999999</v>
      </c>
      <c r="J17" s="53">
        <v>61088.06</v>
      </c>
      <c r="K17" s="51">
        <v>109785.018</v>
      </c>
      <c r="L17" s="51">
        <v>255472.58300000001</v>
      </c>
      <c r="M17" s="51">
        <v>462.673</v>
      </c>
      <c r="N17" s="54">
        <v>74323.887000000002</v>
      </c>
    </row>
    <row r="18" spans="1:14" s="7" customFormat="1" ht="17.100000000000001" customHeight="1" x14ac:dyDescent="0.2">
      <c r="A18" s="38"/>
      <c r="B18" s="55" t="s">
        <v>24</v>
      </c>
      <c r="C18" s="50">
        <v>676952.277</v>
      </c>
      <c r="D18" s="51">
        <v>88589.801000000007</v>
      </c>
      <c r="E18" s="51">
        <v>362618.52799999999</v>
      </c>
      <c r="F18" s="53">
        <v>36489.400999999998</v>
      </c>
      <c r="G18" s="51">
        <v>504041.04200000002</v>
      </c>
      <c r="H18" s="51">
        <v>40084.332000000002</v>
      </c>
      <c r="I18" s="51">
        <v>285568.16399999999</v>
      </c>
      <c r="J18" s="53">
        <v>55997.722999999998</v>
      </c>
      <c r="K18" s="51">
        <v>92844.648000000001</v>
      </c>
      <c r="L18" s="51">
        <v>187512.33</v>
      </c>
      <c r="M18" s="51">
        <v>1184.625</v>
      </c>
      <c r="N18" s="54">
        <v>807.97299999999996</v>
      </c>
    </row>
    <row r="19" spans="1:14" s="7" customFormat="1" ht="17.100000000000001" customHeight="1" x14ac:dyDescent="0.2">
      <c r="A19" s="38"/>
      <c r="B19" s="55" t="s">
        <v>25</v>
      </c>
      <c r="C19" s="50">
        <v>754165.29099999997</v>
      </c>
      <c r="D19" s="51">
        <v>99366.13</v>
      </c>
      <c r="E19" s="51">
        <v>391328.42</v>
      </c>
      <c r="F19" s="53">
        <v>60699.777999999998</v>
      </c>
      <c r="G19" s="51">
        <v>542221.09100000001</v>
      </c>
      <c r="H19" s="51">
        <v>40903.008999999998</v>
      </c>
      <c r="I19" s="51">
        <v>322133.58199999999</v>
      </c>
      <c r="J19" s="53">
        <v>62550.811000000002</v>
      </c>
      <c r="K19" s="51">
        <v>92021.032000000007</v>
      </c>
      <c r="L19" s="51">
        <v>210500.226</v>
      </c>
      <c r="M19" s="51">
        <v>8558.7099999999991</v>
      </c>
      <c r="N19" s="54">
        <v>3490.846</v>
      </c>
    </row>
    <row r="20" spans="1:14" s="7" customFormat="1" ht="17.100000000000001" customHeight="1" x14ac:dyDescent="0.2">
      <c r="A20" s="38"/>
      <c r="B20" s="55" t="s">
        <v>26</v>
      </c>
      <c r="C20" s="52">
        <v>762898.36300000001</v>
      </c>
      <c r="D20" s="51">
        <v>103475.787</v>
      </c>
      <c r="E20" s="51">
        <v>422517.08299999998</v>
      </c>
      <c r="F20" s="53">
        <v>41920.847999999998</v>
      </c>
      <c r="G20" s="51">
        <v>572281.81700000004</v>
      </c>
      <c r="H20" s="51">
        <v>48930.764999999999</v>
      </c>
      <c r="I20" s="51">
        <v>332496.84399999998</v>
      </c>
      <c r="J20" s="53">
        <v>68894.178</v>
      </c>
      <c r="K20" s="51">
        <v>107860.231</v>
      </c>
      <c r="L20" s="51">
        <v>221806.50099999999</v>
      </c>
      <c r="M20" s="51">
        <v>3475.0549999999998</v>
      </c>
      <c r="N20" s="54">
        <v>545.00599999999997</v>
      </c>
    </row>
    <row r="21" spans="1:14" s="7" customFormat="1" ht="17.100000000000001" customHeight="1" x14ac:dyDescent="0.2">
      <c r="A21" s="38"/>
      <c r="B21" s="55" t="s">
        <v>27</v>
      </c>
      <c r="C21" s="52">
        <v>749601.43299999996</v>
      </c>
      <c r="D21" s="51">
        <v>102039.92200000001</v>
      </c>
      <c r="E21" s="51">
        <v>406138.86300000001</v>
      </c>
      <c r="F21" s="53">
        <v>50675.152999999998</v>
      </c>
      <c r="G21" s="51">
        <v>549002.98899999994</v>
      </c>
      <c r="H21" s="51">
        <v>49276.428999999996</v>
      </c>
      <c r="I21" s="51">
        <v>327129.24699999997</v>
      </c>
      <c r="J21" s="53">
        <v>58573.784</v>
      </c>
      <c r="K21" s="51">
        <v>108809.84600000001</v>
      </c>
      <c r="L21" s="51">
        <v>204059.68299999999</v>
      </c>
      <c r="M21" s="51">
        <v>6782.7079999999996</v>
      </c>
      <c r="N21" s="54">
        <v>1331.0409999999999</v>
      </c>
    </row>
    <row r="22" spans="1:14" s="7" customFormat="1" ht="17.100000000000001" customHeight="1" x14ac:dyDescent="0.2">
      <c r="A22" s="38"/>
      <c r="B22" s="55" t="s">
        <v>28</v>
      </c>
      <c r="C22" s="52">
        <v>884558.32700000005</v>
      </c>
      <c r="D22" s="51">
        <v>131321.24299999999</v>
      </c>
      <c r="E22" s="51">
        <v>461845.31</v>
      </c>
      <c r="F22" s="53">
        <v>57612.457000000002</v>
      </c>
      <c r="G22" s="51">
        <v>551971.00899999996</v>
      </c>
      <c r="H22" s="51">
        <v>39515.495999999999</v>
      </c>
      <c r="I22" s="51">
        <v>331388.70199999999</v>
      </c>
      <c r="J22" s="53">
        <v>55686.944000000003</v>
      </c>
      <c r="K22" s="51">
        <v>123221.24400000001</v>
      </c>
      <c r="L22" s="51">
        <v>265519.641</v>
      </c>
      <c r="M22" s="51">
        <v>7638.0209999999997</v>
      </c>
      <c r="N22" s="54">
        <v>894.79399999999998</v>
      </c>
    </row>
    <row r="23" spans="1:14" s="7" customFormat="1" ht="17.100000000000001" customHeight="1" x14ac:dyDescent="0.2">
      <c r="A23" s="38" t="s">
        <v>29</v>
      </c>
      <c r="B23" s="55" t="str">
        <f>B11</f>
        <v>１月</v>
      </c>
      <c r="C23" s="56">
        <v>679879.91399999999</v>
      </c>
      <c r="D23" s="57">
        <v>100343.886</v>
      </c>
      <c r="E23" s="57">
        <v>370439.27</v>
      </c>
      <c r="F23" s="58">
        <v>41857.091999999997</v>
      </c>
      <c r="G23" s="59">
        <v>656550.848</v>
      </c>
      <c r="H23" s="59">
        <v>61337.868999999999</v>
      </c>
      <c r="I23" s="59">
        <v>353359.91</v>
      </c>
      <c r="J23" s="58">
        <v>93254.013000000006</v>
      </c>
      <c r="K23" s="59">
        <v>123602.027</v>
      </c>
      <c r="L23" s="59">
        <v>280864.68199999997</v>
      </c>
      <c r="M23" s="59">
        <v>17566.093000000001</v>
      </c>
      <c r="N23" s="60">
        <v>821.096</v>
      </c>
    </row>
    <row r="24" spans="1:14" s="7" customFormat="1" ht="17.100000000000001" customHeight="1" x14ac:dyDescent="0.2">
      <c r="A24" s="38"/>
      <c r="B24" s="55"/>
      <c r="C24" s="52"/>
      <c r="D24" s="51"/>
      <c r="E24" s="51"/>
      <c r="F24" s="53"/>
      <c r="G24" s="51"/>
      <c r="H24" s="51"/>
      <c r="I24" s="51"/>
      <c r="J24" s="53"/>
      <c r="K24" s="51"/>
      <c r="L24" s="51"/>
      <c r="M24" s="51"/>
      <c r="N24" s="54"/>
    </row>
    <row r="25" spans="1:14" s="7" customFormat="1" ht="16.5" customHeight="1" x14ac:dyDescent="0.2">
      <c r="A25" s="61" t="s">
        <v>30</v>
      </c>
      <c r="B25" s="62"/>
      <c r="C25" s="63">
        <f t="shared" ref="C25:I25" si="0">IF(ISERROR(ROUND((C23/C11-1)*100,1)),"-",ROUND((C23/C11-1)*100,1))</f>
        <v>22.5</v>
      </c>
      <c r="D25" s="63">
        <f t="shared" si="0"/>
        <v>22.1</v>
      </c>
      <c r="E25" s="63">
        <f t="shared" si="0"/>
        <v>26.1</v>
      </c>
      <c r="F25" s="63">
        <f t="shared" si="0"/>
        <v>26</v>
      </c>
      <c r="G25" s="63">
        <f t="shared" si="0"/>
        <v>13.5</v>
      </c>
      <c r="H25" s="63">
        <f t="shared" si="0"/>
        <v>57.5</v>
      </c>
      <c r="I25" s="63">
        <f t="shared" si="0"/>
        <v>-1.9</v>
      </c>
      <c r="J25" s="63">
        <f>IF(ISERROR(ROUND((J23/J11-1)*100,1)),"-",ROUND((J23/J11-1)*100,1))</f>
        <v>46.1</v>
      </c>
      <c r="K25" s="63">
        <f>IF(ISERROR(ROUND((K23/K11-1)*100,1)),"-",ROUND((K23/K11-1)*100,1))</f>
        <v>7.6</v>
      </c>
      <c r="L25" s="63">
        <f>IF(ISERROR(ROUND((L23/L11-1)*100,1)),"-",ROUND((L23/L11-1)*100,1))</f>
        <v>-0.9</v>
      </c>
      <c r="M25" s="63">
        <f>IF(ISERROR(ROUND((M23/M11-1)*100,1)),"-",ROUND((M23/M11-1)*100,1))</f>
        <v>11.9</v>
      </c>
      <c r="N25" s="64">
        <f>IF(ISERROR(ROUND((N23/N11-1)*100,1)),"-",ROUND((N23/N11-1)*100,1))</f>
        <v>-82.9</v>
      </c>
    </row>
    <row r="26" spans="1:14" s="7" customFormat="1" ht="17.100000000000001" customHeight="1" x14ac:dyDescent="0.2">
      <c r="A26" s="38"/>
      <c r="B26" s="39"/>
      <c r="C26" s="65"/>
      <c r="D26" s="66"/>
      <c r="E26" s="66"/>
      <c r="F26" s="67"/>
      <c r="G26" s="66"/>
      <c r="H26" s="66"/>
      <c r="I26" s="66"/>
      <c r="J26" s="67"/>
      <c r="K26" s="66"/>
      <c r="L26" s="66"/>
      <c r="M26" s="66"/>
      <c r="N26" s="68" t="s">
        <v>17</v>
      </c>
    </row>
    <row r="27" spans="1:14" s="7" customFormat="1" ht="17.100000000000001" customHeight="1" x14ac:dyDescent="0.2">
      <c r="A27" s="69" t="s">
        <v>31</v>
      </c>
      <c r="B27" s="70"/>
      <c r="C27" s="71" t="s">
        <v>32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6"/>
    </row>
    <row r="28" spans="1:14" s="7" customFormat="1" ht="11.25" customHeight="1" x14ac:dyDescent="0.2">
      <c r="A28" s="72"/>
      <c r="B28" s="73"/>
      <c r="C28" s="73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</row>
    <row r="29" spans="1:14" s="7" customFormat="1" ht="12" x14ac:dyDescent="0.2">
      <c r="A29" s="75" t="s">
        <v>33</v>
      </c>
      <c r="B29" s="76"/>
      <c r="C29" s="76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</row>
    <row r="30" spans="1:14" ht="12" x14ac:dyDescent="0.15">
      <c r="A30" s="78" t="s">
        <v>34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</row>
    <row r="31" spans="1:14" x14ac:dyDescent="0.15">
      <c r="A31" s="76"/>
    </row>
  </sheetData>
  <phoneticPr fontId="2"/>
  <pageMargins left="0.98425196850393704" right="0.78740157480314965" top="1.1811023622047245" bottom="1.1811023622047245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18港別輸出入額</vt:lpstr>
      <vt:lpstr>'18港別輸出入額'!Print_Area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2026-04-27T04:19:27Z</dcterms:created>
  <dcterms:modified xsi:type="dcterms:W3CDTF">2026-04-27T04:19:28Z</dcterms:modified>
</cp:coreProperties>
</file>