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20_土木・電気（公務員経験者）\"/>
    </mc:Choice>
  </mc:AlternateContent>
  <xr:revisionPtr revIDLastSave="0" documentId="13_ncr:1_{4543446D-9EB2-412E-ADCD-B5A09D2C7A1C}" xr6:coauthVersionLast="47" xr6:coauthVersionMax="47" xr10:uidLastSave="{00000000-0000-0000-0000-000000000000}"/>
  <workbookProtection workbookAlgorithmName="SHA-512" workbookHashValue="R8IXh+QKRU/RVnDMJxma2aZ+bTIkDIgB4CAtqjJh8dsqDBUc79Hhwf3/KgVJp/GAPDbLnqgPunELTLLDPfE2lw==" workbookSaltValue="ZzhsY5gQvpFpbbc28LAKgg==" workbookSpinCount="100000" lockStructure="1"/>
  <bookViews>
    <workbookView xWindow="29850" yWindow="-1050" windowWidth="22890" windowHeight="13485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O103" i="19" s="1"/>
  <c r="A103" i="19"/>
  <c r="W102" i="19"/>
  <c r="N102" i="19"/>
  <c r="M102" i="19"/>
  <c r="O102" i="19" s="1"/>
  <c r="A102" i="19"/>
  <c r="W101" i="19"/>
  <c r="N101" i="19"/>
  <c r="M101" i="19"/>
  <c r="A101" i="19"/>
  <c r="W100" i="19"/>
  <c r="N100" i="19"/>
  <c r="M100" i="19"/>
  <c r="A100" i="19"/>
  <c r="W99" i="19"/>
  <c r="N99" i="19"/>
  <c r="M99" i="19"/>
  <c r="O99" i="19" s="1"/>
  <c r="A99" i="19"/>
  <c r="W98" i="19"/>
  <c r="N98" i="19"/>
  <c r="M98" i="19"/>
  <c r="A98" i="19"/>
  <c r="W97" i="19"/>
  <c r="N97" i="19"/>
  <c r="M97" i="19"/>
  <c r="A97" i="19"/>
  <c r="W96" i="19"/>
  <c r="N96" i="19"/>
  <c r="M96" i="19"/>
  <c r="P96" i="19" s="1"/>
  <c r="Y96" i="19" s="1"/>
  <c r="A96" i="19"/>
  <c r="W95" i="19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M92" i="19"/>
  <c r="A92" i="19"/>
  <c r="W91" i="19"/>
  <c r="N91" i="19"/>
  <c r="M91" i="19"/>
  <c r="A91" i="19"/>
  <c r="W90" i="19"/>
  <c r="N90" i="19"/>
  <c r="P90" i="19" s="1"/>
  <c r="M90" i="19"/>
  <c r="A90" i="19"/>
  <c r="W89" i="19"/>
  <c r="N89" i="19"/>
  <c r="M89" i="19"/>
  <c r="A89" i="19"/>
  <c r="W88" i="19"/>
  <c r="P88" i="19"/>
  <c r="N88" i="19"/>
  <c r="O88" i="19" s="1"/>
  <c r="M88" i="19"/>
  <c r="A88" i="19"/>
  <c r="W87" i="19"/>
  <c r="N87" i="19"/>
  <c r="M87" i="19"/>
  <c r="A87" i="19"/>
  <c r="W86" i="19"/>
  <c r="N86" i="19"/>
  <c r="M86" i="19"/>
  <c r="A86" i="19"/>
  <c r="W85" i="19"/>
  <c r="N85" i="19"/>
  <c r="M85" i="19"/>
  <c r="A85" i="19"/>
  <c r="W84" i="19"/>
  <c r="N84" i="19"/>
  <c r="P84" i="19" s="1"/>
  <c r="M84" i="19"/>
  <c r="A84" i="19"/>
  <c r="W83" i="19"/>
  <c r="N83" i="19"/>
  <c r="M83" i="19"/>
  <c r="O83" i="19" s="1"/>
  <c r="A83" i="19"/>
  <c r="W82" i="19"/>
  <c r="N82" i="19"/>
  <c r="M82" i="19"/>
  <c r="O82" i="19" s="1"/>
  <c r="A82" i="19"/>
  <c r="W81" i="19"/>
  <c r="N81" i="19"/>
  <c r="M81" i="19"/>
  <c r="A81" i="19"/>
  <c r="W80" i="19"/>
  <c r="N80" i="19"/>
  <c r="M80" i="19"/>
  <c r="A80" i="19"/>
  <c r="W79" i="19"/>
  <c r="N79" i="19"/>
  <c r="M79" i="19"/>
  <c r="O79" i="19" s="1"/>
  <c r="X79" i="19" s="1"/>
  <c r="A79" i="19"/>
  <c r="W78" i="19"/>
  <c r="N78" i="19"/>
  <c r="M78" i="19"/>
  <c r="A78" i="19"/>
  <c r="W77" i="19"/>
  <c r="N77" i="19"/>
  <c r="M77" i="19"/>
  <c r="A77" i="19"/>
  <c r="W76" i="19"/>
  <c r="N76" i="19"/>
  <c r="M76" i="19"/>
  <c r="A76" i="19"/>
  <c r="W75" i="19"/>
  <c r="N75" i="19"/>
  <c r="M75" i="19"/>
  <c r="O75" i="19" s="1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O72" i="19"/>
  <c r="N72" i="19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M67" i="19"/>
  <c r="A67" i="19"/>
  <c r="W66" i="19"/>
  <c r="N66" i="19"/>
  <c r="P66" i="19" s="1"/>
  <c r="M66" i="19"/>
  <c r="A66" i="19"/>
  <c r="W65" i="19"/>
  <c r="N65" i="19"/>
  <c r="M65" i="19"/>
  <c r="A65" i="19"/>
  <c r="W64" i="19"/>
  <c r="N64" i="19"/>
  <c r="P64" i="19" s="1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Y84" i="19" l="1"/>
  <c r="Y88" i="19"/>
  <c r="P100" i="19"/>
  <c r="P24" i="19"/>
  <c r="P46" i="19"/>
  <c r="Y46" i="19" s="1"/>
  <c r="O48" i="19"/>
  <c r="P50" i="19"/>
  <c r="Y50" i="19" s="1"/>
  <c r="P83" i="19"/>
  <c r="Y83" i="19" s="1"/>
  <c r="O87" i="19"/>
  <c r="P75" i="19"/>
  <c r="P98" i="19"/>
  <c r="X75" i="19"/>
  <c r="O91" i="19"/>
  <c r="X82" i="19"/>
  <c r="AA82" i="19" s="1"/>
  <c r="O95" i="19"/>
  <c r="X95" i="19" s="1"/>
  <c r="AA95" i="19" s="1"/>
  <c r="P101" i="19"/>
  <c r="Y101" i="19" s="1"/>
  <c r="P103" i="19"/>
  <c r="P21" i="19"/>
  <c r="O63" i="19"/>
  <c r="X63" i="19" s="1"/>
  <c r="AA63" i="19" s="1"/>
  <c r="O65" i="19"/>
  <c r="P78" i="19"/>
  <c r="O80" i="19"/>
  <c r="O86" i="19"/>
  <c r="X86" i="19" s="1"/>
  <c r="AA86" i="19" s="1"/>
  <c r="P74" i="19"/>
  <c r="Y74" i="19" s="1"/>
  <c r="P25" i="19"/>
  <c r="P41" i="19"/>
  <c r="P47" i="19"/>
  <c r="P53" i="19"/>
  <c r="Y53" i="19" s="1"/>
  <c r="P79" i="19"/>
  <c r="Y79" i="19" s="1"/>
  <c r="P67" i="19"/>
  <c r="Y67" i="19" s="1"/>
  <c r="P99" i="19"/>
  <c r="Y99" i="19" s="1"/>
  <c r="P31" i="19"/>
  <c r="Y31" i="19" s="1"/>
  <c r="O92" i="19"/>
  <c r="P51" i="19"/>
  <c r="P55" i="19"/>
  <c r="P82" i="19"/>
  <c r="P92" i="19"/>
  <c r="Y92" i="19" s="1"/>
  <c r="P94" i="19"/>
  <c r="Y94" i="19" s="1"/>
  <c r="O76" i="19"/>
  <c r="X76" i="19" s="1"/>
  <c r="P91" i="19"/>
  <c r="Y91" i="19" s="1"/>
  <c r="O101" i="19"/>
  <c r="P26" i="19"/>
  <c r="P32" i="19"/>
  <c r="P38" i="19"/>
  <c r="O42" i="19"/>
  <c r="X42" i="19" s="1"/>
  <c r="AA42" i="19" s="1"/>
  <c r="P44" i="19"/>
  <c r="P76" i="19"/>
  <c r="Y76" i="19" s="1"/>
  <c r="O78" i="19"/>
  <c r="X78" i="19" s="1"/>
  <c r="P86" i="19"/>
  <c r="O96" i="19"/>
  <c r="P27" i="19"/>
  <c r="Y27" i="19" s="1"/>
  <c r="P80" i="19"/>
  <c r="Y80" i="19" s="1"/>
  <c r="P87" i="19"/>
  <c r="Y87" i="19" s="1"/>
  <c r="P102" i="19"/>
  <c r="P71" i="19"/>
  <c r="Y71" i="19" s="1"/>
  <c r="O84" i="19"/>
  <c r="X84" i="19" s="1"/>
  <c r="O19" i="19"/>
  <c r="O70" i="19"/>
  <c r="X70" i="19" s="1"/>
  <c r="AA70" i="19" s="1"/>
  <c r="Y75" i="19"/>
  <c r="O93" i="19"/>
  <c r="X93" i="19" s="1"/>
  <c r="O98" i="19"/>
  <c r="X98" i="19" s="1"/>
  <c r="O23" i="19"/>
  <c r="X83" i="19"/>
  <c r="AA83" i="19" s="1"/>
  <c r="Y95" i="19"/>
  <c r="O100" i="19"/>
  <c r="P8" i="19"/>
  <c r="Y8" i="19" s="1"/>
  <c r="O12" i="19"/>
  <c r="X12" i="19" s="1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P16" i="19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O16" i="19"/>
  <c r="O21" i="19"/>
  <c r="P29" i="19"/>
  <c r="P34" i="19"/>
  <c r="Y34" i="19" s="1"/>
  <c r="O44" i="19"/>
  <c r="X44" i="19" s="1"/>
  <c r="O46" i="19"/>
  <c r="X46" i="19" s="1"/>
  <c r="AA46" i="19" s="1"/>
  <c r="O58" i="19"/>
  <c r="P18" i="19"/>
  <c r="O36" i="19"/>
  <c r="O41" i="19"/>
  <c r="O52" i="19"/>
  <c r="O57" i="19"/>
  <c r="X57" i="19" s="1"/>
  <c r="P60" i="19"/>
  <c r="Y60" i="19" s="1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O4" i="19"/>
  <c r="Y21" i="19"/>
  <c r="Y26" i="19"/>
  <c r="AA34" i="19"/>
  <c r="Y52" i="19"/>
  <c r="X16" i="19"/>
  <c r="X36" i="19"/>
  <c r="X41" i="19"/>
  <c r="Y29" i="19"/>
  <c r="Y18" i="19"/>
  <c r="O7" i="19"/>
  <c r="AA18" i="19"/>
  <c r="X33" i="19"/>
  <c r="Y38" i="19"/>
  <c r="Y41" i="19"/>
  <c r="AA61" i="19"/>
  <c r="O2" i="19"/>
  <c r="X20" i="19"/>
  <c r="X25" i="19"/>
  <c r="X21" i="19"/>
  <c r="X17" i="19"/>
  <c r="Y25" i="19"/>
  <c r="X40" i="19"/>
  <c r="X59" i="19"/>
  <c r="Y17" i="19"/>
  <c r="AA22" i="19"/>
  <c r="X37" i="19"/>
  <c r="Y54" i="19"/>
  <c r="P12" i="19"/>
  <c r="X19" i="19"/>
  <c r="P20" i="19"/>
  <c r="P28" i="19"/>
  <c r="X35" i="19"/>
  <c r="P36" i="19"/>
  <c r="P45" i="19"/>
  <c r="Y55" i="19"/>
  <c r="X58" i="19"/>
  <c r="X65" i="19"/>
  <c r="P73" i="19"/>
  <c r="O73" i="19"/>
  <c r="X80" i="19"/>
  <c r="Y93" i="19"/>
  <c r="X102" i="19"/>
  <c r="O10" i="19"/>
  <c r="O51" i="19"/>
  <c r="O55" i="19"/>
  <c r="Y58" i="19"/>
  <c r="O66" i="19"/>
  <c r="P85" i="19"/>
  <c r="O85" i="19"/>
  <c r="Y86" i="19"/>
  <c r="AB86" i="19" s="1"/>
  <c r="X92" i="19"/>
  <c r="Y102" i="19"/>
  <c r="Y44" i="19"/>
  <c r="X48" i="19"/>
  <c r="X56" i="19"/>
  <c r="Y66" i="19"/>
  <c r="P69" i="19"/>
  <c r="O69" i="19"/>
  <c r="AA75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7" i="19"/>
  <c r="O90" i="19"/>
  <c r="X101" i="19"/>
  <c r="Y16" i="19"/>
  <c r="X23" i="19"/>
  <c r="Y24" i="19"/>
  <c r="X31" i="19"/>
  <c r="Y32" i="19"/>
  <c r="X39" i="19"/>
  <c r="Y40" i="19"/>
  <c r="O54" i="19"/>
  <c r="X60" i="19"/>
  <c r="P89" i="19"/>
  <c r="O89" i="19"/>
  <c r="Y90" i="19"/>
  <c r="X96" i="19"/>
  <c r="AA79" i="19"/>
  <c r="X100" i="19"/>
  <c r="Y103" i="19"/>
  <c r="P43" i="19"/>
  <c r="Y64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75" i="19" l="1"/>
  <c r="AB95" i="19"/>
  <c r="AB79" i="19"/>
  <c r="AB8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4" i="18"/>
  <c r="X74" i="18" s="1"/>
  <c r="AA74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M66" i="18"/>
  <c r="N66" i="18"/>
  <c r="P66" i="18" s="1"/>
  <c r="Y66" i="18" s="1"/>
  <c r="M67" i="18"/>
  <c r="O67" i="18" s="1"/>
  <c r="X67" i="18" s="1"/>
  <c r="AA67" i="18" s="1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M70" i="18"/>
  <c r="N70" i="18"/>
  <c r="P70" i="18" s="1"/>
  <c r="Y70" i="18" s="1"/>
  <c r="M71" i="18"/>
  <c r="N71" i="18"/>
  <c r="P71" i="18" s="1"/>
  <c r="Y71" i="18" s="1"/>
  <c r="M72" i="18"/>
  <c r="N72" i="18"/>
  <c r="P72" i="18" s="1"/>
  <c r="Y72" i="18" s="1"/>
  <c r="M73" i="18"/>
  <c r="O73" i="18" s="1"/>
  <c r="X73" i="18" s="1"/>
  <c r="N73" i="18"/>
  <c r="M74" i="18"/>
  <c r="N74" i="18"/>
  <c r="P74" i="18" s="1"/>
  <c r="Y74" i="18" s="1"/>
  <c r="M75" i="18"/>
  <c r="O75" i="18" s="1"/>
  <c r="X75" i="18" s="1"/>
  <c r="AA75" i="18" s="1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M78" i="18"/>
  <c r="N78" i="18"/>
  <c r="P78" i="18" s="1"/>
  <c r="Y78" i="18" s="1"/>
  <c r="M79" i="18"/>
  <c r="N79" i="18"/>
  <c r="P79" i="18" s="1"/>
  <c r="Y79" i="18" s="1"/>
  <c r="M80" i="18"/>
  <c r="N80" i="18"/>
  <c r="P80" i="18" s="1"/>
  <c r="Y80" i="18" s="1"/>
  <c r="M81" i="18"/>
  <c r="O81" i="18" s="1"/>
  <c r="X81" i="18" s="1"/>
  <c r="N81" i="18"/>
  <c r="P81" i="18" s="1"/>
  <c r="Y81" i="18" s="1"/>
  <c r="M82" i="18"/>
  <c r="O82" i="18" s="1"/>
  <c r="X82" i="18" s="1"/>
  <c r="AA82" i="18" s="1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M86" i="18"/>
  <c r="N86" i="18"/>
  <c r="P86" i="18" s="1"/>
  <c r="Y86" i="18" s="1"/>
  <c r="M87" i="18"/>
  <c r="N87" i="18"/>
  <c r="P87" i="18" s="1"/>
  <c r="Y87" i="18" s="1"/>
  <c r="M88" i="18"/>
  <c r="N88" i="18"/>
  <c r="P88" i="18" s="1"/>
  <c r="Y88" i="18" s="1"/>
  <c r="M89" i="18"/>
  <c r="O89" i="18" s="1"/>
  <c r="X89" i="18" s="1"/>
  <c r="N89" i="18"/>
  <c r="P89" i="18" s="1"/>
  <c r="Y89" i="18" s="1"/>
  <c r="M90" i="18"/>
  <c r="O90" i="18" s="1"/>
  <c r="X90" i="18" s="1"/>
  <c r="AA90" i="18" s="1"/>
  <c r="N90" i="18"/>
  <c r="P90" i="18" s="1"/>
  <c r="Y90" i="18" s="1"/>
  <c r="M91" i="18"/>
  <c r="O91" i="18" s="1"/>
  <c r="X91" i="18" s="1"/>
  <c r="AA91" i="18" s="1"/>
  <c r="N91" i="18"/>
  <c r="P91" i="18" s="1"/>
  <c r="Y91" i="18" s="1"/>
  <c r="M92" i="18"/>
  <c r="N92" i="18"/>
  <c r="O92" i="18" s="1"/>
  <c r="X92" i="18" s="1"/>
  <c r="M93" i="18"/>
  <c r="O93" i="18" s="1"/>
  <c r="X93" i="18" s="1"/>
  <c r="N93" i="18"/>
  <c r="M94" i="18"/>
  <c r="N94" i="18"/>
  <c r="P94" i="18" s="1"/>
  <c r="Y94" i="18" s="1"/>
  <c r="M95" i="18"/>
  <c r="N95" i="18"/>
  <c r="P95" i="18" s="1"/>
  <c r="Y95" i="18" s="1"/>
  <c r="M96" i="18"/>
  <c r="N96" i="18"/>
  <c r="P96" i="18" s="1"/>
  <c r="Y96" i="18" s="1"/>
  <c r="M97" i="18"/>
  <c r="O97" i="18" s="1"/>
  <c r="X97" i="18" s="1"/>
  <c r="N97" i="18"/>
  <c r="M98" i="18"/>
  <c r="O98" i="18" s="1"/>
  <c r="X98" i="18" s="1"/>
  <c r="AA98" i="18" s="1"/>
  <c r="N98" i="18"/>
  <c r="P98" i="18" s="1"/>
  <c r="Y98" i="18" s="1"/>
  <c r="M99" i="18"/>
  <c r="O99" i="18" s="1"/>
  <c r="X99" i="18" s="1"/>
  <c r="AA99" i="18" s="1"/>
  <c r="N99" i="18"/>
  <c r="P99" i="18" s="1"/>
  <c r="Y99" i="18" s="1"/>
  <c r="M100" i="18"/>
  <c r="N100" i="18"/>
  <c r="O100" i="18" s="1"/>
  <c r="X100" i="18" s="1"/>
  <c r="M101" i="18"/>
  <c r="O101" i="18" s="1"/>
  <c r="X101" i="18" s="1"/>
  <c r="N101" i="18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83" i="18" l="1"/>
  <c r="X83" i="18" s="1"/>
  <c r="AA83" i="18" s="1"/>
  <c r="O94" i="18"/>
  <c r="X94" i="18" s="1"/>
  <c r="O86" i="18"/>
  <c r="X86" i="18" s="1"/>
  <c r="O78" i="18"/>
  <c r="X78" i="18" s="1"/>
  <c r="O70" i="18"/>
  <c r="X70" i="18" s="1"/>
  <c r="AA70" i="18" s="1"/>
  <c r="AB70" i="18" s="1"/>
  <c r="P97" i="18"/>
  <c r="Y97" i="18" s="1"/>
  <c r="P101" i="18"/>
  <c r="Y101" i="18" s="1"/>
  <c r="P93" i="18"/>
  <c r="Y93" i="18" s="1"/>
  <c r="P85" i="18"/>
  <c r="Y85" i="18" s="1"/>
  <c r="P77" i="18"/>
  <c r="Y77" i="18" s="1"/>
  <c r="P69" i="18"/>
  <c r="Y69" i="18" s="1"/>
  <c r="P65" i="18"/>
  <c r="Y65" i="18" s="1"/>
  <c r="P61" i="18"/>
  <c r="Y61" i="18" s="1"/>
  <c r="P57" i="18"/>
  <c r="Y57" i="18" s="1"/>
  <c r="P53" i="18"/>
  <c r="Y53" i="18" s="1"/>
  <c r="P49" i="18"/>
  <c r="Y49" i="18" s="1"/>
  <c r="P45" i="18"/>
  <c r="Y45" i="18" s="1"/>
  <c r="P41" i="18"/>
  <c r="Y41" i="18" s="1"/>
  <c r="P37" i="18"/>
  <c r="Y37" i="18" s="1"/>
  <c r="P33" i="18"/>
  <c r="Y33" i="18" s="1"/>
  <c r="P29" i="18"/>
  <c r="Y29" i="18" s="1"/>
  <c r="P25" i="18"/>
  <c r="Y25" i="18" s="1"/>
  <c r="P21" i="18"/>
  <c r="Y21" i="18" s="1"/>
  <c r="P17" i="18"/>
  <c r="Y17" i="18" s="1"/>
  <c r="O96" i="18"/>
  <c r="X96" i="18" s="1"/>
  <c r="O88" i="18"/>
  <c r="X88" i="18" s="1"/>
  <c r="O80" i="18"/>
  <c r="X80" i="18" s="1"/>
  <c r="O72" i="18"/>
  <c r="X72" i="18" s="1"/>
  <c r="AA72" i="18" s="1"/>
  <c r="AB72" i="18" s="1"/>
  <c r="P73" i="18"/>
  <c r="Y73" i="18" s="1"/>
  <c r="O95" i="18"/>
  <c r="X95" i="18" s="1"/>
  <c r="O87" i="18"/>
  <c r="X87" i="18" s="1"/>
  <c r="O79" i="18"/>
  <c r="X79" i="18" s="1"/>
  <c r="O71" i="18"/>
  <c r="X71" i="18" s="1"/>
  <c r="AB90" i="18"/>
  <c r="AA94" i="18"/>
  <c r="AB94" i="18" s="1"/>
  <c r="AA81" i="18"/>
  <c r="AB81" i="18" s="1"/>
  <c r="AA100" i="18"/>
  <c r="AA92" i="18"/>
  <c r="AA101" i="18"/>
  <c r="AB101" i="18" s="1"/>
  <c r="AA93" i="18"/>
  <c r="AA77" i="18"/>
  <c r="AB77" i="18" s="1"/>
  <c r="AA96" i="18"/>
  <c r="AB96" i="18" s="1"/>
  <c r="AA88" i="18"/>
  <c r="AB88" i="18" s="1"/>
  <c r="AA80" i="18"/>
  <c r="AB80" i="18" s="1"/>
  <c r="AA86" i="18"/>
  <c r="AB86" i="18" s="1"/>
  <c r="AA89" i="18"/>
  <c r="AB89" i="18" s="1"/>
  <c r="AA69" i="18"/>
  <c r="AB69" i="18" s="1"/>
  <c r="AA78" i="18"/>
  <c r="AB78" i="18" s="1"/>
  <c r="AA97" i="18"/>
  <c r="AB97" i="18" s="1"/>
  <c r="AA85" i="18"/>
  <c r="AB85" i="18" s="1"/>
  <c r="AA73" i="18"/>
  <c r="AB73" i="18" s="1"/>
  <c r="AA95" i="18"/>
  <c r="AB95" i="18" s="1"/>
  <c r="AA87" i="18"/>
  <c r="AB87" i="18" s="1"/>
  <c r="AA79" i="18"/>
  <c r="AB79" i="18" s="1"/>
  <c r="AA71" i="18"/>
  <c r="AB71" i="18" s="1"/>
  <c r="O68" i="18"/>
  <c r="X68" i="18" s="1"/>
  <c r="O60" i="18"/>
  <c r="X60" i="18" s="1"/>
  <c r="O40" i="18"/>
  <c r="X40" i="18" s="1"/>
  <c r="O28" i="18"/>
  <c r="X28" i="18" s="1"/>
  <c r="AB98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67" i="18"/>
  <c r="AB99" i="18"/>
  <c r="O76" i="18"/>
  <c r="X76" i="18" s="1"/>
  <c r="O56" i="18"/>
  <c r="X56" i="18" s="1"/>
  <c r="O32" i="18"/>
  <c r="X32" i="18" s="1"/>
  <c r="AB74" i="18"/>
  <c r="O84" i="18"/>
  <c r="X84" i="18" s="1"/>
  <c r="O44" i="18"/>
  <c r="X44" i="18" s="1"/>
  <c r="O24" i="18"/>
  <c r="X24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P100" i="18"/>
  <c r="Y100" i="18" s="1"/>
  <c r="P92" i="18"/>
  <c r="Y92" i="18" s="1"/>
  <c r="AB75" i="18"/>
  <c r="O48" i="18"/>
  <c r="X48" i="18" s="1"/>
  <c r="O20" i="18"/>
  <c r="X20" i="18" s="1"/>
  <c r="AB91" i="18"/>
  <c r="AB82" i="18"/>
  <c r="O64" i="18"/>
  <c r="X64" i="18" s="1"/>
  <c r="O52" i="18"/>
  <c r="X52" i="18" s="1"/>
  <c r="O36" i="18"/>
  <c r="X36" i="18" s="1"/>
  <c r="O16" i="18"/>
  <c r="X16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3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S84" i="18"/>
  <c r="R71" i="18"/>
  <c r="U71" i="18" s="1"/>
  <c r="S71" i="18"/>
  <c r="S22" i="18"/>
  <c r="R36" i="18"/>
  <c r="U36" i="18" s="1"/>
  <c r="S36" i="18"/>
  <c r="S17" i="18"/>
  <c r="R63" i="18"/>
  <c r="S63" i="18"/>
  <c r="R78" i="18"/>
  <c r="U78" i="18" s="1"/>
  <c r="S78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S42" i="18"/>
  <c r="R73" i="18"/>
  <c r="S73" i="18"/>
  <c r="R65" i="18"/>
  <c r="S65" i="18"/>
  <c r="R39" i="18"/>
  <c r="S39" i="18"/>
  <c r="R101" i="18"/>
  <c r="S101" i="18"/>
  <c r="R37" i="18"/>
  <c r="S37" i="18"/>
  <c r="S51" i="18"/>
  <c r="R90" i="18"/>
  <c r="U90" i="18" s="1"/>
  <c r="S90" i="18"/>
  <c r="R26" i="18"/>
  <c r="U26" i="18" s="1"/>
  <c r="S26" i="18"/>
  <c r="R72" i="18"/>
  <c r="S72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S68" i="18"/>
  <c r="R43" i="18"/>
  <c r="U43" i="18" s="1"/>
  <c r="S43" i="18"/>
  <c r="R82" i="18"/>
  <c r="U82" i="18" s="1"/>
  <c r="S82" i="18"/>
  <c r="R18" i="18"/>
  <c r="U18" i="18" s="1"/>
  <c r="S18" i="18"/>
  <c r="S49" i="18"/>
  <c r="R48" i="18"/>
  <c r="S48" i="18"/>
  <c r="R40" i="18"/>
  <c r="S40" i="18"/>
  <c r="R98" i="18"/>
  <c r="U98" i="18" s="1"/>
  <c r="S98" i="18"/>
  <c r="R96" i="18"/>
  <c r="U96" i="18" s="1"/>
  <c r="S96" i="18"/>
  <c r="S15" i="18"/>
  <c r="R85" i="18"/>
  <c r="U85" i="18" s="1"/>
  <c r="S85" i="18"/>
  <c r="R21" i="18"/>
  <c r="S21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S46" i="18"/>
  <c r="R74" i="18"/>
  <c r="U74" i="18" s="1"/>
  <c r="S74" i="18"/>
  <c r="R56" i="18"/>
  <c r="S56" i="18"/>
  <c r="R38" i="18"/>
  <c r="S38" i="18"/>
  <c r="R77" i="18"/>
  <c r="S77" i="18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R31" i="18"/>
  <c r="S31" i="18"/>
  <c r="S47" i="18"/>
  <c r="S45" i="18"/>
  <c r="R86" i="18"/>
  <c r="U86" i="18" s="1"/>
  <c r="S86" i="18"/>
  <c r="R61" i="18"/>
  <c r="S61" i="18"/>
  <c r="R100" i="18"/>
  <c r="U100" i="18" s="1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93" i="18" l="1"/>
  <c r="AB100" i="18"/>
  <c r="AB92" i="18"/>
  <c r="AA84" i="18"/>
  <c r="AB84" i="18" s="1"/>
  <c r="AA68" i="18"/>
  <c r="AB68" i="18" s="1"/>
  <c r="S100" i="18"/>
  <c r="R17" i="18"/>
  <c r="U17" i="18" s="1"/>
  <c r="V17" i="18" s="1"/>
  <c r="R84" i="18"/>
  <c r="U84" i="18" s="1"/>
  <c r="V84" i="18" s="1"/>
  <c r="R44" i="18"/>
  <c r="U44" i="18" s="1"/>
  <c r="R14" i="18"/>
  <c r="R47" i="18"/>
  <c r="R15" i="18"/>
  <c r="R19" i="18"/>
  <c r="U19" i="18" s="1"/>
  <c r="R46" i="18"/>
  <c r="R60" i="18"/>
  <c r="U60" i="18" s="1"/>
  <c r="V60" i="18" s="1"/>
  <c r="R49" i="18"/>
  <c r="U49" i="18" s="1"/>
  <c r="V49" i="18" s="1"/>
  <c r="R68" i="18"/>
  <c r="U68" i="18" s="1"/>
  <c r="R64" i="18"/>
  <c r="R51" i="18"/>
  <c r="U51" i="18" s="1"/>
  <c r="AA76" i="18"/>
  <c r="AB76" i="18" s="1"/>
  <c r="R42" i="18"/>
  <c r="U42" i="18" s="1"/>
  <c r="R52" i="18"/>
  <c r="U52" i="18" s="1"/>
  <c r="R22" i="18"/>
  <c r="U22" i="18" s="1"/>
  <c r="V22" i="18" s="1"/>
  <c r="R45" i="18"/>
  <c r="U45" i="18" s="1"/>
  <c r="V45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81" i="18"/>
  <c r="V52" i="18"/>
  <c r="V98" i="18"/>
  <c r="V90" i="18"/>
  <c r="V67" i="18"/>
  <c r="V36" i="18"/>
  <c r="V83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33" i="18"/>
  <c r="V33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AA38" i="18"/>
  <c r="AB38" i="18" s="1"/>
  <c r="AA47" i="18"/>
  <c r="AB47" i="18" s="1"/>
  <c r="U29" i="18"/>
  <c r="V29" i="18" s="1"/>
  <c r="U61" i="18"/>
  <c r="V61" i="18" s="1"/>
  <c r="U54" i="18"/>
  <c r="V54" i="18" s="1"/>
  <c r="AA31" i="18"/>
  <c r="AB31" i="18" s="1"/>
  <c r="AB3" i="18"/>
  <c r="V51" i="18" l="1"/>
  <c r="V68" i="18"/>
  <c r="V4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<sst xmlns="http://schemas.openxmlformats.org/spreadsheetml/2006/main" count="1039" uniqueCount="295">
  <si>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</si>
  <si>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</si>
  <si>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</si>
  <si>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</si>
  <si>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</si>
  <si>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</si>
  <si>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</si>
  <si>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</si>
  <si>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</si>
  <si>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</si>
  <si>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</si>
  <si>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</si>
  <si>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</si>
  <si>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</si>
  <si>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</si>
  <si>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</si>
  <si>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</si>
  <si>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</si>
  <si>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</si>
  <si>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</si>
  <si>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</si>
  <si>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</si>
  <si>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</si>
  <si>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</si>
  <si>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</si>
  <si>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</si>
  <si>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</si>
  <si>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</si>
  <si>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</si>
  <si>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</si>
  <si>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</si>
  <si>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</si>
  <si>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</si>
  <si>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</si>
  <si>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</si>
  <si>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</si>
  <si>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</si>
  <si>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</si>
  <si>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</si>
  <si>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</si>
  <si>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</si>
  <si>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</si>
  <si>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</si>
  <si>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</si>
  <si>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</si>
  <si>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</si>
  <si>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</si>
  <si>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</si>
  <si>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</si>
  <si>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</si>
  <si>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</si>
  <si>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</si>
  <si>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</si>
  <si>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</si>
  <si>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</si>
  <si>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</si>
  <si>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</si>
  <si>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</si>
  <si>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</si>
  <si>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</si>
  <si>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</si>
  <si>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</si>
  <si>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</si>
  <si>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</si>
  <si>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</si>
  <si>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</si>
  <si>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</si>
  <si>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</si>
  <si>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</si>
  <si>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</si>
  <si>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</si>
  <si>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</si>
  <si>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</si>
  <si>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</si>
  <si>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</si>
  <si>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</si>
  <si>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</si>
  <si>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</si>
  <si>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</si>
  <si>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</si>
  <si>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</si>
  <si>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</si>
  <si>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</si>
  <si>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</si>
  <si>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</si>
  <si>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</si>
  <si>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</si>
  <si>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</si>
  <si>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</si>
  <si>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</si>
  <si>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</si>
  <si>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</si>
  <si>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</si>
  <si>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</si>
  <si>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</si>
  <si>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</si>
  <si>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</si>
  <si>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</si>
  <si>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</si>
  <si>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</si>
  <si>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</si>
  <si>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</si>
  <si>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</si>
  <si>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</si>
  <si>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</si>
  <si>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</si>
  <si>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</si>
  <si>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</si>
  <si>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</si>
  <si>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</si>
  <si>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</si>
  <si>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</si>
  <si>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</si>
  <si>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</si>
  <si>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</si>
  <si>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</si>
  <si>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</si>
  <si>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</si>
  <si>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</si>
  <si>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</si>
  <si>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</si>
  <si>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</si>
  <si>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</si>
  <si>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</si>
  <si>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</si>
  <si>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</si>
  <si>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</si>
  <si>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</si>
  <si>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</si>
  <si>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</si>
  <si>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</si>
  <si>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</si>
  <si>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</si>
  <si>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</si>
  <si>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</si>
  <si>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</si>
  <si>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</si>
  <si>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</si>
  <si>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</si>
  <si>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</si>
  <si>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</si>
  <si>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</si>
  <si>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</si>
  <si>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</si>
  <si>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</si>
  <si>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</si>
  <si>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</si>
  <si>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</si>
  <si>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</si>
  <si>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</si>
  <si>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</si>
  <si>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</si>
  <si>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</si>
  <si>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</si>
  <si>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</si>
  <si>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</si>
  <si>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</si>
  <si>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</si>
  <si>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</si>
  <si>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</si>
  <si>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</si>
  <si>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</si>
  <si>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</si>
  <si>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</si>
  <si>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</si>
  <si>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</si>
  <si>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</si>
  <si>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</si>
  <si>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</si>
  <si>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</si>
  <si>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</si>
  <si>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</si>
  <si>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</si>
  <si>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</si>
  <si>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</si>
  <si>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</si>
  <si>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</si>
  <si>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</si>
  <si>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</si>
  <si>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</si>
  <si>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</si>
  <si>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</si>
  <si>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</si>
  <si>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</si>
  <si>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</si>
  <si>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</si>
  <si>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</si>
  <si>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</si>
  <si>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</si>
  <si>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</si>
  <si>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</si>
  <si>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</si>
  <si>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</si>
  <si>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</si>
  <si>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</si>
  <si>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</si>
  <si>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</si>
  <si>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</si>
  <si>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</si>
  <si>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</si>
  <si>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</si>
  <si>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</si>
  <si>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</si>
  <si>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</si>
  <si>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</si>
  <si>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</si>
  <si>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</si>
  <si>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</si>
  <si>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</si>
  <si>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</si>
  <si>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</si>
  <si>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</si>
  <si>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</si>
  <si>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</si>
  <si>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</si>
  <si>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</si>
  <si>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</si>
  <si>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</si>
  <si>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</si>
  <si>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</si>
  <si>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</si>
  <si>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</si>
  <si>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</si>
  <si>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</si>
  <si>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</si>
  <si>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</si>
  <si>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</si>
  <si>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</si>
  <si>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</si>
  <si>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</si>
  <si>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</si>
  <si>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</si>
  <si>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</si>
  <si>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</si>
  <si>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</si>
  <si>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</si>
  <si>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</si>
  <si>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</si>
  <si>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</si>
  <si>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</si>
  <si>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</si>
  <si>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</si>
  <si>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</si>
  <si>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</si>
  <si>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</si>
  <si>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</si>
  <si>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</si>
  <si>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</si>
  <si>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</si>
  <si>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</si>
  <si>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</si>
  <si>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</si>
  <si>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</si>
  <si>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</si>
  <si>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</si>
  <si>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</si>
  <si>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</si>
  <si>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</si>
  <si>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</si>
  <si>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</si>
  <si>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</si>
  <si>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</si>
  <si>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</si>
  <si>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</si>
  <si>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</si>
  <si>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</si>
  <si>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</si>
  <si>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</si>
  <si>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</si>
  <si>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</si>
  <si>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</si>
  <si>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</si>
  <si>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</si>
  <si>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</si>
  <si>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</si>
  <si>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</si>
  <si>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</si>
  <si>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</si>
  <si>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</si>
  <si>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</si>
  <si>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</si>
  <si>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</si>
  <si>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</si>
  <si>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</si>
  <si>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</si>
  <si>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</si>
  <si>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</si>
  <si>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電気以外の職務経験</t>
    <rPh sb="0" eb="2">
      <t>デンキ</t>
    </rPh>
    <rPh sb="2" eb="4">
      <t>イガイ</t>
    </rPh>
    <rPh sb="5" eb="9">
      <t>ショクムケイケン</t>
    </rPh>
    <phoneticPr fontId="1"/>
  </si>
  <si>
    <t>電力会社における施設工事に係る設計業務等</t>
    <rPh sb="0" eb="2">
      <t>デンリョク</t>
    </rPh>
    <rPh sb="2" eb="4">
      <t>ガイシャ</t>
    </rPh>
    <rPh sb="8" eb="10">
      <t>シセツ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</si>
  <si>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電気経験（公務員）</t>
    <rPh sb="2" eb="4">
      <t>ケイケン</t>
    </rPh>
    <rPh sb="5" eb="8">
      <t>コウムイン</t>
    </rPh>
    <phoneticPr fontId="9"/>
  </si>
  <si>
    <t>電気経験（公務員以外）</t>
    <rPh sb="2" eb="4">
      <t>ケイケン</t>
    </rPh>
    <rPh sb="5" eb="8">
      <t>コウムイン</t>
    </rPh>
    <rPh sb="8" eb="10">
      <t>イガイ</t>
    </rPh>
    <phoneticPr fontId="9"/>
  </si>
  <si>
    <t>電気経験（公務員）</t>
    <rPh sb="0" eb="2">
      <t>デンキ</t>
    </rPh>
    <rPh sb="2" eb="4">
      <t>ケイケン</t>
    </rPh>
    <rPh sb="5" eb="8">
      <t>コウムイン</t>
    </rPh>
    <phoneticPr fontId="1"/>
  </si>
  <si>
    <t>市役所における施設工事に係る設計業務等</t>
    <rPh sb="0" eb="3">
      <t>シヤクショ</t>
    </rPh>
    <phoneticPr fontId="1"/>
  </si>
  <si>
    <t>電気経験（公務員以外）</t>
    <rPh sb="0" eb="2">
      <t>デンキ</t>
    </rPh>
    <rPh sb="2" eb="4">
      <t>ケイケン</t>
    </rPh>
    <rPh sb="5" eb="8">
      <t>コウムイン</t>
    </rPh>
    <rPh sb="8" eb="10">
      <t>イガイ</t>
    </rPh>
    <phoneticPr fontId="1"/>
  </si>
  <si>
    <t>電気【公務員経験者Ｂ】</t>
    <rPh sb="0" eb="2">
      <t>デンキ</t>
    </rPh>
    <rPh sb="3" eb="6">
      <t>コウムイン</t>
    </rPh>
    <rPh sb="6" eb="9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</si>
</sst>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1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0" xfId="0" applyAlignment="1"/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H="1" flipV="1">
          <a:off x="14239875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12211049" y="2305050"/>
          <a:ext cx="882651" cy="19367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D2" sqref="D2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1"/>
    <col min="10" max="16384" width="9" style="5"/>
  </cols>
  <sheetData>
    <row r="1" spans="1:6">
      <c r="A1" s="12" t="s">
        <v>254</v>
      </c>
      <c r="B1" s="13" t="s">
        <v>285</v>
      </c>
      <c r="D1" s="12" t="s">
        <v>155</v>
      </c>
      <c r="E1" s="13" t="s">
        <v>156</v>
      </c>
    </row>
    <row r="2" spans="1:6">
      <c r="A2" s="26"/>
      <c r="B2" s="28" t="s">
        <v>294</v>
      </c>
      <c r="D2" s="7" t="s">
        <v>157</v>
      </c>
      <c r="E2" s="8"/>
    </row>
    <row r="3" spans="1:6">
      <c r="D3" s="29"/>
      <c r="E3" s="27"/>
      <c r="F3" s="41"/>
    </row>
    <row r="4" spans="1:6">
      <c r="A4" s="12" t="s">
        <v>119</v>
      </c>
      <c r="B4" s="13" t="s">
        <v>120</v>
      </c>
      <c r="D4" s="29"/>
      <c r="E4" s="27"/>
      <c r="F4" s="41"/>
    </row>
    <row r="5" spans="1:6">
      <c r="A5" s="2"/>
      <c r="B5" s="1"/>
      <c r="D5" s="29"/>
      <c r="E5" s="27"/>
      <c r="F5" s="41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password="C18B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14" width="40.89843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8" width="40.89843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N13"/>
  <sheetViews>
    <sheetView workbookViewId="0">
      <selection activeCell="K2" sqref="K2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4">
      <c r="A1" t="s">
        <v>133</v>
      </c>
      <c r="F1" t="s">
        <v>138</v>
      </c>
      <c r="G1">
        <v>3</v>
      </c>
      <c r="H1" t="s">
        <v>256</v>
      </c>
      <c r="I1">
        <v>1</v>
      </c>
      <c r="K1" s="32">
        <v>46477</v>
      </c>
      <c r="M1" t="s">
        <v>273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s="61" t="s">
        <v>289</v>
      </c>
      <c r="N3">
        <v>1</v>
      </c>
    </row>
    <row r="4" spans="1:14">
      <c r="F4" t="s">
        <v>141</v>
      </c>
      <c r="G4">
        <v>1</v>
      </c>
      <c r="H4" t="s">
        <v>259</v>
      </c>
      <c r="I4">
        <v>0</v>
      </c>
      <c r="M4" s="61" t="s">
        <v>290</v>
      </c>
      <c r="N4">
        <v>1</v>
      </c>
    </row>
    <row r="5" spans="1:14">
      <c r="F5" t="s">
        <v>142</v>
      </c>
      <c r="G5">
        <v>1</v>
      </c>
      <c r="H5" t="s">
        <v>252</v>
      </c>
      <c r="I5">
        <v>0</v>
      </c>
      <c r="M5" t="s">
        <v>287</v>
      </c>
      <c r="N5">
        <v>0</v>
      </c>
    </row>
    <row r="6" spans="1:14">
      <c r="F6" t="s">
        <v>143</v>
      </c>
      <c r="G6">
        <v>2</v>
      </c>
      <c r="H6" t="s">
        <v>154</v>
      </c>
      <c r="I6">
        <v>1</v>
      </c>
      <c r="M6" t="s">
        <v>274</v>
      </c>
      <c r="N6">
        <v>0</v>
      </c>
    </row>
    <row r="7" spans="1:14">
      <c r="F7" t="s">
        <v>144</v>
      </c>
      <c r="G7">
        <v>3</v>
      </c>
      <c r="H7" t="s">
        <v>253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285</v>
      </c>
      <c r="D1" s="12" t="s">
        <v>155</v>
      </c>
      <c r="E1" s="13" t="s">
        <v>156</v>
      </c>
    </row>
    <row r="2" spans="1:5">
      <c r="A2" s="33"/>
      <c r="B2" s="55" t="str">
        <f>'入力シート（基本情報）'!$B$2</f>
        <v>電気【公務員経験者Ｂ】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5" bestFit="1" customWidth="1"/>
    <col min="2" max="5" width="35.69921875" style="5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39843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9" sqref="G39"/>
    </sheetView>
  </sheetViews>
  <sheetFormatPr defaultColWidth="9" defaultRowHeight="14.4" outlineLevelCol="1"/>
  <cols>
    <col min="1" max="1" width="4.3984375" style="5" bestFit="1" customWidth="1"/>
    <col min="2" max="3" width="35.69921875" style="3" customWidth="1"/>
    <col min="4" max="4" width="15.8984375" style="3" bestFit="1" customWidth="1"/>
    <col min="5" max="5" width="15.8984375" style="34" customWidth="1"/>
    <col min="6" max="6" width="15.8984375" style="34" hidden="1" customWidth="1" outlineLevel="1"/>
    <col min="7" max="7" width="40.59765625" style="3" customWidth="1" collapsed="1"/>
    <col min="8" max="8" width="10.5" style="34" bestFit="1" customWidth="1"/>
    <col min="9" max="9" width="10.5" style="34" customWidth="1"/>
    <col min="10" max="10" width="22.19921875" style="34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4"/>
      <c r="H2" s="49"/>
      <c r="I2" s="49"/>
      <c r="K2" s="50" t="s">
        <v>284</v>
      </c>
      <c r="L2" s="41"/>
      <c r="M2" s="42" t="e">
        <f>EOMONTH(H2-1,0)+1</f>
        <v>#NUM!</v>
      </c>
      <c r="N2" s="42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9"/>
      <c r="I3" s="49"/>
      <c r="K3" s="51">
        <f>Z1</f>
        <v>0</v>
      </c>
      <c r="L3" s="41">
        <v>156</v>
      </c>
      <c r="M3" s="42" t="e">
        <f t="shared" ref="M3:M66" si="1">EOMONTH(H3-1,0)+1</f>
        <v>#NUM!</v>
      </c>
      <c r="N3" s="42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9"/>
      <c r="I4" s="49"/>
      <c r="K4" s="52"/>
      <c r="L4" s="41"/>
      <c r="M4" s="42" t="e">
        <f t="shared" si="1"/>
        <v>#NUM!</v>
      </c>
      <c r="N4" s="42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9"/>
      <c r="I5" s="49"/>
      <c r="K5" s="5"/>
      <c r="L5" s="41"/>
      <c r="M5" s="42" t="e">
        <f t="shared" si="1"/>
        <v>#NUM!</v>
      </c>
      <c r="N5" s="42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9"/>
      <c r="I6" s="49"/>
      <c r="K6" s="5"/>
      <c r="L6" s="41"/>
      <c r="M6" s="42" t="e">
        <f t="shared" si="1"/>
        <v>#NUM!</v>
      </c>
      <c r="N6" s="42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9"/>
      <c r="I7" s="49"/>
      <c r="L7" s="41"/>
      <c r="M7" s="42" t="e">
        <f t="shared" si="1"/>
        <v>#NUM!</v>
      </c>
      <c r="N7" s="42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9"/>
      <c r="I8" s="49"/>
      <c r="L8" s="41"/>
      <c r="M8" s="42" t="e">
        <f t="shared" si="1"/>
        <v>#NUM!</v>
      </c>
      <c r="N8" s="42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9"/>
      <c r="I9" s="49"/>
      <c r="L9" s="41"/>
      <c r="M9" s="42" t="e">
        <f t="shared" si="1"/>
        <v>#NUM!</v>
      </c>
      <c r="N9" s="42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9"/>
      <c r="I10" s="49"/>
      <c r="L10" s="41"/>
      <c r="M10" s="42" t="e">
        <f t="shared" si="1"/>
        <v>#NUM!</v>
      </c>
      <c r="N10" s="42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9"/>
      <c r="I11" s="49"/>
      <c r="L11" s="41"/>
      <c r="M11" s="42" t="e">
        <f t="shared" si="1"/>
        <v>#NUM!</v>
      </c>
      <c r="N11" s="42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9"/>
      <c r="I12" s="49"/>
      <c r="L12" s="41"/>
      <c r="M12" s="42" t="e">
        <f t="shared" si="1"/>
        <v>#NUM!</v>
      </c>
      <c r="N12" s="42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9"/>
      <c r="I13" s="49"/>
      <c r="L13" s="41"/>
      <c r="M13" s="42" t="e">
        <f t="shared" si="1"/>
        <v>#NUM!</v>
      </c>
      <c r="N13" s="42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9"/>
      <c r="I14" s="49"/>
      <c r="L14" s="41"/>
      <c r="M14" s="42" t="e">
        <f t="shared" si="1"/>
        <v>#NUM!</v>
      </c>
      <c r="N14" s="42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9"/>
      <c r="I15" s="4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9"/>
      <c r="I16" s="49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9"/>
      <c r="I17" s="49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9"/>
      <c r="I18" s="49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9"/>
      <c r="I19" s="49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9"/>
      <c r="I20" s="49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9"/>
      <c r="I21" s="49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9"/>
      <c r="I22" s="49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9"/>
      <c r="I23" s="49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9"/>
      <c r="I24" s="49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9"/>
      <c r="I25" s="49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9"/>
      <c r="I26" s="49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9"/>
      <c r="I27" s="49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9"/>
      <c r="I28" s="49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9"/>
      <c r="I29" s="49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9"/>
      <c r="I30" s="49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9"/>
      <c r="I31" s="49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9"/>
      <c r="I32" s="49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9"/>
      <c r="I33" s="49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9"/>
      <c r="I34" s="49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9"/>
      <c r="I35" s="49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9"/>
      <c r="I36" s="49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9"/>
      <c r="I37" s="49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9"/>
      <c r="I38" s="49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9"/>
      <c r="I39" s="49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9"/>
      <c r="I40" s="49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9"/>
      <c r="I41" s="49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9"/>
      <c r="I42" s="49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9"/>
      <c r="I43" s="49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9"/>
      <c r="I44" s="49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9"/>
      <c r="I45" s="49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9"/>
      <c r="I46" s="49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9"/>
      <c r="I47" s="49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9"/>
      <c r="I48" s="49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9"/>
      <c r="I49" s="49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9"/>
      <c r="I50" s="49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9"/>
      <c r="I51" s="49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9"/>
      <c r="I52" s="49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9"/>
      <c r="I53" s="49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9"/>
      <c r="I54" s="49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9"/>
      <c r="I55" s="49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9"/>
      <c r="I56" s="49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9"/>
      <c r="I57" s="49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9"/>
      <c r="I58" s="49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9"/>
      <c r="I59" s="49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9"/>
      <c r="I60" s="49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9"/>
      <c r="I61" s="49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9"/>
      <c r="I62" s="49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9"/>
      <c r="I63" s="49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9"/>
      <c r="I64" s="49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9"/>
      <c r="I65" s="49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9"/>
      <c r="I66" s="49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9"/>
      <c r="I67" s="49"/>
      <c r="L67" s="41"/>
      <c r="M67" s="42" t="e">
        <f t="shared" ref="M67:M101" si="11">EOMONTH(H67-1,0)+1</f>
        <v>#NUM!</v>
      </c>
      <c r="N67" s="42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9"/>
      <c r="I68" s="49"/>
      <c r="L68" s="41"/>
      <c r="M68" s="42" t="e">
        <f t="shared" si="11"/>
        <v>#NUM!</v>
      </c>
      <c r="N68" s="42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9"/>
      <c r="I69" s="49"/>
      <c r="L69" s="41"/>
      <c r="M69" s="42" t="e">
        <f t="shared" si="11"/>
        <v>#NUM!</v>
      </c>
      <c r="N69" s="42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9"/>
      <c r="I70" s="49"/>
      <c r="L70" s="41"/>
      <c r="M70" s="42" t="e">
        <f t="shared" si="11"/>
        <v>#NUM!</v>
      </c>
      <c r="N70" s="42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9"/>
      <c r="I71" s="49"/>
      <c r="L71" s="41"/>
      <c r="M71" s="42" t="e">
        <f t="shared" si="11"/>
        <v>#NUM!</v>
      </c>
      <c r="N71" s="42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9"/>
      <c r="I72" s="49"/>
      <c r="L72" s="41"/>
      <c r="M72" s="42" t="e">
        <f t="shared" si="11"/>
        <v>#NUM!</v>
      </c>
      <c r="N72" s="42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9"/>
      <c r="I73" s="49"/>
      <c r="L73" s="41"/>
      <c r="M73" s="42" t="e">
        <f t="shared" si="11"/>
        <v>#NUM!</v>
      </c>
      <c r="N73" s="42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9"/>
      <c r="I74" s="49"/>
      <c r="L74" s="41"/>
      <c r="M74" s="42" t="e">
        <f t="shared" si="11"/>
        <v>#NUM!</v>
      </c>
      <c r="N74" s="42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9"/>
      <c r="I75" s="49"/>
      <c r="L75" s="41"/>
      <c r="M75" s="42" t="e">
        <f t="shared" si="11"/>
        <v>#NUM!</v>
      </c>
      <c r="N75" s="42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9"/>
      <c r="I76" s="49"/>
      <c r="L76" s="41"/>
      <c r="M76" s="42" t="e">
        <f t="shared" si="11"/>
        <v>#NUM!</v>
      </c>
      <c r="N76" s="42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9"/>
      <c r="I77" s="49"/>
      <c r="L77" s="41"/>
      <c r="M77" s="42" t="e">
        <f t="shared" si="11"/>
        <v>#NUM!</v>
      </c>
      <c r="N77" s="42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9"/>
      <c r="I78" s="49"/>
      <c r="L78" s="41"/>
      <c r="M78" s="42" t="e">
        <f t="shared" si="11"/>
        <v>#NUM!</v>
      </c>
      <c r="N78" s="42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9"/>
      <c r="I79" s="49"/>
      <c r="L79" s="41"/>
      <c r="M79" s="42" t="e">
        <f t="shared" si="11"/>
        <v>#NUM!</v>
      </c>
      <c r="N79" s="42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9"/>
      <c r="I80" s="49"/>
      <c r="L80" s="41"/>
      <c r="M80" s="42" t="e">
        <f t="shared" si="11"/>
        <v>#NUM!</v>
      </c>
      <c r="N80" s="42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9"/>
      <c r="I81" s="49"/>
      <c r="L81" s="41"/>
      <c r="M81" s="42" t="e">
        <f t="shared" si="11"/>
        <v>#NUM!</v>
      </c>
      <c r="N81" s="42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9"/>
      <c r="I82" s="49"/>
      <c r="L82" s="41"/>
      <c r="M82" s="42" t="e">
        <f t="shared" si="11"/>
        <v>#NUM!</v>
      </c>
      <c r="N82" s="42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9"/>
      <c r="I83" s="49"/>
      <c r="L83" s="41"/>
      <c r="M83" s="42" t="e">
        <f t="shared" si="11"/>
        <v>#NUM!</v>
      </c>
      <c r="N83" s="42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9"/>
      <c r="I84" s="49"/>
      <c r="L84" s="41"/>
      <c r="M84" s="42" t="e">
        <f t="shared" si="11"/>
        <v>#NUM!</v>
      </c>
      <c r="N84" s="42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9"/>
      <c r="I85" s="49"/>
      <c r="L85" s="41"/>
      <c r="M85" s="42" t="e">
        <f t="shared" si="11"/>
        <v>#NUM!</v>
      </c>
      <c r="N85" s="42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9"/>
      <c r="I86" s="49"/>
      <c r="L86" s="41"/>
      <c r="M86" s="42" t="e">
        <f t="shared" si="11"/>
        <v>#NUM!</v>
      </c>
      <c r="N86" s="42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9"/>
      <c r="I87" s="49"/>
      <c r="L87" s="41"/>
      <c r="M87" s="42" t="e">
        <f t="shared" si="11"/>
        <v>#NUM!</v>
      </c>
      <c r="N87" s="42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9"/>
      <c r="I88" s="49"/>
      <c r="L88" s="41"/>
      <c r="M88" s="42" t="e">
        <f t="shared" si="11"/>
        <v>#NUM!</v>
      </c>
      <c r="N88" s="42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9"/>
      <c r="I89" s="49"/>
      <c r="L89" s="41"/>
      <c r="M89" s="42" t="e">
        <f t="shared" si="11"/>
        <v>#NUM!</v>
      </c>
      <c r="N89" s="42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9"/>
      <c r="I90" s="49"/>
      <c r="L90" s="41"/>
      <c r="M90" s="42" t="e">
        <f t="shared" si="11"/>
        <v>#NUM!</v>
      </c>
      <c r="N90" s="42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9"/>
      <c r="I91" s="49"/>
      <c r="L91" s="41"/>
      <c r="M91" s="42" t="e">
        <f t="shared" si="11"/>
        <v>#NUM!</v>
      </c>
      <c r="N91" s="42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9"/>
      <c r="I92" s="49"/>
      <c r="L92" s="41"/>
      <c r="M92" s="42" t="e">
        <f t="shared" si="11"/>
        <v>#NUM!</v>
      </c>
      <c r="N92" s="42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9"/>
      <c r="I93" s="49"/>
      <c r="L93" s="41"/>
      <c r="M93" s="42" t="e">
        <f t="shared" si="11"/>
        <v>#NUM!</v>
      </c>
      <c r="N93" s="42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9"/>
      <c r="I94" s="49"/>
      <c r="L94" s="41"/>
      <c r="M94" s="42" t="e">
        <f t="shared" si="11"/>
        <v>#NUM!</v>
      </c>
      <c r="N94" s="42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9"/>
      <c r="I95" s="49"/>
      <c r="L95" s="41"/>
      <c r="M95" s="42" t="e">
        <f t="shared" si="11"/>
        <v>#NUM!</v>
      </c>
      <c r="N95" s="42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9"/>
      <c r="I96" s="49"/>
      <c r="L96" s="41"/>
      <c r="M96" s="42" t="e">
        <f t="shared" si="11"/>
        <v>#NUM!</v>
      </c>
      <c r="N96" s="42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9"/>
      <c r="I97" s="49"/>
      <c r="L97" s="41"/>
      <c r="M97" s="42" t="e">
        <f t="shared" si="11"/>
        <v>#NUM!</v>
      </c>
      <c r="N97" s="42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9"/>
      <c r="I98" s="49"/>
      <c r="L98" s="41"/>
      <c r="M98" s="42" t="e">
        <f t="shared" si="11"/>
        <v>#NUM!</v>
      </c>
      <c r="N98" s="42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9"/>
      <c r="I99" s="49"/>
      <c r="L99" s="41"/>
      <c r="M99" s="42" t="e">
        <f t="shared" si="11"/>
        <v>#NUM!</v>
      </c>
      <c r="N99" s="42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9"/>
      <c r="I100" s="49"/>
      <c r="L100" s="41"/>
      <c r="M100" s="42" t="e">
        <f t="shared" si="11"/>
        <v>#NUM!</v>
      </c>
      <c r="N100" s="42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9"/>
      <c r="I101" s="49"/>
      <c r="L101" s="41"/>
      <c r="M101" s="42" t="e">
        <f t="shared" si="11"/>
        <v>#NUM!</v>
      </c>
      <c r="N101" s="42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C1:C1048576 E1:E1048576">
    <cfRule type="expression" dxfId="16" priority="11">
      <formula>AND($A1&lt;&gt;"",ISBLANK($D1),ISBLANK(C1),$J1&lt;&gt;"29時間未満、在家庭、浪人等",$E1&lt;&gt;"在家庭")</formula>
    </cfRule>
  </conditionalFormatting>
  <conditionalFormatting sqref="D1:D1048576">
    <cfRule type="expression" dxfId="15" priority="7">
      <formula>AND($E1&lt;&gt;"学生",$A1&lt;&gt;"",$D1&lt;&gt;"学校区分")</formula>
    </cfRule>
  </conditionalFormatting>
  <conditionalFormatting sqref="D1:E1048576 G1:J1048576">
    <cfRule type="expression" dxfId="14" priority="15">
      <formula>AND($A1="",NOT(ISBLANK(D1)))</formula>
    </cfRule>
  </conditionalFormatting>
  <conditionalFormatting sqref="D2:E2">
    <cfRule type="expression" dxfId="13" priority="19">
      <formula>AND($D$2&lt;&gt;"高校２",$D$2&lt;&gt;"高校３")</formula>
    </cfRule>
  </conditionalFormatting>
  <conditionalFormatting sqref="D1:J1048576">
    <cfRule type="expression" dxfId="12" priority="1">
      <formula>AND($A1="",NOT(ISBLANK(D1)),ROW(D1)&lt;&gt;2)</formula>
    </cfRule>
  </conditionalFormatting>
  <conditionalFormatting sqref="F1:F1048576">
    <cfRule type="expression" dxfId="11" priority="2">
      <formula>AND($E1&lt;&gt;"土木経験",$A1&lt;&gt;"",$F1&lt;&gt;"業務内容")</formula>
    </cfRule>
  </conditionalFormatting>
  <conditionalFormatting sqref="G1:G1048576">
    <cfRule type="expression" dxfId="10" priority="8">
      <formula>AND(OR(LEFT(E1,3)="その他",RIGHT(E1,2)="経験"),ISBLANK(G1))</formula>
    </cfRule>
  </conditionalFormatting>
  <conditionalFormatting sqref="H1:H1048576">
    <cfRule type="expression" dxfId="9" priority="18">
      <formula>AND($A1&gt;1,$A1&lt;101,I1048576+1&lt;&gt;H1)</formula>
    </cfRule>
  </conditionalFormatting>
  <conditionalFormatting sqref="H2:J1048576">
    <cfRule type="expression" dxfId="8" priority="24">
      <formula>AND($A2&lt;&gt;"",ISBLANK(H2))</formula>
    </cfRule>
  </conditionalFormatting>
  <conditionalFormatting sqref="I1:I1048576">
    <cfRule type="expression" dxfId="7" priority="17">
      <formula>AND($A1&gt;1,$A1&lt;101,H1&gt;I1)</formula>
    </cfRule>
  </conditionalFormatting>
  <conditionalFormatting sqref="J1:J1048576">
    <cfRule type="expression" dxfId="6" priority="12">
      <formula>AND(J1="休職等（３か月以上のもの）",O1*30+P1&lt;90)</formula>
    </cfRule>
    <cfRule type="expression" dxfId="5" priority="13">
      <formula>AND(NOT(ISBLANK(D1)),J1&lt;&gt;"正規課程",J1&lt;&gt;"休学、留年等",J1&lt;&gt;$J$1)</formula>
    </cfRule>
    <cfRule type="expression" dxfId="4" priority="14">
      <formula>AND(ISBLANK(D1),OR(J1="正規課程",J1="休学、留年等"))</formula>
    </cfRule>
  </conditionalFormatting>
  <conditionalFormatting sqref="K3">
    <cfRule type="expression" dxfId="2" priority="5">
      <formula>K3&lt;L3</formula>
    </cfRule>
  </conditionalFormatting>
  <conditionalFormatting sqref="M1:S1 AA1:AB1 M2:AB1048576">
    <cfRule type="expression" dxfId="1" priority="10">
      <formula>AND(ISERROR($M1),ISERROR($N1))</formula>
    </cfRule>
  </conditionalFormatting>
  <conditionalFormatting sqref="V1:Y1">
    <cfRule type="expression" dxfId="0" priority="9">
      <formula>AND(ISERROR($M1),ISERROR($N1))</formula>
    </cfRule>
  </conditionalFormatting>
  <dataValidations xWindow="700" yWindow="38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00" yWindow="380" count="3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リスト用!$M$1:$M$6</xm:f>
          </x14:formula1>
          <xm:sqref>E2:E1048576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0" sqref="I20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40.59765625" style="5" customWidth="1" collapsed="1"/>
    <col min="8" max="9" width="11.59765625" style="37" bestFit="1" customWidth="1"/>
    <col min="10" max="10" width="22.19921875" style="37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230</v>
      </c>
      <c r="Y1" s="5">
        <f>SUM(AB2:AB103)</f>
        <v>0</v>
      </c>
      <c r="Z1" s="5">
        <f>X1+INT(Y1/30)+IF(MOD(Y1,30)=0,0,1)</f>
        <v>230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9" t="s">
        <v>273</v>
      </c>
      <c r="F2" s="40"/>
      <c r="G2" s="23"/>
      <c r="H2" s="57">
        <v>37347</v>
      </c>
      <c r="I2" s="57">
        <v>38442</v>
      </c>
      <c r="J2" s="39" t="s">
        <v>154</v>
      </c>
      <c r="K2" s="35" t="s">
        <v>282</v>
      </c>
      <c r="L2" s="41"/>
      <c r="M2" s="42">
        <f>EOMONTH(H2-1,0)+1</f>
        <v>37347</v>
      </c>
      <c r="N2" s="42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8"/>
      <c r="E3" s="39" t="s">
        <v>244</v>
      </c>
      <c r="F3" s="40"/>
      <c r="G3" s="23" t="s">
        <v>283</v>
      </c>
      <c r="H3" s="57">
        <v>38443</v>
      </c>
      <c r="I3" s="57">
        <v>38807</v>
      </c>
      <c r="J3" s="39" t="s">
        <v>252</v>
      </c>
      <c r="K3" s="36"/>
      <c r="L3" s="41"/>
      <c r="M3" s="42"/>
      <c r="N3" s="42"/>
    </row>
    <row r="4" spans="1:28">
      <c r="A4" s="5">
        <f t="shared" ref="A4:A14" si="0">IF(ISBLANK(B4),"",ROW()-1)</f>
        <v>3</v>
      </c>
      <c r="B4" s="23" t="s">
        <v>244</v>
      </c>
      <c r="C4" s="25"/>
      <c r="D4" s="59" t="s">
        <v>145</v>
      </c>
      <c r="E4" s="39" t="s">
        <v>273</v>
      </c>
      <c r="F4" s="40"/>
      <c r="G4" s="23"/>
      <c r="H4" s="57">
        <v>38808</v>
      </c>
      <c r="I4" s="57">
        <v>40268</v>
      </c>
      <c r="J4" s="39" t="s">
        <v>154</v>
      </c>
      <c r="K4" s="44">
        <f>T1</f>
        <v>0</v>
      </c>
      <c r="L4" s="41"/>
      <c r="M4" s="42">
        <f t="shared" ref="M4:M68" si="1">EOMONTH(H4-1,0)+1</f>
        <v>38808</v>
      </c>
      <c r="N4" s="42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9" t="s">
        <v>273</v>
      </c>
      <c r="F5" s="40"/>
      <c r="G5" s="23" t="s">
        <v>286</v>
      </c>
      <c r="H5" s="57">
        <v>40269</v>
      </c>
      <c r="I5" s="57">
        <v>40633</v>
      </c>
      <c r="J5" s="39" t="s">
        <v>253</v>
      </c>
      <c r="K5" s="46"/>
      <c r="L5" s="41"/>
      <c r="M5" s="42"/>
      <c r="N5" s="42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9" t="s">
        <v>273</v>
      </c>
      <c r="F6" s="40"/>
      <c r="G6" s="45"/>
      <c r="H6" s="57">
        <v>40634</v>
      </c>
      <c r="I6" s="57">
        <v>41364</v>
      </c>
      <c r="J6" s="39" t="s">
        <v>154</v>
      </c>
      <c r="K6" s="47"/>
      <c r="L6" s="41"/>
      <c r="M6" s="42">
        <f t="shared" si="1"/>
        <v>40634</v>
      </c>
      <c r="N6" s="42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3"/>
      <c r="E7" s="39" t="s">
        <v>293</v>
      </c>
      <c r="F7" s="39"/>
      <c r="G7" s="56" t="s">
        <v>288</v>
      </c>
      <c r="H7" s="57">
        <v>41365</v>
      </c>
      <c r="I7" s="57">
        <v>42094</v>
      </c>
      <c r="J7" s="39" t="s">
        <v>255</v>
      </c>
      <c r="K7" s="25"/>
      <c r="L7" s="41"/>
      <c r="M7" s="42">
        <f t="shared" si="1"/>
        <v>41365</v>
      </c>
      <c r="N7" s="42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3"/>
      <c r="E8" s="39" t="s">
        <v>291</v>
      </c>
      <c r="F8" s="39"/>
      <c r="G8" s="48"/>
      <c r="H8" s="57">
        <v>42095</v>
      </c>
      <c r="I8" s="57">
        <v>42155</v>
      </c>
      <c r="J8" s="39" t="s">
        <v>255</v>
      </c>
      <c r="K8" s="25"/>
      <c r="L8" s="41"/>
      <c r="M8" s="42">
        <f t="shared" si="1"/>
        <v>42095</v>
      </c>
      <c r="N8" s="42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3"/>
      <c r="E9" s="39" t="s">
        <v>274</v>
      </c>
      <c r="F9" s="40"/>
      <c r="G9" s="23" t="s">
        <v>267</v>
      </c>
      <c r="H9" s="57">
        <v>42156</v>
      </c>
      <c r="I9" s="57">
        <v>42308</v>
      </c>
      <c r="J9" s="39" t="s">
        <v>259</v>
      </c>
      <c r="K9" s="24"/>
      <c r="L9" s="41"/>
      <c r="M9" s="42">
        <f t="shared" si="1"/>
        <v>42156</v>
      </c>
      <c r="N9" s="42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3"/>
      <c r="E10" s="39" t="s">
        <v>287</v>
      </c>
      <c r="F10" s="60"/>
      <c r="G10" s="48"/>
      <c r="H10" s="57">
        <v>42309</v>
      </c>
      <c r="I10" s="57">
        <v>42366</v>
      </c>
      <c r="J10" s="39" t="s">
        <v>255</v>
      </c>
      <c r="K10" s="24"/>
      <c r="L10" s="41"/>
      <c r="M10" s="42">
        <f t="shared" si="1"/>
        <v>42309</v>
      </c>
      <c r="N10" s="42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3"/>
      <c r="E11" s="39" t="s">
        <v>244</v>
      </c>
      <c r="F11" s="40"/>
      <c r="G11" s="23"/>
      <c r="H11" s="57">
        <v>42367</v>
      </c>
      <c r="I11" s="57">
        <v>42372</v>
      </c>
      <c r="J11" s="39" t="s">
        <v>252</v>
      </c>
      <c r="K11" s="24"/>
      <c r="L11" s="41"/>
      <c r="M11" s="42">
        <f t="shared" si="1"/>
        <v>42370</v>
      </c>
      <c r="N11" s="42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3"/>
      <c r="E12" s="39" t="s">
        <v>287</v>
      </c>
      <c r="F12" s="40"/>
      <c r="G12" s="23" t="s">
        <v>245</v>
      </c>
      <c r="H12" s="57">
        <v>42373</v>
      </c>
      <c r="I12" s="57">
        <v>42429</v>
      </c>
      <c r="J12" s="39" t="s">
        <v>153</v>
      </c>
      <c r="K12" s="24"/>
      <c r="L12" s="41"/>
      <c r="M12" s="42">
        <f t="shared" si="1"/>
        <v>42401</v>
      </c>
      <c r="N12" s="42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3"/>
      <c r="E13" s="39" t="s">
        <v>244</v>
      </c>
      <c r="F13" s="40"/>
      <c r="G13" s="23"/>
      <c r="H13" s="57">
        <v>42430</v>
      </c>
      <c r="I13" s="57">
        <v>42460</v>
      </c>
      <c r="J13" s="39" t="s">
        <v>252</v>
      </c>
      <c r="K13" s="24"/>
      <c r="L13" s="41"/>
      <c r="M13" s="42">
        <f t="shared" si="1"/>
        <v>42430</v>
      </c>
      <c r="N13" s="42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3"/>
      <c r="E14" s="39" t="s">
        <v>291</v>
      </c>
      <c r="F14" s="39"/>
      <c r="G14" s="56" t="s">
        <v>292</v>
      </c>
      <c r="H14" s="57">
        <v>42461</v>
      </c>
      <c r="I14" s="57">
        <v>46477</v>
      </c>
      <c r="J14" s="39" t="s">
        <v>255</v>
      </c>
      <c r="L14" s="41"/>
      <c r="M14" s="42">
        <f t="shared" si="1"/>
        <v>42461</v>
      </c>
      <c r="N14" s="42">
        <f t="shared" si="2"/>
        <v>46477</v>
      </c>
      <c r="O14" s="5">
        <f t="shared" si="3"/>
        <v>132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132</v>
      </c>
      <c r="Y14" s="5">
        <f>IFERROR(VLOOKUP($E14,リスト用!$M:$N,2,FALSE)*VLOOKUP($J14,リスト用!$H:$I,2,FALSE)*P14*W14,0)</f>
        <v>0</v>
      </c>
      <c r="AA14" s="5">
        <f t="shared" si="8"/>
        <v>132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53"/>
      <c r="I15" s="53"/>
      <c r="J15" s="3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4"/>
      <c r="I16" s="54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4"/>
      <c r="I17" s="54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4"/>
      <c r="I18" s="54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4"/>
      <c r="I19" s="54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4"/>
      <c r="I20" s="54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4"/>
      <c r="I21" s="54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4"/>
      <c r="I22" s="54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4"/>
      <c r="I23" s="54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4"/>
      <c r="I24" s="54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4"/>
      <c r="I25" s="54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4"/>
      <c r="I26" s="54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4"/>
      <c r="I27" s="54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4"/>
      <c r="I28" s="54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4"/>
      <c r="I29" s="54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4"/>
      <c r="I30" s="54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4"/>
      <c r="I31" s="54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4"/>
      <c r="I32" s="54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4"/>
      <c r="I33" s="54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4"/>
      <c r="I34" s="54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4"/>
      <c r="I35" s="54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4"/>
      <c r="I36" s="54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4"/>
      <c r="I37" s="54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4"/>
      <c r="I38" s="54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4"/>
      <c r="I39" s="54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4"/>
      <c r="I40" s="54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4"/>
      <c r="I41" s="54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4"/>
      <c r="I42" s="54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4"/>
      <c r="I43" s="54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4"/>
      <c r="I44" s="54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4"/>
      <c r="I45" s="54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4"/>
      <c r="I46" s="54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4"/>
      <c r="I47" s="54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4"/>
      <c r="I48" s="54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4"/>
      <c r="I49" s="54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4"/>
      <c r="I50" s="54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4"/>
      <c r="I51" s="54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4"/>
      <c r="I52" s="54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4"/>
      <c r="I53" s="54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4"/>
      <c r="I54" s="54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4"/>
      <c r="I55" s="54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4"/>
      <c r="I56" s="54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4"/>
      <c r="I57" s="54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4"/>
      <c r="I58" s="54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4"/>
      <c r="I59" s="54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4"/>
      <c r="I60" s="54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4"/>
      <c r="I61" s="54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4"/>
      <c r="I62" s="54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4"/>
      <c r="I63" s="54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4"/>
      <c r="I64" s="54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4"/>
      <c r="I65" s="54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4"/>
      <c r="I66" s="54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4"/>
      <c r="I67" s="54"/>
      <c r="L67" s="41"/>
      <c r="M67" s="42" t="e">
        <f t="shared" si="1"/>
        <v>#NUM!</v>
      </c>
      <c r="N67" s="42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4"/>
      <c r="I68" s="54"/>
      <c r="L68" s="41"/>
      <c r="M68" s="42" t="e">
        <f t="shared" si="1"/>
        <v>#NUM!</v>
      </c>
      <c r="N68" s="42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4"/>
      <c r="I69" s="54"/>
      <c r="L69" s="41"/>
      <c r="M69" s="42" t="e">
        <f t="shared" ref="M69:M103" si="12">EOMONTH(H69-1,0)+1</f>
        <v>#NUM!</v>
      </c>
      <c r="N69" s="42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4"/>
      <c r="I70" s="54"/>
      <c r="L70" s="41"/>
      <c r="M70" s="42" t="e">
        <f t="shared" si="12"/>
        <v>#NUM!</v>
      </c>
      <c r="N70" s="42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4"/>
      <c r="I71" s="54"/>
      <c r="L71" s="41"/>
      <c r="M71" s="42" t="e">
        <f t="shared" si="12"/>
        <v>#NUM!</v>
      </c>
      <c r="N71" s="42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4"/>
      <c r="I72" s="54"/>
      <c r="L72" s="41"/>
      <c r="M72" s="42" t="e">
        <f t="shared" si="12"/>
        <v>#NUM!</v>
      </c>
      <c r="N72" s="42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4"/>
      <c r="I73" s="54"/>
      <c r="L73" s="41"/>
      <c r="M73" s="42" t="e">
        <f t="shared" si="12"/>
        <v>#NUM!</v>
      </c>
      <c r="N73" s="42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4"/>
      <c r="I74" s="54"/>
      <c r="L74" s="41"/>
      <c r="M74" s="42" t="e">
        <f t="shared" si="12"/>
        <v>#NUM!</v>
      </c>
      <c r="N74" s="42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4"/>
      <c r="I75" s="54"/>
      <c r="L75" s="41"/>
      <c r="M75" s="42" t="e">
        <f t="shared" si="12"/>
        <v>#NUM!</v>
      </c>
      <c r="N75" s="42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4"/>
      <c r="I76" s="54"/>
      <c r="L76" s="41"/>
      <c r="M76" s="42" t="e">
        <f t="shared" si="12"/>
        <v>#NUM!</v>
      </c>
      <c r="N76" s="42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4"/>
      <c r="I77" s="54"/>
      <c r="L77" s="41"/>
      <c r="M77" s="42" t="e">
        <f t="shared" si="12"/>
        <v>#NUM!</v>
      </c>
      <c r="N77" s="42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4"/>
      <c r="I78" s="54"/>
      <c r="L78" s="41"/>
      <c r="M78" s="42" t="e">
        <f t="shared" si="12"/>
        <v>#NUM!</v>
      </c>
      <c r="N78" s="42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4"/>
      <c r="I79" s="54"/>
      <c r="L79" s="41"/>
      <c r="M79" s="42" t="e">
        <f t="shared" si="12"/>
        <v>#NUM!</v>
      </c>
      <c r="N79" s="42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4"/>
      <c r="I80" s="54"/>
      <c r="L80" s="41"/>
      <c r="M80" s="42" t="e">
        <f t="shared" si="12"/>
        <v>#NUM!</v>
      </c>
      <c r="N80" s="42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4"/>
      <c r="I81" s="54"/>
      <c r="L81" s="41"/>
      <c r="M81" s="42" t="e">
        <f t="shared" si="12"/>
        <v>#NUM!</v>
      </c>
      <c r="N81" s="42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4"/>
      <c r="I82" s="54"/>
      <c r="L82" s="41"/>
      <c r="M82" s="42" t="e">
        <f t="shared" si="12"/>
        <v>#NUM!</v>
      </c>
      <c r="N82" s="42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4"/>
      <c r="I83" s="54"/>
      <c r="L83" s="41"/>
      <c r="M83" s="42" t="e">
        <f t="shared" si="12"/>
        <v>#NUM!</v>
      </c>
      <c r="N83" s="42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4"/>
      <c r="I84" s="54"/>
      <c r="L84" s="41"/>
      <c r="M84" s="42" t="e">
        <f t="shared" si="12"/>
        <v>#NUM!</v>
      </c>
      <c r="N84" s="42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4"/>
      <c r="I85" s="54"/>
      <c r="L85" s="41"/>
      <c r="M85" s="42" t="e">
        <f t="shared" si="12"/>
        <v>#NUM!</v>
      </c>
      <c r="N85" s="42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4"/>
      <c r="I86" s="54"/>
      <c r="L86" s="41"/>
      <c r="M86" s="42" t="e">
        <f t="shared" si="12"/>
        <v>#NUM!</v>
      </c>
      <c r="N86" s="42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4"/>
      <c r="I87" s="54"/>
      <c r="L87" s="41"/>
      <c r="M87" s="42" t="e">
        <f t="shared" si="12"/>
        <v>#NUM!</v>
      </c>
      <c r="N87" s="42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4"/>
      <c r="I88" s="54"/>
      <c r="L88" s="41"/>
      <c r="M88" s="42" t="e">
        <f t="shared" si="12"/>
        <v>#NUM!</v>
      </c>
      <c r="N88" s="42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4"/>
      <c r="I89" s="54"/>
      <c r="L89" s="41"/>
      <c r="M89" s="42" t="e">
        <f t="shared" si="12"/>
        <v>#NUM!</v>
      </c>
      <c r="N89" s="42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4"/>
      <c r="I90" s="54"/>
      <c r="L90" s="41"/>
      <c r="M90" s="42" t="e">
        <f t="shared" si="12"/>
        <v>#NUM!</v>
      </c>
      <c r="N90" s="42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4"/>
      <c r="I91" s="54"/>
      <c r="L91" s="41"/>
      <c r="M91" s="42" t="e">
        <f t="shared" si="12"/>
        <v>#NUM!</v>
      </c>
      <c r="N91" s="42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4"/>
      <c r="I92" s="54"/>
      <c r="L92" s="41"/>
      <c r="M92" s="42" t="e">
        <f t="shared" si="12"/>
        <v>#NUM!</v>
      </c>
      <c r="N92" s="42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4"/>
      <c r="I93" s="54"/>
      <c r="L93" s="41"/>
      <c r="M93" s="42" t="e">
        <f t="shared" si="12"/>
        <v>#NUM!</v>
      </c>
      <c r="N93" s="42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4"/>
      <c r="I94" s="54"/>
      <c r="L94" s="41"/>
      <c r="M94" s="42" t="e">
        <f t="shared" si="12"/>
        <v>#NUM!</v>
      </c>
      <c r="N94" s="42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4"/>
      <c r="I95" s="54"/>
      <c r="L95" s="41"/>
      <c r="M95" s="42" t="e">
        <f t="shared" si="12"/>
        <v>#NUM!</v>
      </c>
      <c r="N95" s="42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4"/>
      <c r="I96" s="54"/>
      <c r="L96" s="41"/>
      <c r="M96" s="42" t="e">
        <f t="shared" si="12"/>
        <v>#NUM!</v>
      </c>
      <c r="N96" s="42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4"/>
      <c r="I97" s="54"/>
      <c r="L97" s="41"/>
      <c r="M97" s="42" t="e">
        <f t="shared" si="12"/>
        <v>#NUM!</v>
      </c>
      <c r="N97" s="42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4"/>
      <c r="I98" s="54"/>
      <c r="L98" s="41"/>
      <c r="M98" s="42" t="e">
        <f t="shared" si="12"/>
        <v>#NUM!</v>
      </c>
      <c r="N98" s="42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4"/>
      <c r="I99" s="54"/>
      <c r="L99" s="41"/>
      <c r="M99" s="42" t="e">
        <f t="shared" si="12"/>
        <v>#NUM!</v>
      </c>
      <c r="N99" s="42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4"/>
      <c r="I100" s="54"/>
      <c r="L100" s="41"/>
      <c r="M100" s="42" t="e">
        <f t="shared" si="12"/>
        <v>#NUM!</v>
      </c>
      <c r="N100" s="42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4"/>
      <c r="I101" s="54"/>
      <c r="L101" s="41"/>
      <c r="M101" s="42" t="e">
        <f t="shared" si="12"/>
        <v>#NUM!</v>
      </c>
      <c r="N101" s="42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4"/>
      <c r="I102" s="54"/>
      <c r="L102" s="41"/>
      <c r="M102" s="42" t="e">
        <f t="shared" si="12"/>
        <v>#NUM!</v>
      </c>
      <c r="N102" s="42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4"/>
      <c r="I103" s="54"/>
      <c r="L103" s="41"/>
      <c r="M103" s="42" t="e">
        <f t="shared" si="12"/>
        <v>#NUM!</v>
      </c>
      <c r="N103" s="42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UDAzJwsbRCaqkhjxyoAiynAmquX2gdNTuqiwxlMgnkkfmYACYiLX/7yujhiszVvv36jabHqjiKmddadP2bPu7g==" saltValue="scXvimn4otsGFvnCaVbJvQ==" spinCount="100000" sheet="1" objects="1" scenarios="1" selectLockedCells="1" selectUnlockedCells="1"/>
  <dataConsolidate/>
  <phoneticPr fontId="1"/>
  <dataValidations count="1">
    <dataValidation allowBlank="1" showInputMessage="1" showErrorMessage="1" prompt="入力内容に不備がある場合、セルが赤色に塗りつぶされます。_x000a_塗りつぶされた場合は、入力内容を必ず確認してください。" sqref="G7 G14" xr:uid="{00000000-0002-0000-0500-000000000000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0.8984375" style="11" bestFit="1" customWidth="1"/>
    <col min="3" max="3" width="47.8984375" style="11" bestFit="1" customWidth="1"/>
    <col min="4" max="5" width="40.8984375" style="11" bestFit="1" customWidth="1"/>
    <col min="6" max="6" width="50.69921875" style="11" bestFit="1" customWidth="1"/>
    <col min="7" max="9" width="40.8984375" style="11" bestFit="1" customWidth="1"/>
    <col min="10" max="10" width="50.69921875" style="11" bestFit="1" customWidth="1"/>
    <col min="11" max="11" width="47.8984375" style="11" bestFit="1" customWidth="1"/>
    <col min="12" max="12" width="40.8984375" style="11" bestFit="1" customWidth="1"/>
    <col min="13" max="13" width="47.8984375" style="11" bestFit="1" customWidth="1"/>
    <col min="14" max="14" width="40.8984375" style="11" bestFit="1" customWidth="1"/>
    <col min="15" max="16" width="50.69921875" style="11" bestFit="1" customWidth="1"/>
    <col min="17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5" width="40.89843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2026-05-28T10:15:31Z</dcterms:modified>
</cp:coreProperties>
</file>