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kfs01\s1507\01_企画グループ\03_地域医療構想／保健医療計画\06_事業（サルビア／さくらネット・横須賀アライアンス／再整備事業など）\11_厚労省補正予算_病床数適正化支援給付金【移行完了】\02_R8年度\02_申請受付準備事務\01_要領と様式\03_施行\"/>
    </mc:Choice>
  </mc:AlternateContent>
  <xr:revisionPtr revIDLastSave="0" documentId="13_ncr:1_{44580D84-1249-4263-AC19-161D1F4A2FCF}" xr6:coauthVersionLast="47" xr6:coauthVersionMax="47" xr10:uidLastSave="{00000000-0000-0000-0000-000000000000}"/>
  <bookViews>
    <workbookView xWindow="28680" yWindow="-120" windowWidth="29040" windowHeight="15720" tabRatio="813" firstSheet="7" activeTab="7"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様式４_共通様式（全医療機関対象）" sheetId="97" r:id="rId8"/>
    <sheet name="様式４-１_（精神削減する場合に回答)精神病床の状況について" sheetId="98" r:id="rId9"/>
    <sheet name="都道府県リスト" sheetId="62" state="hidden" r:id="rId10"/>
    <sheet name="参考_（医療機関用支給額算定書）" sheetId="77" state="hidden" r:id="rId11"/>
    <sheet name="【参考】病院・有床診→都道府県の実績報告書" sheetId="92" state="hidden" r:id="rId12"/>
    <sheet name="別紙（病院・有床診）" sheetId="93" state="hidden" r:id="rId13"/>
    <sheet name="【参考】診療所・訪看ＳＴ→都道府県の実績報告書" sheetId="94" state="hidden" r:id="rId14"/>
    <sheet name="別紙（無床診療所・訪問看護事業者）" sheetId="95" state="hidden" r:id="rId15"/>
    <sheet name="管理用（このシートは削除しないでください）" sheetId="16" state="hidden" r:id="rId16"/>
  </sheets>
  <definedNames>
    <definedName name="_xlnm._FilterDatabase" localSheetId="10" hidden="1">'参考_（医療機関用支給額算定書）'!$A$12:$AG$12</definedName>
    <definedName name="_xlnm.Print_Area" localSheetId="2">【参考】委任状!$B$2:$J$38</definedName>
    <definedName name="_xlnm.Print_Area" localSheetId="0">'【参考】申請書（医療機関等→都道府県）'!$A$1:$BZ$73</definedName>
    <definedName name="_xlnm.Print_Area" localSheetId="13">【参考】診療所・訪看ＳＴ→都道府県の実績報告書!$A$1:$H$45</definedName>
    <definedName name="_xlnm.Print_Area" localSheetId="5">【参考】診療所・訪看ＳＴ→都道府県への申請書!$A$1:$H$44</definedName>
    <definedName name="_xlnm.Print_Area" localSheetId="11">【参考】病院・有床診→都道府県の実績報告書!$A$1:$H$45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2">'別紙（病院・有床診）'!$B$1:$C$10</definedName>
    <definedName name="_xlnm.Print_Area" localSheetId="14">'別紙（無床診療所・訪問看護事業者）'!$B$1:$C$8</definedName>
    <definedName name="_xlnm.Print_Area" localSheetId="7">'様式４_共通様式（全医療機関対象）'!$A$1:$AB$21</definedName>
    <definedName name="_xlnm.Print_Area" localSheetId="8">'様式４-１_（精神削減する場合に回答)精神病床の状況について'!$A$1:$AC$22</definedName>
    <definedName name="_xlnm.Print_Area">#REF!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地域医療介護総合確保基金">'管理用（このシートは削除しないでください）'!$G$2</definedName>
    <definedName name="鉄筋コンクリート">'管理用（このシートは削除しないでください）'!$P$2:$P$3</definedName>
    <definedName name="病床確保料" localSheetId="10">#REF!</definedName>
    <definedName name="病床確保料" localSheetId="12">#REF!</definedName>
    <definedName name="病床確保料" localSheetId="14">#REF!</definedName>
    <definedName name="病床確保料" localSheetId="7">#REF!</definedName>
    <definedName name="病床確保料" localSheetId="8">#REF!</definedName>
    <definedName name="病床確保料">#REF!</definedName>
    <definedName name="木造">'管理用（このシートは削除しないでください）'!$R$2:$R$3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97" l="1"/>
  <c r="C13" i="97"/>
  <c r="C14" i="97"/>
  <c r="C15" i="97"/>
  <c r="C16" i="97" s="1"/>
  <c r="C17" i="97" s="1"/>
  <c r="C18" i="97" s="1"/>
  <c r="C19" i="97" s="1"/>
  <c r="B20" i="97"/>
  <c r="B13" i="97"/>
  <c r="B14" i="97" s="1"/>
  <c r="B15" i="97" s="1"/>
  <c r="B16" i="97" s="1"/>
  <c r="B17" i="97" s="1"/>
  <c r="B18" i="97" s="1"/>
  <c r="B19" i="97" s="1"/>
  <c r="C11" i="97"/>
  <c r="C12" i="97" s="1"/>
  <c r="B11" i="97"/>
  <c r="B12" i="97" s="1"/>
  <c r="A11" i="98"/>
  <c r="A12" i="98" s="1"/>
  <c r="A13" i="98" s="1"/>
  <c r="A14" i="98" s="1"/>
  <c r="A15" i="98" s="1"/>
  <c r="A16" i="98" s="1"/>
  <c r="A17" i="98" s="1"/>
  <c r="A18" i="98" s="1"/>
  <c r="A19" i="98" s="1"/>
  <c r="A20" i="98" s="1"/>
  <c r="Y15" i="98"/>
  <c r="N15" i="98"/>
  <c r="Y14" i="98"/>
  <c r="N14" i="98"/>
  <c r="Y13" i="98"/>
  <c r="N13" i="98"/>
  <c r="Y17" i="98"/>
  <c r="N17" i="98"/>
  <c r="Y16" i="98"/>
  <c r="N16" i="98"/>
  <c r="Y19" i="98"/>
  <c r="N19" i="98"/>
  <c r="Y18" i="98"/>
  <c r="N18" i="98"/>
  <c r="Y20" i="98"/>
  <c r="N20" i="98"/>
  <c r="Y12" i="98"/>
  <c r="N12" i="98"/>
  <c r="Y11" i="98"/>
  <c r="N11" i="98"/>
  <c r="Y10" i="98"/>
  <c r="N10" i="98"/>
  <c r="Y9" i="98"/>
  <c r="N9" i="98"/>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47" i="64" l="1"/>
  <c r="N44" i="64" l="1"/>
  <c r="V3" i="65" s="1"/>
  <c r="N41" i="64"/>
  <c r="S3" i="65" s="1"/>
  <c r="N43" i="64"/>
  <c r="U3" i="65" s="1"/>
  <c r="N40" i="64"/>
  <c r="N42" i="64"/>
  <c r="T3" i="65" s="1"/>
  <c r="R3" i="65" l="1"/>
  <c r="N45" i="64"/>
  <c r="W3" i="65" s="1"/>
  <c r="N46" i="64"/>
  <c r="N48" i="64" l="1"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<sst xmlns="http://schemas.openxmlformats.org/spreadsheetml/2006/main" count="576" uniqueCount="424">
  <si>
    <t>様式</t>
    <rPh sb="0" eb="2">
      <t>ヨウシキ</t>
    </rPh>
    <phoneticPr fontId="11"/>
  </si>
  <si>
    <t>支給申請書兼口座振込依頼書</t>
    <rPh sb="0" eb="2">
      <t>シキュウ</t>
    </rPh>
    <rPh sb="2" eb="5">
      <t>シンセイショ</t>
    </rPh>
    <rPh sb="5" eb="6">
      <t>ケン</t>
    </rPh>
    <rPh sb="6" eb="8">
      <t>コウザ</t>
    </rPh>
    <rPh sb="8" eb="10">
      <t>フリコミ</t>
    </rPh>
    <rPh sb="10" eb="12">
      <t>イライ</t>
    </rPh>
    <rPh sb="12" eb="13">
      <t>ショ</t>
    </rPh>
    <phoneticPr fontId="11"/>
  </si>
  <si>
    <t>都道府県知事　殿</t>
    <rPh sb="0" eb="4">
      <t>トドウフケン</t>
    </rPh>
    <rPh sb="4" eb="6">
      <t>チジ</t>
    </rPh>
    <phoneticPr fontId="11"/>
  </si>
  <si>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</si>
  <si>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</si>
  <si>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1"/>
  </si>
  <si>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</si>
  <si>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</si>
  <si>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</si>
  <si>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</si>
  <si>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</si>
  <si>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</si>
  <si>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</si>
  <si>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</si>
  <si>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</si>
  <si>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</si>
  <si>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</si>
  <si>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</si>
  <si>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</si>
  <si>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</si>
  <si>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</si>
  <si>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</si>
  <si>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</si>
  <si>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</si>
  <si>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</si>
  <si>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</si>
  <si>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</si>
  <si>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</si>
  <si>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</si>
  <si>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</si>
  <si>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</si>
  <si>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</si>
  <si>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</si>
  <si>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</si>
  <si>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1"/>
  </si>
  <si>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</si>
  <si>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</si>
  <si>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</si>
  <si>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</si>
  <si>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</si>
  <si>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</si>
  <si>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</si>
  <si>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</si>
  <si>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</si>
  <si>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</si>
  <si>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</si>
  <si>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</si>
  <si>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</si>
  <si>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</si>
  <si>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</si>
  <si>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</si>
  <si>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</si>
  <si>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</si>
  <si>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</si>
  <si>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</si>
  <si>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</si>
  <si>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</si>
  <si>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</si>
  <si>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</si>
  <si>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</si>
  <si>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</si>
  <si>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</si>
  <si>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</si>
  <si>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</si>
  <si>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</si>
  <si>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</si>
  <si>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</si>
  <si>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</si>
  <si>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</si>
  <si>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</si>
  <si>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</si>
  <si>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</si>
  <si>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</si>
  <si>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</si>
  <si>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</si>
  <si>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</si>
  <si>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</si>
  <si>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</si>
  <si>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</si>
  <si>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</si>
  <si>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</si>
  <si>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</si>
  <si>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</si>
  <si>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</si>
  <si>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</si>
  <si>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</si>
  <si>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</si>
  <si>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</si>
  <si>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</si>
  <si>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支給申請額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</si>
  <si>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</si>
  <si>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</si>
  <si>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</si>
  <si>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</si>
  <si>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</si>
  <si>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</si>
  <si>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</si>
  <si>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</si>
  <si>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</si>
  <si>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</si>
  <si>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</si>
  <si>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</si>
  <si>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</si>
  <si>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</si>
  <si>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</si>
  <si>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</si>
  <si>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</si>
  <si>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</si>
  <si>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</si>
  <si>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</si>
  <si>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</si>
  <si>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</si>
  <si>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</si>
  <si>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</si>
  <si>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</si>
  <si>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</si>
  <si>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</si>
  <si>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</si>
  <si>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</si>
  <si>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</si>
  <si>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</si>
  <si>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</si>
  <si>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</si>
  <si>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</si>
  <si>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</si>
  <si>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</si>
  <si>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</si>
  <si>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</si>
  <si>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</si>
  <si>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</si>
  <si>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</si>
  <si>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</si>
  <si>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</si>
  <si>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</si>
  <si>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</si>
  <si>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</si>
  <si>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</si>
  <si>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</si>
  <si>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</si>
  <si>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</si>
  <si>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</si>
  <si>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</si>
  <si>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</si>
  <si>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</si>
  <si>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</si>
  <si>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</si>
  <si>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</si>
  <si>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</si>
  <si>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</si>
  <si>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</si>
  <si>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</si>
  <si>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</si>
  <si>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</si>
  <si>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</si>
  <si>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</si>
  <si>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</si>
  <si>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</si>
  <si>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</si>
  <si>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</si>
  <si>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</si>
  <si>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</si>
  <si>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</si>
  <si>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</si>
  <si>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</si>
  <si>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</si>
  <si>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</si>
  <si>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</si>
  <si>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</si>
  <si>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</si>
  <si>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</si>
  <si>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</si>
  <si>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</si>
  <si>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</si>
  <si>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</si>
  <si>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</si>
  <si>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</si>
  <si>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</si>
  <si>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</si>
  <si>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</si>
  <si>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</si>
  <si>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</si>
  <si>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</si>
  <si>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</si>
  <si>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</si>
  <si>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</si>
  <si>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</si>
  <si>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医療提供体制施設整備交付金</t>
    <rPh sb="0" eb="2">
      <t>イリョウ</t>
    </rPh>
    <rPh sb="2" eb="4">
      <t>テイキョウ</t>
    </rPh>
    <rPh sb="4" eb="6">
      <t>タイセイ</t>
    </rPh>
    <rPh sb="6" eb="8">
      <t>シセツ</t>
    </rPh>
    <rPh sb="8" eb="10">
      <t>セイビ</t>
    </rPh>
    <rPh sb="10" eb="13">
      <t>コウフキン</t>
    </rPh>
    <phoneticPr fontId="12"/>
  </si>
  <si>
    <t>５　救命救急センター施設整備事業</t>
  </si>
  <si>
    <t>鉄筋コンクリート造</t>
    <rPh sb="0" eb="2">
      <t>テッキン</t>
    </rPh>
    <rPh sb="8" eb="9">
      <t>ヅク</t>
    </rPh>
    <phoneticPr fontId="11"/>
  </si>
  <si>
    <t>有</t>
    <rPh sb="0" eb="1">
      <t>ア</t>
    </rPh>
    <phoneticPr fontId="11"/>
  </si>
  <si>
    <t>事業区分Ⅰの１標準事業例５</t>
    <rPh sb="0" eb="4">
      <t>ジギョウクブン</t>
    </rPh>
    <rPh sb="7" eb="9">
      <t>ヒョウジュン</t>
    </rPh>
    <rPh sb="9" eb="11">
      <t>ジギョウ</t>
    </rPh>
    <rPh sb="11" eb="12">
      <t>レイ</t>
    </rPh>
    <phoneticPr fontId="11"/>
  </si>
  <si>
    <t>事業区分</t>
    <rPh sb="0" eb="2">
      <t>ジギョウ</t>
    </rPh>
    <rPh sb="2" eb="4">
      <t>クブン</t>
    </rPh>
    <phoneticPr fontId="12"/>
  </si>
  <si>
    <t>所要額計算</t>
    <rPh sb="0" eb="3">
      <t>ショヨウガク</t>
    </rPh>
    <rPh sb="3" eb="5">
      <t>ケイサン</t>
    </rPh>
    <phoneticPr fontId="12"/>
  </si>
  <si>
    <t>国庫補助ラインナップ</t>
    <rPh sb="0" eb="2">
      <t>コッコ</t>
    </rPh>
    <rPh sb="2" eb="4">
      <t>ホジョ</t>
    </rPh>
    <phoneticPr fontId="12"/>
  </si>
  <si>
    <t>構造</t>
    <rPh sb="0" eb="2">
      <t>コウゾウ</t>
    </rPh>
    <phoneticPr fontId="11"/>
  </si>
  <si>
    <t>地域医療介護総合確保基金</t>
    <rPh sb="0" eb="2">
      <t>チイキ</t>
    </rPh>
    <rPh sb="2" eb="4">
      <t>イリョウ</t>
    </rPh>
    <rPh sb="4" eb="6">
      <t>カイゴ</t>
    </rPh>
    <rPh sb="6" eb="8">
      <t>ソウゴウ</t>
    </rPh>
    <rPh sb="8" eb="10">
      <t>カクホ</t>
    </rPh>
    <rPh sb="10" eb="12">
      <t>キキン</t>
    </rPh>
    <phoneticPr fontId="12"/>
  </si>
  <si>
    <t>地域医療介護総合確保基金</t>
    <phoneticPr fontId="12"/>
  </si>
  <si>
    <t>医療施設等施設整備費補助金</t>
    <rPh sb="0" eb="4">
      <t>イリョウシセツ</t>
    </rPh>
    <rPh sb="4" eb="5">
      <t>トウ</t>
    </rPh>
    <rPh sb="5" eb="7">
      <t>シセツ</t>
    </rPh>
    <rPh sb="7" eb="9">
      <t>セイビ</t>
    </rPh>
    <rPh sb="9" eb="10">
      <t>ヒ</t>
    </rPh>
    <rPh sb="10" eb="13">
      <t>ホジョキン</t>
    </rPh>
    <phoneticPr fontId="11"/>
  </si>
  <si>
    <t>-</t>
    <phoneticPr fontId="11"/>
  </si>
  <si>
    <t>(1) へき地診療所施設整備事業</t>
    <phoneticPr fontId="12"/>
  </si>
  <si>
    <t>生産性向上・職場環境整備等支援事業</t>
    <phoneticPr fontId="12"/>
  </si>
  <si>
    <t>１　休日夜間急患センター施設整備事業</t>
    <phoneticPr fontId="11"/>
  </si>
  <si>
    <t>１　へき地診療所施設整備事業</t>
    <phoneticPr fontId="11"/>
  </si>
  <si>
    <t>(2) 過疎地域等特定診療所施設整備事業</t>
    <phoneticPr fontId="12"/>
  </si>
  <si>
    <t>病床数適正化支援事業</t>
    <rPh sb="2" eb="3">
      <t>カズ</t>
    </rPh>
    <rPh sb="3" eb="6">
      <t>テキセイカ</t>
    </rPh>
    <phoneticPr fontId="12"/>
  </si>
  <si>
    <t>２　病院群輪番制病院及び共同利用型病院施設整備事業</t>
  </si>
  <si>
    <t>２　過疎地域等特定診療所施設整備事業</t>
    <phoneticPr fontId="11"/>
  </si>
  <si>
    <t>ブロック造</t>
    <rPh sb="4" eb="5">
      <t>ヅク</t>
    </rPh>
    <phoneticPr fontId="13"/>
  </si>
  <si>
    <t>(3) へき地保健指導所施設整備事業</t>
    <phoneticPr fontId="12"/>
  </si>
  <si>
    <t>施設整備促進支援事業</t>
    <phoneticPr fontId="12"/>
  </si>
  <si>
    <t>３　へき地保健指導所施設整備事業</t>
    <phoneticPr fontId="11"/>
  </si>
  <si>
    <t>木造</t>
    <rPh sb="0" eb="2">
      <t>モクゾウ</t>
    </rPh>
    <phoneticPr fontId="13"/>
  </si>
  <si>
    <t>(4) 研修医のための研修施設整備事業</t>
    <phoneticPr fontId="12"/>
  </si>
  <si>
    <t>分娩取扱施設支援事業</t>
    <phoneticPr fontId="12"/>
  </si>
  <si>
    <t>６　小児救急医療拠点病院施設整備事業</t>
  </si>
  <si>
    <t>４　研修医のための研修施設整備事業</t>
    <phoneticPr fontId="11"/>
  </si>
  <si>
    <t>(5) 臨床研修病院施設整備事業</t>
    <phoneticPr fontId="12"/>
  </si>
  <si>
    <t>小児医療施設支援事業</t>
    <phoneticPr fontId="12"/>
  </si>
  <si>
    <t>７　小児初期救急センター施設整備事業</t>
  </si>
  <si>
    <t>５　臨床研修病院施設整備事業</t>
    <phoneticPr fontId="11"/>
  </si>
  <si>
    <t>(6) へき地医療拠点病院施設整備事業</t>
    <phoneticPr fontId="12"/>
  </si>
  <si>
    <t>地域連携周産期支援事業（分娩取扱施設）</t>
    <phoneticPr fontId="12"/>
  </si>
  <si>
    <t>８　小児集中治療室施設整備事業</t>
  </si>
  <si>
    <t>６　へき地医療拠点病院施設整備事業</t>
    <phoneticPr fontId="11"/>
  </si>
  <si>
    <t>(7) 医師臨床研修病院研修医環境整備事業</t>
    <phoneticPr fontId="12"/>
  </si>
  <si>
    <t>医療施設等経営強化緊急支援執行事業</t>
    <phoneticPr fontId="12"/>
  </si>
  <si>
    <t>９　小児医療施設施設整備事業</t>
  </si>
  <si>
    <t>７　医師臨床研修病院研修医環境整備事業</t>
    <phoneticPr fontId="11"/>
  </si>
  <si>
    <t>(8) 離島等患者宿泊施設施設整備事業</t>
    <phoneticPr fontId="12"/>
  </si>
  <si>
    <t>地域連携周産期支援事業（産科施設）（施設）</t>
    <rPh sb="12" eb="14">
      <t>サンカ</t>
    </rPh>
    <rPh sb="14" eb="16">
      <t>シセツ</t>
    </rPh>
    <rPh sb="18" eb="20">
      <t>シセツ</t>
    </rPh>
    <phoneticPr fontId="12"/>
  </si>
  <si>
    <t>10　周産期医療施設施設整備事業</t>
  </si>
  <si>
    <t>８　離島等患者宿泊施設施設整備事業</t>
    <phoneticPr fontId="11"/>
  </si>
  <si>
    <t>(9) 産科医療機関施設整備事業</t>
    <phoneticPr fontId="12"/>
  </si>
  <si>
    <t>地域連携周産期支援事業（産科施設）（設備）</t>
    <rPh sb="12" eb="14">
      <t>サンカ</t>
    </rPh>
    <rPh sb="14" eb="16">
      <t>シセツ</t>
    </rPh>
    <rPh sb="18" eb="20">
      <t>セツビ</t>
    </rPh>
    <phoneticPr fontId="12"/>
  </si>
  <si>
    <t>11　地域療育支援施設施設整備事業</t>
  </si>
  <si>
    <t>９　産科医療機関施設整備事業</t>
    <phoneticPr fontId="11"/>
  </si>
  <si>
    <t>(10) 分娩取扱施設施設整備事業</t>
    <phoneticPr fontId="12"/>
  </si>
  <si>
    <t>12　共同利用施設施設整備事業</t>
  </si>
  <si>
    <t>10　分娩取扱施設施設整備事業</t>
    <phoneticPr fontId="11"/>
  </si>
  <si>
    <t>(11) 死亡時画像診断システム施設整備事業</t>
    <phoneticPr fontId="12"/>
  </si>
  <si>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1"/>
  </si>
  <si>
    <t>11　死亡時画像診断システム等施設整備事業</t>
    <phoneticPr fontId="11"/>
  </si>
  <si>
    <t>(12) 有床診療所等スプリンクラー等施設整備事業</t>
    <phoneticPr fontId="12"/>
  </si>
  <si>
    <t>13（２）　医療施設近代化施設整備事業（結核病棟改修等整備事業）</t>
    <phoneticPr fontId="11"/>
  </si>
  <si>
    <t>14　院内感染対策施設整備事業</t>
    <phoneticPr fontId="11"/>
  </si>
  <si>
    <t>(13) 南海トラフ地震に係る津波避難対策緊急事業</t>
    <phoneticPr fontId="12"/>
  </si>
  <si>
    <t>13（３）　医療施設近代化施設整備事業（診療所）</t>
    <rPh sb="20" eb="23">
      <t>シンリョウジョ</t>
    </rPh>
    <phoneticPr fontId="5"/>
  </si>
  <si>
    <t>15　新興感染症対応力強化事業（協定締結医療機関施設整備事業）</t>
    <phoneticPr fontId="11"/>
  </si>
  <si>
    <t>(14)院内感染対策施設整備事業</t>
    <phoneticPr fontId="12"/>
  </si>
  <si>
    <t>13（４）　医療施設近代化施設整備事業（療養病床療養環境改善事業）</t>
    <phoneticPr fontId="11"/>
  </si>
  <si>
    <t>13（５）　医療施設近代化施設整備事業（介護老人保健施設等整備事業）</t>
    <rPh sb="28" eb="29">
      <t>トウ</t>
    </rPh>
    <rPh sb="29" eb="33">
      <t>セイビジギョウ</t>
    </rPh>
    <phoneticPr fontId="11"/>
  </si>
  <si>
    <t>14　基幹災害拠点病院施設整備事業</t>
  </si>
  <si>
    <t>事業区分（様式２，４，５用）</t>
    <rPh sb="0" eb="2">
      <t>ジギョウ</t>
    </rPh>
    <rPh sb="2" eb="4">
      <t>クブン</t>
    </rPh>
    <rPh sb="5" eb="7">
      <t>ヨウシキ</t>
    </rPh>
    <rPh sb="12" eb="13">
      <t>ヨウ</t>
    </rPh>
    <phoneticPr fontId="12"/>
  </si>
  <si>
    <t>15　地域災害拠点病院施設整備事業</t>
    <phoneticPr fontId="34"/>
  </si>
  <si>
    <t>16　災害拠点精神科病院施設整備事業</t>
    <phoneticPr fontId="34"/>
  </si>
  <si>
    <t>へき地診療所施設整備事業</t>
    <phoneticPr fontId="12"/>
  </si>
  <si>
    <t>17　腎移植施設施設整備事業</t>
  </si>
  <si>
    <t>過疎地域等特定診療所施設整備事業</t>
    <phoneticPr fontId="12"/>
  </si>
  <si>
    <t>18　特殊病室施設整備事業</t>
  </si>
  <si>
    <t>へき地保健指導所施設整備事業</t>
    <phoneticPr fontId="12"/>
  </si>
  <si>
    <t>19　肝移植施設施設整備事業</t>
  </si>
  <si>
    <t>研修医のための研修施設整備事業</t>
    <phoneticPr fontId="12"/>
  </si>
  <si>
    <t>20　治験施設施設整備事業</t>
  </si>
  <si>
    <t>臨床研修病院施設整備事業</t>
    <phoneticPr fontId="12"/>
  </si>
  <si>
    <t>21　特定地域病院施設整備事業</t>
  </si>
  <si>
    <t>へき地医療拠点病院施設整備事業</t>
    <phoneticPr fontId="12"/>
  </si>
  <si>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5"/>
  </si>
  <si>
    <t>医師臨床研修病院研修医環境整備事業</t>
    <phoneticPr fontId="12"/>
  </si>
  <si>
    <t>23　医療施設耐震整備事業</t>
  </si>
  <si>
    <t>離島等患者宿泊施設施設整備事業</t>
    <phoneticPr fontId="12"/>
  </si>
  <si>
    <t>26　医療機器管理室施設整備事業</t>
  </si>
  <si>
    <t>産科医療機関施設整備事業</t>
    <phoneticPr fontId="12"/>
  </si>
  <si>
    <t>28　看護師の特定行為に係る指定研修機関等施設整備事業</t>
  </si>
  <si>
    <t>分娩取扱施設施設整備事業</t>
    <phoneticPr fontId="12"/>
  </si>
  <si>
    <t>29　地域拠点病院・地域拠点歯科診療所施設整備事業</t>
  </si>
  <si>
    <t>死亡時画像診断システム施設整備事業</t>
    <phoneticPr fontId="12"/>
  </si>
  <si>
    <t>有床診療所等スプリンクラー等施設整備事業</t>
    <phoneticPr fontId="12"/>
  </si>
  <si>
    <t>南海トラフ地震に係る津波避難対策緊急事業</t>
    <phoneticPr fontId="12"/>
  </si>
  <si>
    <t>院内感染対策施設整備事業</t>
    <phoneticPr fontId="12"/>
  </si>
  <si>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</si>
  <si>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</si>
  <si>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</si>
  <si>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住所</t>
    <rPh sb="0" eb="2">
      <t>ジュウショ</t>
    </rPh>
    <phoneticPr fontId="34"/>
  </si>
  <si>
    <t>役職・氏名</t>
    <rPh sb="0" eb="2">
      <t>ヤクショク</t>
    </rPh>
    <rPh sb="3" eb="5">
      <t>シメイ</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</si>
  <si>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</si>
  <si>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</si>
  <si>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</si>
  <si>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</si>
  <si>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受任者</t>
    <rPh sb="0" eb="3">
      <t>ジュニンシャ</t>
    </rPh>
    <phoneticPr fontId="34"/>
  </si>
  <si>
    <t>病院等名</t>
    <rPh sb="0" eb="2">
      <t>ビョウイン</t>
    </rPh>
    <rPh sb="2" eb="3">
      <t>トウ</t>
    </rPh>
    <rPh sb="3" eb="4">
      <t>メイ</t>
    </rPh>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</si>
  <si>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</si>
  <si>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医療法人　○○会</t>
    <rPh sb="0" eb="2">
      <t>イリョウ</t>
    </rPh>
    <rPh sb="2" eb="4">
      <t>ホウジン</t>
    </rPh>
    <rPh sb="7" eb="8">
      <t>カイ</t>
    </rPh>
    <phoneticPr fontId="34"/>
  </si>
  <si>
    <t>○○県○○市○○区○○</t>
    <rPh sb="2" eb="3">
      <t>ケン</t>
    </rPh>
    <rPh sb="5" eb="6">
      <t>シ</t>
    </rPh>
    <rPh sb="8" eb="9">
      <t>ク</t>
    </rPh>
    <phoneticPr fontId="34"/>
  </si>
  <si>
    <t>理事長　○○　○○</t>
    <rPh sb="0" eb="3">
      <t>リジチョウ</t>
    </rPh>
    <phoneticPr fontId="34"/>
  </si>
  <si>
    <t>○○病院</t>
    <rPh sb="2" eb="4">
      <t>ビョウイン</t>
    </rPh>
    <phoneticPr fontId="34"/>
  </si>
  <si>
    <t>病院長　○○　○○</t>
    <rPh sb="0" eb="3">
      <t>ビョウインチョウ</t>
    </rPh>
    <phoneticPr fontId="34"/>
  </si>
  <si>
    <t>委　任　状</t>
    <rPh sb="0" eb="1">
      <t>イ</t>
    </rPh>
    <rPh sb="2" eb="3">
      <t>ニン</t>
    </rPh>
    <rPh sb="4" eb="5">
      <t>ジョウ</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</si>
  <si>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</si>
  <si>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</si>
  <si>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</si>
  <si>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</si>
  <si>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</si>
  <si>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</si>
  <si>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</si>
  <si>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</si>
  <si>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</si>
  <si>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</si>
  <si>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</si>
  <si>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</si>
  <si>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</si>
  <si>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</si>
  <si>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</si>
  <si>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</si>
  <si>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</si>
  <si>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</si>
  <si>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</si>
  <si>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</si>
  <si>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</si>
  <si>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</si>
  <si>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</si>
  <si>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</si>
  <si>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</si>
  <si>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</si>
  <si>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</si>
  <si>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</si>
  <si>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</si>
  <si>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</si>
  <si>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</si>
  <si>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</si>
  <si>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</si>
  <si>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</si>
  <si>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</si>
  <si>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</si>
  <si>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</si>
  <si>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</si>
  <si>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</si>
  <si>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</si>
  <si>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</si>
  <si>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</si>
  <si>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</si>
  <si>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</si>
  <si>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</si>
  <si>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</si>
  <si>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</si>
  <si>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</si>
  <si>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</si>
  <si>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</si>
  <si>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医療機関の名称</t>
    <rPh sb="0" eb="4">
      <t>イリョウキカン</t>
    </rPh>
    <rPh sb="5" eb="7">
      <t>メイショウ</t>
    </rPh>
    <phoneticPr fontId="34"/>
  </si>
  <si>
    <t>総計</t>
    <rPh sb="0" eb="2">
      <t>ソウケイ</t>
    </rPh>
    <phoneticPr fontId="34"/>
  </si>
  <si>
    <t>急性期治療</t>
    <rPh sb="0" eb="3">
      <t>キュウセイキ</t>
    </rPh>
    <rPh sb="3" eb="5">
      <t>チリョウ</t>
    </rPh>
    <phoneticPr fontId="34"/>
  </si>
  <si>
    <t>精神療養</t>
    <rPh sb="0" eb="2">
      <t>セイシン</t>
    </rPh>
    <rPh sb="2" eb="4">
      <t>リョウヨウ</t>
    </rPh>
    <phoneticPr fontId="34"/>
  </si>
  <si>
    <t>認知症治療</t>
    <rPh sb="0" eb="3">
      <t>ニンチショウ</t>
    </rPh>
    <rPh sb="3" eb="5">
      <t>チリョウ</t>
    </rPh>
    <phoneticPr fontId="34"/>
  </si>
  <si>
    <t>アルコール</t>
    <phoneticPr fontId="34"/>
  </si>
  <si>
    <t>薬物</t>
    <rPh sb="0" eb="2">
      <t>ヤクブツ</t>
    </rPh>
    <phoneticPr fontId="34"/>
  </si>
  <si>
    <t>児童・
思春期</t>
    <rPh sb="0" eb="2">
      <t>ジドウ</t>
    </rPh>
    <rPh sb="4" eb="7">
      <t>シシュンキ</t>
    </rPh>
    <phoneticPr fontId="34"/>
  </si>
  <si>
    <t>合併症</t>
    <rPh sb="0" eb="3">
      <t>ガッペイショウ</t>
    </rPh>
    <phoneticPr fontId="34"/>
  </si>
  <si>
    <t>設問番号</t>
    <rPh sb="0" eb="4">
      <t>セツモンバンゴウ</t>
    </rPh>
    <phoneticPr fontId="34"/>
  </si>
  <si>
    <t>記入例：○○病院</t>
    <rPh sb="0" eb="3">
      <t>キニュウレイ</t>
    </rPh>
    <rPh sb="6" eb="8">
      <t>ビョウイン</t>
    </rPh>
    <phoneticPr fontId="34"/>
  </si>
  <si>
    <t>B.
人手不足</t>
    <rPh sb="3" eb="7">
      <t>ヒトデブソク</t>
    </rPh>
    <phoneticPr fontId="34"/>
  </si>
  <si>
    <t>C.
病床利用率及び稼働率の低下（需要の減少）</t>
    <rPh sb="3" eb="5">
      <t>ビョウショウ</t>
    </rPh>
    <rPh sb="5" eb="8">
      <t>リヨウリツ</t>
    </rPh>
    <rPh sb="8" eb="9">
      <t>オヨ</t>
    </rPh>
    <rPh sb="10" eb="13">
      <t>カドウリツ</t>
    </rPh>
    <rPh sb="14" eb="16">
      <t>テイカ</t>
    </rPh>
    <rPh sb="17" eb="19">
      <t>ジュヨウ</t>
    </rPh>
    <rPh sb="20" eb="22">
      <t>ゲンショウ</t>
    </rPh>
    <phoneticPr fontId="34"/>
  </si>
  <si>
    <t>B.
地域の状況を見て、病床機能や地域での役割を変更する予定</t>
    <rPh sb="3" eb="5">
      <t>チイキ</t>
    </rPh>
    <rPh sb="6" eb="8">
      <t>ジョウキョウ</t>
    </rPh>
    <rPh sb="9" eb="10">
      <t>ミ</t>
    </rPh>
    <rPh sb="12" eb="16">
      <t>ビョウショウキノウ</t>
    </rPh>
    <rPh sb="17" eb="19">
      <t>チイキ</t>
    </rPh>
    <rPh sb="21" eb="23">
      <t>ヤクワリ</t>
    </rPh>
    <rPh sb="24" eb="26">
      <t>ヘンコウ</t>
    </rPh>
    <rPh sb="28" eb="30">
      <t>ヨテイ</t>
    </rPh>
    <phoneticPr fontId="34"/>
  </si>
  <si>
    <t>C.
その他（自由記載）</t>
    <rPh sb="5" eb="6">
      <t>タ</t>
    </rPh>
    <rPh sb="7" eb="9">
      <t>ジユウ</t>
    </rPh>
    <rPh sb="9" eb="11">
      <t>キサイ</t>
    </rPh>
    <phoneticPr fontId="34"/>
  </si>
  <si>
    <t>F.
その他（自由記載）</t>
    <rPh sb="5" eb="6">
      <t>タ</t>
    </rPh>
    <rPh sb="7" eb="11">
      <t>ジユウキサイ</t>
    </rPh>
    <phoneticPr fontId="34"/>
  </si>
  <si>
    <t>○</t>
  </si>
  <si>
    <t>西棟３階</t>
    <rPh sb="0" eb="1">
      <t>ニシ</t>
    </rPh>
    <rPh sb="1" eb="2">
      <t>トウ</t>
    </rPh>
    <rPh sb="3" eb="4">
      <t>カイ</t>
    </rPh>
    <phoneticPr fontId="34"/>
  </si>
  <si>
    <r>
      <t>地域関係者との調整（</t>
    </r>
    <r>
      <rPr>
        <b/>
        <sz val="12"/>
        <color theme="1"/>
        <rFont val="メイリオ"/>
        <family val="3"/>
        <charset val="128"/>
      </rPr>
      <t>複数回答可。該当に○をつけてください。</t>
    </r>
    <r>
      <rPr>
        <sz val="12"/>
        <color theme="1"/>
        <rFont val="メイリオ"/>
        <family val="3"/>
      </rPr>
      <t>）</t>
    </r>
    <rPh sb="0" eb="2">
      <t>チイキ</t>
    </rPh>
    <rPh sb="2" eb="5">
      <t>カンケイシャ</t>
    </rPh>
    <rPh sb="7" eb="9">
      <t>チョウセイ</t>
    </rPh>
    <rPh sb="10" eb="14">
      <t>フクスウカイトウ</t>
    </rPh>
    <rPh sb="14" eb="15">
      <t>カ</t>
    </rPh>
    <rPh sb="16" eb="18">
      <t>ガイトウ</t>
    </rPh>
    <phoneticPr fontId="34"/>
  </si>
  <si>
    <t>患者需要に合わせ、個室を増やすこととしたため</t>
    <rPh sb="0" eb="2">
      <t>カンジャ</t>
    </rPh>
    <rPh sb="2" eb="4">
      <t>ジュヨウ</t>
    </rPh>
    <rPh sb="5" eb="6">
      <t>ア</t>
    </rPh>
    <rPh sb="9" eb="11">
      <t>コシツ</t>
    </rPh>
    <rPh sb="12" eb="13">
      <t>フ</t>
    </rPh>
    <phoneticPr fontId="34"/>
  </si>
  <si>
    <t>国の【別添様式２】に記載の番号(No)</t>
    <rPh sb="0" eb="1">
      <t>クニ</t>
    </rPh>
    <rPh sb="3" eb="5">
      <t>ベッテン</t>
    </rPh>
    <rPh sb="5" eb="7">
      <t>ヨウシキ</t>
    </rPh>
    <rPh sb="10" eb="12">
      <t>キサイ</t>
    </rPh>
    <rPh sb="13" eb="15">
      <t>バンゴウ</t>
    </rPh>
    <phoneticPr fontId="34"/>
  </si>
  <si>
    <t>記入例）○○病院</t>
    <rPh sb="0" eb="3">
      <t>キニュウレイ</t>
    </rPh>
    <rPh sb="6" eb="8">
      <t>ビョウイン</t>
    </rPh>
    <phoneticPr fontId="34"/>
  </si>
  <si>
    <t>D.
その他(自由記載）</t>
    <rPh sb="5" eb="6">
      <t>タ</t>
    </rPh>
    <rPh sb="7" eb="11">
      <t>ジユウキサイ</t>
    </rPh>
    <phoneticPr fontId="34"/>
  </si>
  <si>
    <t>・外来や健診に特化
・現在検討中（方針決定後、地域への説明予定）</t>
    <rPh sb="1" eb="3">
      <t>ガイライ</t>
    </rPh>
    <rPh sb="4" eb="6">
      <t>ケンシン</t>
    </rPh>
    <rPh sb="7" eb="9">
      <t>トッカ</t>
    </rPh>
    <rPh sb="11" eb="13">
      <t>ゲンザイ</t>
    </rPh>
    <rPh sb="13" eb="15">
      <t>ケントウ</t>
    </rPh>
    <rPh sb="15" eb="16">
      <t>チュウ</t>
    </rPh>
    <rPh sb="17" eb="19">
      <t>ホウシン</t>
    </rPh>
    <rPh sb="19" eb="22">
      <t>ケッテイゴ</t>
    </rPh>
    <rPh sb="23" eb="25">
      <t>チイキ</t>
    </rPh>
    <rPh sb="27" eb="29">
      <t>セツメイ</t>
    </rPh>
    <rPh sb="29" eb="31">
      <t>ヨテイ</t>
    </rPh>
    <phoneticPr fontId="34"/>
  </si>
  <si>
    <t>①雇用を継続</t>
    <rPh sb="1" eb="3">
      <t>コヨウ</t>
    </rPh>
    <rPh sb="4" eb="6">
      <t>ケイゾク</t>
    </rPh>
    <phoneticPr fontId="34"/>
  </si>
  <si>
    <t>②人員を削減</t>
    <rPh sb="1" eb="3">
      <t>ジンイン</t>
    </rPh>
    <rPh sb="4" eb="6">
      <t>サクゲン</t>
    </rPh>
    <phoneticPr fontId="34"/>
  </si>
  <si>
    <t>B.
他診療科への配置転換</t>
    <rPh sb="3" eb="4">
      <t>ホカ</t>
    </rPh>
    <rPh sb="4" eb="6">
      <t>シンリョウ</t>
    </rPh>
    <rPh sb="6" eb="7">
      <t>カ</t>
    </rPh>
    <rPh sb="9" eb="11">
      <t>ハイチ</t>
    </rPh>
    <rPh sb="11" eb="13">
      <t>テンカン</t>
    </rPh>
    <phoneticPr fontId="34"/>
  </si>
  <si>
    <t>A.
他病棟への配置転換</t>
    <rPh sb="10" eb="12">
      <t>テンカン</t>
    </rPh>
    <phoneticPr fontId="34"/>
  </si>
  <si>
    <t>C.
その他（自由記載）</t>
    <rPh sb="5" eb="6">
      <t>タ</t>
    </rPh>
    <rPh sb="7" eb="11">
      <t>ジユウキサイ</t>
    </rPh>
    <phoneticPr fontId="34"/>
  </si>
  <si>
    <t>A.
地域の他医療機関への紹介</t>
    <rPh sb="3" eb="5">
      <t>チイキ</t>
    </rPh>
    <rPh sb="6" eb="7">
      <t>ホカ</t>
    </rPh>
    <rPh sb="7" eb="11">
      <t>イリョウキカン</t>
    </rPh>
    <rPh sb="13" eb="15">
      <t>ショウカイ</t>
    </rPh>
    <phoneticPr fontId="34"/>
  </si>
  <si>
    <t>B.
同法人等の他医療機関への紹介</t>
    <rPh sb="3" eb="4">
      <t>ドウ</t>
    </rPh>
    <rPh sb="4" eb="6">
      <t>ホウジン</t>
    </rPh>
    <rPh sb="6" eb="7">
      <t>ナド</t>
    </rPh>
    <rPh sb="8" eb="9">
      <t>ホカ</t>
    </rPh>
    <rPh sb="9" eb="13">
      <t>イリョウキカン</t>
    </rPh>
    <rPh sb="15" eb="17">
      <t>ショウカイ</t>
    </rPh>
    <phoneticPr fontId="34"/>
  </si>
  <si>
    <t>D.
その他（自由記載）</t>
    <rPh sb="5" eb="6">
      <t>タ</t>
    </rPh>
    <rPh sb="7" eb="11">
      <t>ジユウキサイ</t>
    </rPh>
    <phoneticPr fontId="34"/>
  </si>
  <si>
    <t>B.
郡市医師会や地区病院協会に病床削減予定の旨を説明している</t>
    <rPh sb="3" eb="8">
      <t>グンシイシカイ</t>
    </rPh>
    <rPh sb="9" eb="11">
      <t>チク</t>
    </rPh>
    <rPh sb="11" eb="15">
      <t>ビョウインキョウカイ</t>
    </rPh>
    <rPh sb="16" eb="18">
      <t>ビョウショウ</t>
    </rPh>
    <rPh sb="18" eb="20">
      <t>サクゲン</t>
    </rPh>
    <rPh sb="20" eb="22">
      <t>ヨテイ</t>
    </rPh>
    <rPh sb="23" eb="24">
      <t>ムネ</t>
    </rPh>
    <rPh sb="25" eb="27">
      <t>セツメイ</t>
    </rPh>
    <phoneticPr fontId="34"/>
  </si>
  <si>
    <t>C.
地元の行政機関に病床削減予定の旨を説明している</t>
    <rPh sb="3" eb="5">
      <t>ジモト</t>
    </rPh>
    <rPh sb="6" eb="10">
      <t>ギョウセイキカン</t>
    </rPh>
    <rPh sb="11" eb="13">
      <t>ビョウショウ</t>
    </rPh>
    <rPh sb="13" eb="15">
      <t>サクゲン</t>
    </rPh>
    <rPh sb="15" eb="17">
      <t>ヨテイ</t>
    </rPh>
    <rPh sb="18" eb="19">
      <t>ムネ</t>
    </rPh>
    <rPh sb="20" eb="22">
      <t>セツメイビョウショウサクゲンヨテイムネセツメイ</t>
    </rPh>
    <phoneticPr fontId="34"/>
  </si>
  <si>
    <t>C.
特段の対応はしていない</t>
    <rPh sb="3" eb="5">
      <t>トクダン</t>
    </rPh>
    <rPh sb="6" eb="8">
      <t>タイオウ</t>
    </rPh>
    <phoneticPr fontId="34"/>
  </si>
  <si>
    <t>E.
対応していない</t>
    <rPh sb="3" eb="5">
      <t>タイオウ</t>
    </rPh>
    <phoneticPr fontId="34"/>
  </si>
  <si>
    <t>削減後の地域医療への取組</t>
    <rPh sb="0" eb="3">
      <t>サクゲンゴ</t>
    </rPh>
    <rPh sb="4" eb="6">
      <t>チイキ</t>
    </rPh>
    <rPh sb="6" eb="8">
      <t>イリョウ</t>
    </rPh>
    <rPh sb="10" eb="12">
      <t>トリクミ</t>
    </rPh>
    <phoneticPr fontId="34"/>
  </si>
  <si>
    <t>D.
（稼働病床の場合）
患者へ病床削減予定の旨を説明し、他医療機関への転院調整をしている</t>
    <rPh sb="4" eb="8">
      <t>カドウビョウショウ</t>
    </rPh>
    <rPh sb="9" eb="11">
      <t>バアイ</t>
    </rPh>
    <rPh sb="13" eb="15">
      <t>カンジャ</t>
    </rPh>
    <rPh sb="16" eb="18">
      <t>ビョウショウ</t>
    </rPh>
    <rPh sb="18" eb="20">
      <t>サクゲン</t>
    </rPh>
    <rPh sb="20" eb="22">
      <t>ヨテイ</t>
    </rPh>
    <rPh sb="23" eb="24">
      <t>ムネ</t>
    </rPh>
    <rPh sb="25" eb="27">
      <t>セツメイ</t>
    </rPh>
    <rPh sb="29" eb="30">
      <t>ホカ</t>
    </rPh>
    <rPh sb="30" eb="34">
      <t>イリョウキカン</t>
    </rPh>
    <rPh sb="36" eb="38">
      <t>テンイン</t>
    </rPh>
    <rPh sb="38" eb="40">
      <t>チョウセイ</t>
    </rPh>
    <phoneticPr fontId="34"/>
  </si>
  <si>
    <r>
      <t>削減理由（</t>
    </r>
    <r>
      <rPr>
        <b/>
        <sz val="12"/>
        <color theme="1"/>
        <rFont val="メイリオ"/>
        <family val="3"/>
        <charset val="128"/>
      </rPr>
      <t>最も当てはまる理由に○をつけてください。</t>
    </r>
    <r>
      <rPr>
        <sz val="12"/>
        <color theme="1"/>
        <rFont val="メイリオ"/>
        <family val="3"/>
      </rPr>
      <t>）</t>
    </r>
    <rPh sb="0" eb="2">
      <t>サクゲン</t>
    </rPh>
    <rPh sb="2" eb="4">
      <t>リユウ</t>
    </rPh>
    <rPh sb="5" eb="6">
      <t>モット</t>
    </rPh>
    <rPh sb="7" eb="8">
      <t>ア</t>
    </rPh>
    <rPh sb="12" eb="14">
      <t>リユウ</t>
    </rPh>
    <phoneticPr fontId="34"/>
  </si>
  <si>
    <t>C.
その他（自由記載）</t>
    <phoneticPr fontId="34"/>
  </si>
  <si>
    <r>
      <rPr>
        <b/>
        <sz val="12"/>
        <color rgb="FFFF0000"/>
        <rFont val="メイリオ"/>
        <family val="3"/>
        <charset val="128"/>
      </rPr>
      <t>（病床削減に伴い入院医療を廃止する診療科目がある場合のみ回答）</t>
    </r>
    <r>
      <rPr>
        <sz val="12"/>
        <color theme="1"/>
        <rFont val="メイリオ"/>
        <family val="3"/>
      </rPr>
      <t xml:space="preserve">
入院医療を廃止する診療科目への対応</t>
    </r>
    <rPh sb="1" eb="3">
      <t>ビョウショウ</t>
    </rPh>
    <rPh sb="3" eb="5">
      <t>サクゲン</t>
    </rPh>
    <rPh sb="6" eb="7">
      <t>トモナ</t>
    </rPh>
    <rPh sb="8" eb="10">
      <t>ニュウイン</t>
    </rPh>
    <rPh sb="10" eb="12">
      <t>イリョウ</t>
    </rPh>
    <rPh sb="13" eb="15">
      <t>ハイシ</t>
    </rPh>
    <rPh sb="17" eb="21">
      <t>シンリョウカモク</t>
    </rPh>
    <rPh sb="24" eb="26">
      <t>バアイ</t>
    </rPh>
    <rPh sb="28" eb="30">
      <t>カイトウ</t>
    </rPh>
    <rPh sb="32" eb="34">
      <t>ニュウイン</t>
    </rPh>
    <rPh sb="34" eb="36">
      <t>イリョウ</t>
    </rPh>
    <rPh sb="37" eb="39">
      <t>ハイシ</t>
    </rPh>
    <rPh sb="41" eb="45">
      <t>シンリョウカモク</t>
    </rPh>
    <rPh sb="47" eb="49">
      <t>タイオウ</t>
    </rPh>
    <phoneticPr fontId="34"/>
  </si>
  <si>
    <t>A.
外来医療は継続し、入院にあたっては事前に他医療機関と連携し、紹介している</t>
    <rPh sb="3" eb="5">
      <t>ガイライ</t>
    </rPh>
    <rPh sb="5" eb="7">
      <t>イリョウ</t>
    </rPh>
    <rPh sb="8" eb="10">
      <t>ケイゾク</t>
    </rPh>
    <rPh sb="12" eb="14">
      <t>ニュウイン</t>
    </rPh>
    <rPh sb="20" eb="22">
      <t>ジゼン</t>
    </rPh>
    <rPh sb="23" eb="24">
      <t>ホカ</t>
    </rPh>
    <rPh sb="24" eb="28">
      <t>イリョウキカン</t>
    </rPh>
    <rPh sb="29" eb="31">
      <t>レンケイ</t>
    </rPh>
    <rPh sb="33" eb="35">
      <t>ショウカイ</t>
    </rPh>
    <phoneticPr fontId="34"/>
  </si>
  <si>
    <t>令和７年度病床機能報告における病床・外来番号（※１）</t>
    <rPh sb="0" eb="2">
      <t>レイワ</t>
    </rPh>
    <rPh sb="3" eb="5">
      <t>ネンド</t>
    </rPh>
    <rPh sb="5" eb="7">
      <t>ビョウショウ</t>
    </rPh>
    <rPh sb="7" eb="9">
      <t>キノウ</t>
    </rPh>
    <rPh sb="9" eb="11">
      <t>ホウコク</t>
    </rPh>
    <rPh sb="15" eb="17">
      <t>ビョウショウ</t>
    </rPh>
    <rPh sb="18" eb="20">
      <t>ガイライ</t>
    </rPh>
    <rPh sb="20" eb="22">
      <t>バンゴウ</t>
    </rPh>
    <phoneticPr fontId="34"/>
  </si>
  <si>
    <t>病棟名
（※２）</t>
    <rPh sb="0" eb="3">
      <t>ビョウトウメイ</t>
    </rPh>
    <phoneticPr fontId="34"/>
  </si>
  <si>
    <t>（※１）ただし、精神病床のみを有する医療機関で病床・外来管理番号がない場合は、「-」を記載してください。
（※２）病床機能報告で報告している病棟名と同じ表記とすること。ただし、精神病床のみを有する医療機関で病床機能報告の対象ではない場合は、「-」を記載してください。</t>
    <rPh sb="8" eb="12">
      <t>セイシンビョウショウ</t>
    </rPh>
    <rPh sb="15" eb="16">
      <t>ユウ</t>
    </rPh>
    <rPh sb="18" eb="22">
      <t>イリョウキカン</t>
    </rPh>
    <rPh sb="23" eb="25">
      <t>ビョウショウ</t>
    </rPh>
    <rPh sb="26" eb="28">
      <t>ガイライ</t>
    </rPh>
    <rPh sb="28" eb="30">
      <t>カンリ</t>
    </rPh>
    <rPh sb="30" eb="32">
      <t>バンゴウ</t>
    </rPh>
    <rPh sb="35" eb="37">
      <t>バアイ</t>
    </rPh>
    <rPh sb="43" eb="45">
      <t>キサイ</t>
    </rPh>
    <rPh sb="88" eb="92">
      <t>セイシンビョウショウ</t>
    </rPh>
    <rPh sb="95" eb="96">
      <t>ユウ</t>
    </rPh>
    <rPh sb="98" eb="102">
      <t>イリョウキカン</t>
    </rPh>
    <rPh sb="103" eb="109">
      <t>ビョウショウキノウホウコク</t>
    </rPh>
    <rPh sb="110" eb="112">
      <t>タイショウ</t>
    </rPh>
    <rPh sb="116" eb="118">
      <t>バアイ</t>
    </rPh>
    <rPh sb="124" eb="126">
      <t>キサイ</t>
    </rPh>
    <phoneticPr fontId="34"/>
  </si>
  <si>
    <t>B.
外来医療も廃止するため、地域の他医療機関や患者に対して紹介及び周知をしている</t>
    <rPh sb="3" eb="5">
      <t>ガイライ</t>
    </rPh>
    <rPh sb="5" eb="7">
      <t>イリョウ</t>
    </rPh>
    <rPh sb="8" eb="10">
      <t>ハイシ</t>
    </rPh>
    <rPh sb="15" eb="17">
      <t>チイキ</t>
    </rPh>
    <rPh sb="18" eb="19">
      <t>タ</t>
    </rPh>
    <rPh sb="19" eb="23">
      <t>イリョウキカン</t>
    </rPh>
    <rPh sb="24" eb="26">
      <t>カンジャ</t>
    </rPh>
    <rPh sb="27" eb="28">
      <t>タイ</t>
    </rPh>
    <rPh sb="30" eb="32">
      <t>ショウカイ</t>
    </rPh>
    <rPh sb="32" eb="33">
      <t>オヨ</t>
    </rPh>
    <rPh sb="34" eb="36">
      <t>シュウチ</t>
    </rPh>
    <phoneticPr fontId="34"/>
  </si>
  <si>
    <t>・引き続き同病棟で勤務している。</t>
    <rPh sb="1" eb="2">
      <t>ヒ</t>
    </rPh>
    <rPh sb="3" eb="4">
      <t>ツヅ</t>
    </rPh>
    <rPh sb="5" eb="6">
      <t>ドウ</t>
    </rPh>
    <rPh sb="6" eb="8">
      <t>ビョウトウ</t>
    </rPh>
    <rPh sb="9" eb="11">
      <t>キンム</t>
    </rPh>
    <phoneticPr fontId="34"/>
  </si>
  <si>
    <t>・人員削減は希望者のみを対象としている
・地域外の医療機関へ紹介している</t>
    <rPh sb="1" eb="3">
      <t>ジンイン</t>
    </rPh>
    <rPh sb="3" eb="5">
      <t>サクゲン</t>
    </rPh>
    <rPh sb="6" eb="9">
      <t>キボウシャ</t>
    </rPh>
    <rPh sb="12" eb="14">
      <t>タイショウ</t>
    </rPh>
    <rPh sb="21" eb="24">
      <t>チイキガイ</t>
    </rPh>
    <rPh sb="25" eb="29">
      <t>イリョウキカン</t>
    </rPh>
    <rPh sb="30" eb="32">
      <t>ショウカイ</t>
    </rPh>
    <phoneticPr fontId="34"/>
  </si>
  <si>
    <t>A.
経営上の理由
（収支改善のため）</t>
    <rPh sb="3" eb="6">
      <t>ケイエイジョウ</t>
    </rPh>
    <rPh sb="7" eb="9">
      <t>リユウ</t>
    </rPh>
    <rPh sb="11" eb="13">
      <t>シュウシ</t>
    </rPh>
    <rPh sb="13" eb="15">
      <t>カイゼン</t>
    </rPh>
    <phoneticPr fontId="34"/>
  </si>
  <si>
    <t>A.
紹介・逆紹介等を行っている関係医療機関に個別に病床削減予定の旨を説明している</t>
    <rPh sb="3" eb="5">
      <t>ショウカイ</t>
    </rPh>
    <rPh sb="6" eb="9">
      <t>ギャクショウカイ</t>
    </rPh>
    <rPh sb="9" eb="10">
      <t>ナド</t>
    </rPh>
    <rPh sb="11" eb="12">
      <t>オコナ</t>
    </rPh>
    <rPh sb="16" eb="18">
      <t>カンケイ</t>
    </rPh>
    <rPh sb="18" eb="22">
      <t>イリョウキカン</t>
    </rPh>
    <rPh sb="23" eb="25">
      <t>コベツ</t>
    </rPh>
    <rPh sb="26" eb="28">
      <t>ビョウショウ</t>
    </rPh>
    <rPh sb="28" eb="30">
      <t>サクゲン</t>
    </rPh>
    <rPh sb="30" eb="32">
      <t>ヨテイ</t>
    </rPh>
    <rPh sb="33" eb="34">
      <t>ムネ</t>
    </rPh>
    <rPh sb="35" eb="37">
      <t>セツメイ</t>
    </rPh>
    <phoneticPr fontId="34"/>
  </si>
  <si>
    <t>・現時点では対応していないが、今後A,B,Dを対応予定</t>
    <rPh sb="1" eb="4">
      <t>ゲンジテン</t>
    </rPh>
    <rPh sb="6" eb="8">
      <t>タイオウ</t>
    </rPh>
    <rPh sb="15" eb="17">
      <t>コンゴ</t>
    </rPh>
    <rPh sb="23" eb="25">
      <t>タイオウ</t>
    </rPh>
    <rPh sb="25" eb="27">
      <t>ヨテイ</t>
    </rPh>
    <phoneticPr fontId="34"/>
  </si>
  <si>
    <r>
      <t xml:space="preserve">病床削減に伴う医療従事者の雇用について
</t>
    </r>
    <r>
      <rPr>
        <b/>
        <sz val="12"/>
        <color theme="1"/>
        <rFont val="メイリオ"/>
        <family val="3"/>
        <charset val="128"/>
      </rPr>
      <t>(「①雇用を継続」、「②人員を削減」に伴う</t>
    </r>
    <r>
      <rPr>
        <sz val="12"/>
        <color theme="1"/>
        <rFont val="メイリオ"/>
        <family val="3"/>
      </rPr>
      <t>対応について、該当するものに○をつけてください。)</t>
    </r>
    <rPh sb="0" eb="2">
      <t>ビョウショウ</t>
    </rPh>
    <rPh sb="2" eb="4">
      <t>サクゲン</t>
    </rPh>
    <rPh sb="5" eb="6">
      <t>トモナ</t>
    </rPh>
    <rPh sb="7" eb="12">
      <t>イリョウジュウジシャ</t>
    </rPh>
    <rPh sb="13" eb="15">
      <t>コヨウ</t>
    </rPh>
    <rPh sb="23" eb="25">
      <t>コヨウ</t>
    </rPh>
    <rPh sb="26" eb="28">
      <t>ケイゾク</t>
    </rPh>
    <rPh sb="32" eb="34">
      <t>ジンイン</t>
    </rPh>
    <rPh sb="35" eb="37">
      <t>サクゲン</t>
    </rPh>
    <rPh sb="39" eb="40">
      <t>トモナ</t>
    </rPh>
    <rPh sb="41" eb="43">
      <t>タイオウ</t>
    </rPh>
    <rPh sb="48" eb="50">
      <t>ガイトウ</t>
    </rPh>
    <phoneticPr fontId="34"/>
  </si>
  <si>
    <t>国の【別添様式２】に記載の病棟名（H列）</t>
    <rPh sb="0" eb="1">
      <t>クニ</t>
    </rPh>
    <rPh sb="3" eb="5">
      <t>ベッテン</t>
    </rPh>
    <rPh sb="5" eb="7">
      <t>ヨウシキ</t>
    </rPh>
    <rPh sb="10" eb="12">
      <t>キサイ</t>
    </rPh>
    <rPh sb="13" eb="15">
      <t>ビョウトウ</t>
    </rPh>
    <rPh sb="15" eb="16">
      <t>メイ</t>
    </rPh>
    <rPh sb="18" eb="19">
      <t>レツ</t>
    </rPh>
    <phoneticPr fontId="34"/>
  </si>
  <si>
    <t>削減する精神病床の機能別病床数</t>
    <rPh sb="0" eb="2">
      <t>サクゲン</t>
    </rPh>
    <rPh sb="4" eb="6">
      <t>セイシン</t>
    </rPh>
    <rPh sb="6" eb="8">
      <t>ビョウショウ</t>
    </rPh>
    <rPh sb="9" eb="12">
      <t>キノウベツ</t>
    </rPh>
    <rPh sb="12" eb="15">
      <t>ビョウショウスウ</t>
    </rPh>
    <phoneticPr fontId="34"/>
  </si>
  <si>
    <r>
      <t>削減する精神病床の機能別病床数のうち</t>
    </r>
    <r>
      <rPr>
        <b/>
        <sz val="12"/>
        <color rgb="FFFF0000"/>
        <rFont val="メイリオ"/>
        <family val="3"/>
        <charset val="128"/>
      </rPr>
      <t>休床の病床数</t>
    </r>
    <rPh sb="0" eb="2">
      <t>サクゲン</t>
    </rPh>
    <rPh sb="4" eb="6">
      <t>セイシン</t>
    </rPh>
    <rPh sb="6" eb="8">
      <t>ビョウショウ</t>
    </rPh>
    <rPh sb="9" eb="11">
      <t>キノウ</t>
    </rPh>
    <rPh sb="11" eb="12">
      <t>ベツ</t>
    </rPh>
    <rPh sb="12" eb="14">
      <t>ビョウショウ</t>
    </rPh>
    <rPh sb="14" eb="15">
      <t>スウ</t>
    </rPh>
    <rPh sb="18" eb="19">
      <t>ヤス</t>
    </rPh>
    <rPh sb="19" eb="20">
      <t>ショウ</t>
    </rPh>
    <rPh sb="21" eb="24">
      <t>ビョウショウスウ</t>
    </rPh>
    <phoneticPr fontId="34"/>
  </si>
  <si>
    <t>精神保健及び精神障害者福祉に関する法律第19条の８の規定に基づく　　　　　　　　　　　　　　指定病院の指定の有無（削減病床に係るもの）（※）</t>
    <rPh sb="29" eb="30">
      <t>モト</t>
    </rPh>
    <rPh sb="51" eb="53">
      <t>シテイ</t>
    </rPh>
    <rPh sb="54" eb="56">
      <t>ウム</t>
    </rPh>
    <rPh sb="57" eb="61">
      <t>サクゲンビョウショウ</t>
    </rPh>
    <rPh sb="62" eb="63">
      <t>カカ</t>
    </rPh>
    <phoneticPr fontId="34"/>
  </si>
  <si>
    <t>精神保健及び精神障害者福祉に関する法律第33条の６の第１項の規定に基づく
応急入院指定病院の指定の有無（削減病床に係るもの）（※）</t>
    <rPh sb="33" eb="34">
      <t>モト</t>
    </rPh>
    <rPh sb="46" eb="48">
      <t>シテイ</t>
    </rPh>
    <rPh sb="49" eb="51">
      <t>ウム</t>
    </rPh>
    <rPh sb="52" eb="56">
      <t>サクゲンビョウショウ</t>
    </rPh>
    <rPh sb="57" eb="58">
      <t>カカ</t>
    </rPh>
    <phoneticPr fontId="34"/>
  </si>
  <si>
    <t>（有の場合）
指定病床の　　　削減病床数</t>
    <rPh sb="1" eb="2">
      <t>ア</t>
    </rPh>
    <rPh sb="3" eb="5">
      <t>バアイ</t>
    </rPh>
    <rPh sb="7" eb="11">
      <t>シテイビョウショウ</t>
    </rPh>
    <rPh sb="15" eb="17">
      <t>サクゲン</t>
    </rPh>
    <rPh sb="17" eb="20">
      <t>ビョウショウスウ</t>
    </rPh>
    <phoneticPr fontId="34"/>
  </si>
  <si>
    <t>　　　　　　　　　　　　　　　　　　　　　　　　　　　　　　　　　　　　　　　　　　　　（有の場合）
削減後の精神科救急医療体制への対応の変化の有無を記載
※変化がある場合は、その内容についても記載</t>
    <rPh sb="51" eb="54">
      <t>サクゲンゴ</t>
    </rPh>
    <rPh sb="55" eb="60">
      <t>セイシンカキュウキュウ</t>
    </rPh>
    <rPh sb="60" eb="64">
      <t>イリョウタイセイ</t>
    </rPh>
    <rPh sb="66" eb="68">
      <t>タイオウ</t>
    </rPh>
    <rPh sb="69" eb="71">
      <t>ヘンカ</t>
    </rPh>
    <rPh sb="72" eb="74">
      <t>ウム</t>
    </rPh>
    <rPh sb="75" eb="77">
      <t>キサイ</t>
    </rPh>
    <rPh sb="79" eb="81">
      <t>ヘンカ</t>
    </rPh>
    <rPh sb="84" eb="86">
      <t>バアイ</t>
    </rPh>
    <rPh sb="90" eb="92">
      <t>ナイヨウ</t>
    </rPh>
    <rPh sb="97" eb="99">
      <t>キサイ</t>
    </rPh>
    <phoneticPr fontId="34"/>
  </si>
  <si>
    <t>（有の場合）
 応急入院指定病床の削減病床数</t>
    <rPh sb="1" eb="2">
      <t>ア</t>
    </rPh>
    <rPh sb="3" eb="5">
      <t>バアイ</t>
    </rPh>
    <rPh sb="8" eb="12">
      <t>オウキュウニュウイン</t>
    </rPh>
    <rPh sb="12" eb="16">
      <t>シテイビョウショウ</t>
    </rPh>
    <rPh sb="17" eb="19">
      <t>サクゲン</t>
    </rPh>
    <rPh sb="19" eb="22">
      <t>ビョウショウスウ</t>
    </rPh>
    <phoneticPr fontId="34"/>
  </si>
  <si>
    <t>精神一般</t>
    <phoneticPr fontId="34"/>
  </si>
  <si>
    <t>その他</t>
    <rPh sb="2" eb="3">
      <t>タ</t>
    </rPh>
    <phoneticPr fontId="34"/>
  </si>
  <si>
    <t>病床数</t>
    <rPh sb="0" eb="2">
      <t>ビョウショウ</t>
    </rPh>
    <rPh sb="2" eb="3">
      <t>スウ</t>
    </rPh>
    <phoneticPr fontId="34"/>
  </si>
  <si>
    <t>機能
(具体的に記載してください）</t>
    <rPh sb="0" eb="2">
      <t>キノウ</t>
    </rPh>
    <rPh sb="4" eb="7">
      <t>グタイテキ</t>
    </rPh>
    <rPh sb="8" eb="10">
      <t>キサイ</t>
    </rPh>
    <phoneticPr fontId="34"/>
  </si>
  <si>
    <t>12</t>
    <phoneticPr fontId="34"/>
  </si>
  <si>
    <t>23</t>
    <phoneticPr fontId="34"/>
  </si>
  <si>
    <t>指定病床を減少させる。(現：３床⇒変更後：２床)
精神科救急の当番日数を減らしたい</t>
  </si>
  <si>
    <t>応急入院指定病床を廃止する。(現：１床⇒変更後：０床)</t>
    <rPh sb="0" eb="4">
      <t>オウキュウニュウイン</t>
    </rPh>
    <rPh sb="4" eb="6">
      <t>シテイ</t>
    </rPh>
    <rPh sb="9" eb="11">
      <t>ハイシ</t>
    </rPh>
    <phoneticPr fontId="34"/>
  </si>
  <si>
    <t>（※） こちらに該当する場合は、個別にお問い合わせさせていただく場合があります。</t>
    <phoneticPr fontId="34"/>
  </si>
  <si>
    <t>A.
病床規模は縮小するが、病床機能や地域での役割は変わらない</t>
    <rPh sb="3" eb="5">
      <t>ビョウショウ</t>
    </rPh>
    <rPh sb="5" eb="7">
      <t>キボ</t>
    </rPh>
    <rPh sb="8" eb="10">
      <t>シュクショウ</t>
    </rPh>
    <rPh sb="14" eb="16">
      <t>ビョウショウ</t>
    </rPh>
    <rPh sb="16" eb="18">
      <t>キノウ</t>
    </rPh>
    <rPh sb="19" eb="21">
      <t>チイキ</t>
    </rPh>
    <rPh sb="23" eb="25">
      <t>ヤクワリ</t>
    </rPh>
    <rPh sb="26" eb="27">
      <t>カ</t>
    </rPh>
    <phoneticPr fontId="34"/>
  </si>
  <si>
    <t>様式４-１ 精神病床の状況</t>
    <rPh sb="0" eb="2">
      <t>ヨウシキ</t>
    </rPh>
    <rPh sb="6" eb="10">
      <t>セイシンビョウショウ</t>
    </rPh>
    <rPh sb="11" eb="13">
      <t>ジョウキョウ</t>
    </rPh>
    <phoneticPr fontId="34"/>
  </si>
  <si>
    <t>・精神病床を削減する場合はこちらのシートもご記入ください。</t>
    <phoneticPr fontId="34"/>
  </si>
  <si>
    <t>・国の【別添様式２】及び【様式４_共通様式】と同様に病棟単位で記載してください。並び順についても、【別添様式２】及び【様式４_共通様式】と同様としてください。</t>
    <rPh sb="1" eb="2">
      <t>クニ</t>
    </rPh>
    <rPh sb="4" eb="6">
      <t>ベッテン</t>
    </rPh>
    <rPh sb="6" eb="8">
      <t>ヨウシキ</t>
    </rPh>
    <rPh sb="10" eb="11">
      <t>オヨ</t>
    </rPh>
    <rPh sb="13" eb="15">
      <t>ヨウシキ</t>
    </rPh>
    <rPh sb="17" eb="21">
      <t>キョウツウヨウシキ</t>
    </rPh>
    <rPh sb="23" eb="25">
      <t>ドウヨウ</t>
    </rPh>
    <rPh sb="26" eb="30">
      <t>ビョウトウタンイ</t>
    </rPh>
    <rPh sb="31" eb="33">
      <t>キサイ</t>
    </rPh>
    <rPh sb="40" eb="41">
      <t>ナラ</t>
    </rPh>
    <rPh sb="42" eb="43">
      <t>ジュン</t>
    </rPh>
    <rPh sb="50" eb="52">
      <t>ベッテン</t>
    </rPh>
    <rPh sb="52" eb="54">
      <t>ヨウシキ</t>
    </rPh>
    <rPh sb="56" eb="57">
      <t>オヨ</t>
    </rPh>
    <rPh sb="69" eb="71">
      <t>ドウヨウ</t>
    </rPh>
    <phoneticPr fontId="34"/>
  </si>
  <si>
    <t>A棟</t>
    <rPh sb="1" eb="2">
      <t>トウ</t>
    </rPh>
    <phoneticPr fontId="34"/>
  </si>
  <si>
    <t>B棟</t>
    <rPh sb="1" eb="2">
      <t>トウ</t>
    </rPh>
    <phoneticPr fontId="34"/>
  </si>
  <si>
    <t>・国の【別添様式２】と同様に病棟単位で記載してください。並び順についても、【別添様式２】と同様としてください。</t>
    <phoneticPr fontId="34"/>
  </si>
  <si>
    <t>様式４　共通様式</t>
    <rPh sb="0" eb="2">
      <t>ヨウシキ</t>
    </rPh>
    <rPh sb="4" eb="6">
      <t>キョウツウ</t>
    </rPh>
    <rPh sb="6" eb="8">
      <t>ヨウシキ</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</si>
</sst>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411]ggge&quot;年&quot;m&quot;月&quot;d&quot;日&quot;;@"/>
    <numFmt numFmtId="178" formatCode="0.0%"/>
    <numFmt numFmtId="179" formatCode="#,##0;&quot;▲ &quot;#,##0"/>
    <numFmt numFmtId="180" formatCode="yyyy&quot;年&quot;m&quot;月&quot;d&quot;日&quot;;@"/>
    <numFmt numFmtId="181" formatCode="#,##0&quot;床&quot;"/>
    <numFmt numFmtId="182" formatCode="#,##0&quot;円&quot;"/>
    <numFmt numFmtId="183" formatCode="0_);[Red]\(0\)"/>
  </numFmts>
  <fonts count="8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2"/>
      <color theme="1"/>
      <name val="メイリオ"/>
      <family val="3"/>
      <charset val="128"/>
    </font>
    <font>
      <sz val="11"/>
      <color theme="1"/>
      <name val="ＭＳ 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2"/>
      <color theme="1"/>
      <name val="メイリオ"/>
      <family val="3"/>
    </font>
    <font>
      <b/>
      <sz val="12"/>
      <color rgb="FFFF0000"/>
      <name val="メイリオ"/>
      <family val="3"/>
      <charset val="128"/>
    </font>
    <font>
      <sz val="12"/>
      <name val="メイリオ"/>
      <family val="3"/>
      <charset val="128"/>
    </font>
    <font>
      <sz val="12"/>
      <color theme="0"/>
      <name val="メイリオ"/>
      <family val="3"/>
      <charset val="128"/>
    </font>
    <font>
      <sz val="12"/>
      <color rgb="FFFF0000"/>
      <name val="メイリオ"/>
      <family val="3"/>
      <charset val="128"/>
    </font>
    <font>
      <b/>
      <sz val="16"/>
      <name val="メイリオ"/>
      <family val="3"/>
      <charset val="128"/>
    </font>
    <font>
      <b/>
      <sz val="12"/>
      <color theme="1"/>
      <name val="メイリオ"/>
      <family val="3"/>
      <charset val="128"/>
    </font>
    <font>
      <b/>
      <sz val="16"/>
      <color rgb="FFFF0000"/>
      <name val="メイリオ"/>
      <family val="3"/>
      <charset val="128"/>
    </font>
    <font>
      <b/>
      <sz val="12"/>
      <name val="ＭＳ Ｐゴシック"/>
      <family val="3"/>
      <charset val="128"/>
      <scheme val="minor"/>
    </font>
    <font>
      <b/>
      <sz val="12"/>
      <color theme="9"/>
      <name val="メイリオ"/>
      <family val="3"/>
      <charset val="128"/>
    </font>
    <font>
      <b/>
      <sz val="14"/>
      <color theme="9"/>
      <name val="メイリオ"/>
      <family val="3"/>
      <charset val="128"/>
    </font>
    <font>
      <b/>
      <sz val="11"/>
      <color theme="9"/>
      <name val="メイリオ"/>
      <family val="3"/>
      <charset val="128"/>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0" tint="-4.9989318521683403E-2"/>
        <bgColor indexed="64"/>
      </patternFill>
    </fill>
  </fills>
  <borders count="13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left style="medium">
        <color auto="1"/>
      </left>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auto="1"/>
      </left>
      <right style="hair">
        <color auto="1"/>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auto="1"/>
      </top>
      <bottom style="thin">
        <color indexed="64"/>
      </bottom>
      <diagonal/>
    </border>
    <border>
      <left style="medium">
        <color indexed="64"/>
      </left>
      <right style="thin">
        <color indexed="64"/>
      </right>
      <top/>
      <bottom style="medium">
        <color auto="1"/>
      </bottom>
      <diagonal/>
    </border>
    <border>
      <left style="thin">
        <color indexed="64"/>
      </left>
      <right style="hair">
        <color auto="1"/>
      </right>
      <top/>
      <bottom style="medium">
        <color indexed="64"/>
      </bottom>
      <diagonal/>
    </border>
    <border>
      <left style="hair">
        <color auto="1"/>
      </left>
      <right style="hair">
        <color auto="1"/>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hair">
        <color auto="1"/>
      </right>
      <top/>
      <bottom style="thin">
        <color indexed="64"/>
      </bottom>
      <diagonal/>
    </border>
    <border>
      <left/>
      <right style="hair">
        <color indexed="64"/>
      </right>
      <top/>
      <bottom/>
      <diagonal/>
    </border>
    <border>
      <left/>
      <right style="hair">
        <color auto="1"/>
      </right>
      <top/>
      <bottom style="medium">
        <color indexed="64"/>
      </bottom>
      <diagonal/>
    </border>
    <border>
      <left style="thin">
        <color indexed="64"/>
      </left>
      <right style="hair">
        <color auto="1"/>
      </right>
      <top style="thin">
        <color indexed="64"/>
      </top>
      <bottom style="medium">
        <color indexed="64"/>
      </bottom>
      <diagonal/>
    </border>
    <border>
      <left style="hair">
        <color auto="1"/>
      </left>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auto="1"/>
      </left>
      <right style="medium">
        <color indexed="64"/>
      </right>
      <top/>
      <bottom style="thin">
        <color indexed="64"/>
      </bottom>
      <diagonal/>
    </border>
    <border>
      <left style="hair">
        <color auto="1"/>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hair">
        <color auto="1"/>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hair">
        <color auto="1"/>
      </right>
      <top style="thin">
        <color auto="1"/>
      </top>
      <bottom/>
      <diagonal/>
    </border>
    <border>
      <left/>
      <right/>
      <top style="thin">
        <color indexed="64"/>
      </top>
      <bottom style="hair">
        <color auto="1"/>
      </bottom>
      <diagonal/>
    </border>
    <border>
      <left style="thin">
        <color indexed="64"/>
      </left>
      <right style="medium">
        <color indexed="64"/>
      </right>
      <top style="thin">
        <color indexed="64"/>
      </top>
      <bottom/>
      <diagonal/>
    </border>
    <border>
      <left style="hair">
        <color indexed="64"/>
      </left>
      <right/>
      <top style="thin">
        <color indexed="64"/>
      </top>
      <bottom/>
      <diagonal/>
    </border>
    <border>
      <left/>
      <right/>
      <top style="hair">
        <color indexed="64"/>
      </top>
      <bottom style="hair">
        <color indexed="64"/>
      </bottom>
      <diagonal/>
    </border>
    <border>
      <left style="hair">
        <color auto="1"/>
      </left>
      <right style="hair">
        <color auto="1"/>
      </right>
      <top style="hair">
        <color indexed="64"/>
      </top>
      <bottom style="thin">
        <color indexed="64"/>
      </bottom>
      <diagonal/>
    </border>
    <border>
      <left style="hair">
        <color auto="1"/>
      </left>
      <right style="thin">
        <color indexed="64"/>
      </right>
      <top style="hair">
        <color indexed="64"/>
      </top>
      <bottom style="thin">
        <color indexed="64"/>
      </bottom>
      <diagonal/>
    </border>
    <border>
      <left/>
      <right/>
      <top style="hair">
        <color auto="1"/>
      </top>
      <bottom/>
      <diagonal/>
    </border>
  </borders>
  <cellStyleXfs count="72">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1" applyNumberFormat="0" applyAlignment="0" applyProtection="0">
      <alignment vertical="center"/>
    </xf>
    <xf numFmtId="0" fontId="19" fillId="27" borderId="0" applyNumberFormat="0" applyBorder="0" applyAlignment="0" applyProtection="0">
      <alignment vertical="center"/>
    </xf>
    <xf numFmtId="0" fontId="15" fillId="28" borderId="32" applyNumberFormat="0" applyFont="0" applyAlignment="0" applyProtection="0">
      <alignment vertical="center"/>
    </xf>
    <xf numFmtId="0" fontId="20" fillId="0" borderId="33" applyNumberFormat="0" applyFill="0" applyAlignment="0" applyProtection="0">
      <alignment vertical="center"/>
    </xf>
    <xf numFmtId="0" fontId="21" fillId="29" borderId="0" applyNumberFormat="0" applyBorder="0" applyAlignment="0" applyProtection="0">
      <alignment vertical="center"/>
    </xf>
    <xf numFmtId="0" fontId="22" fillId="30" borderId="34" applyNumberFormat="0" applyAlignment="0" applyProtection="0">
      <alignment vertical="center"/>
    </xf>
    <xf numFmtId="0" fontId="23" fillId="0" borderId="0" applyNumberFormat="0" applyFill="0" applyBorder="0" applyAlignment="0" applyProtection="0">
      <alignment vertical="center"/>
    </xf>
    <xf numFmtId="0" fontId="24" fillId="0" borderId="35" applyNumberFormat="0" applyFill="0" applyAlignment="0" applyProtection="0">
      <alignment vertical="center"/>
    </xf>
    <xf numFmtId="0" fontId="25" fillId="0" borderId="36" applyNumberFormat="0" applyFill="0" applyAlignment="0" applyProtection="0">
      <alignment vertical="center"/>
    </xf>
    <xf numFmtId="0" fontId="26" fillId="0" borderId="37" applyNumberFormat="0" applyFill="0" applyAlignment="0" applyProtection="0">
      <alignment vertical="center"/>
    </xf>
    <xf numFmtId="0" fontId="26" fillId="0" borderId="0" applyNumberFormat="0" applyFill="0" applyBorder="0" applyAlignment="0" applyProtection="0">
      <alignment vertical="center"/>
    </xf>
    <xf numFmtId="0" fontId="27" fillId="0" borderId="38" applyNumberFormat="0" applyFill="0" applyAlignment="0" applyProtection="0">
      <alignment vertical="center"/>
    </xf>
    <xf numFmtId="0" fontId="28" fillId="30" borderId="39" applyNumberFormat="0" applyAlignment="0" applyProtection="0">
      <alignment vertical="center"/>
    </xf>
    <xf numFmtId="0" fontId="29" fillId="0" borderId="0" applyNumberFormat="0" applyFill="0" applyBorder="0" applyAlignment="0" applyProtection="0">
      <alignment vertical="center"/>
    </xf>
    <xf numFmtId="0" fontId="30" fillId="31" borderId="34" applyNumberFormat="0" applyAlignment="0" applyProtection="0">
      <alignment vertical="center"/>
    </xf>
    <xf numFmtId="0" fontId="31" fillId="32" borderId="0" applyNumberFormat="0" applyBorder="0" applyAlignment="0" applyProtection="0">
      <alignment vertical="center"/>
    </xf>
    <xf numFmtId="0" fontId="10" fillId="0" borderId="0">
      <alignment vertical="center"/>
    </xf>
    <xf numFmtId="0" fontId="9"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4" fillId="0" borderId="0">
      <alignment vertical="center"/>
    </xf>
    <xf numFmtId="0" fontId="8" fillId="0" borderId="0">
      <alignment vertical="center"/>
    </xf>
    <xf numFmtId="38" fontId="8" fillId="0" borderId="0" applyFont="0" applyFill="0" applyBorder="0" applyAlignment="0" applyProtection="0">
      <alignment vertical="center"/>
    </xf>
    <xf numFmtId="0" fontId="44" fillId="0" borderId="0"/>
    <xf numFmtId="0" fontId="7" fillId="0" borderId="0">
      <alignment vertical="center"/>
    </xf>
    <xf numFmtId="0" fontId="6"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697">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38" fillId="0" borderId="0" xfId="42" applyFont="1" applyAlignment="1">
      <alignment horizontal="left" vertical="center"/>
    </xf>
    <xf numFmtId="38" fontId="0" fillId="0" borderId="0" xfId="46" applyFont="1">
      <alignment vertical="center"/>
    </xf>
    <xf numFmtId="38" fontId="0" fillId="0" borderId="0" xfId="46" applyFont="1" applyAlignment="1">
      <alignment horizontal="left" vertical="center"/>
    </xf>
    <xf numFmtId="38" fontId="0" fillId="0" borderId="0" xfId="46" applyFont="1" applyAlignment="1">
      <alignment vertical="center"/>
    </xf>
    <xf numFmtId="0" fontId="40" fillId="0" borderId="0" xfId="50" applyFont="1">
      <alignment vertical="center"/>
    </xf>
    <xf numFmtId="0" fontId="44" fillId="0" borderId="0" xfId="49" applyFont="1" applyAlignment="1">
      <alignment horizontal="left" vertical="center"/>
    </xf>
    <xf numFmtId="0" fontId="41"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3"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2" xfId="53" applyFont="1" applyFill="1" applyBorder="1" applyAlignment="1">
      <alignment vertical="center" textRotation="255"/>
    </xf>
    <xf numFmtId="0" fontId="44" fillId="0" borderId="0" xfId="53" applyFont="1" applyAlignment="1">
      <alignment horizontal="center" vertical="center"/>
    </xf>
    <xf numFmtId="0" fontId="44" fillId="33" borderId="58"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4"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40"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4" fillId="33" borderId="0" xfId="50" applyFont="1" applyFill="1" applyAlignment="1">
      <alignment horizontal="right" vertical="center"/>
    </xf>
    <xf numFmtId="0" fontId="40"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53" fillId="0" borderId="0" xfId="0" applyFont="1">
      <alignment vertical="center"/>
    </xf>
    <xf numFmtId="0" fontId="6" fillId="0" borderId="0" xfId="60">
      <alignment vertical="center"/>
    </xf>
    <xf numFmtId="12" fontId="0" fillId="38" borderId="0" xfId="0" applyNumberFormat="1" applyFill="1" applyAlignment="1">
      <alignment horizontal="left" vertical="center"/>
    </xf>
    <xf numFmtId="0" fontId="15" fillId="38" borderId="0" xfId="0" applyFont="1" applyFill="1" applyAlignment="1">
      <alignment horizontal="left" vertical="center"/>
    </xf>
    <xf numFmtId="0" fontId="0" fillId="38" borderId="0" xfId="0" applyFill="1" applyAlignment="1">
      <alignment horizontal="left" vertical="center"/>
    </xf>
    <xf numFmtId="0" fontId="15" fillId="38" borderId="0" xfId="42" applyFont="1" applyFill="1" applyAlignment="1">
      <alignment horizontal="left" vertical="center"/>
    </xf>
    <xf numFmtId="0" fontId="0" fillId="38" borderId="0" xfId="0" applyFill="1" applyAlignment="1">
      <alignment horizontal="center" vertical="center"/>
    </xf>
    <xf numFmtId="12" fontId="0" fillId="0" borderId="0" xfId="0" applyNumberFormat="1">
      <alignment vertical="center"/>
    </xf>
    <xf numFmtId="0" fontId="44" fillId="33" borderId="0" xfId="53" applyFont="1" applyFill="1" applyAlignment="1">
      <alignment horizontal="center" vertical="center"/>
    </xf>
    <xf numFmtId="0" fontId="32" fillId="0" borderId="0" xfId="53" applyFont="1" applyAlignment="1">
      <alignment vertical="top" wrapText="1"/>
    </xf>
    <xf numFmtId="0" fontId="63" fillId="39" borderId="88" xfId="61" applyFont="1" applyFill="1" applyBorder="1">
      <alignment vertical="center"/>
    </xf>
    <xf numFmtId="0" fontId="63" fillId="39" borderId="89" xfId="61" applyFont="1" applyFill="1" applyBorder="1">
      <alignment vertical="center"/>
    </xf>
    <xf numFmtId="0" fontId="16" fillId="39" borderId="90" xfId="61" applyFont="1" applyFill="1" applyBorder="1">
      <alignment vertical="center"/>
    </xf>
    <xf numFmtId="0" fontId="4" fillId="40" borderId="88" xfId="61" applyFill="1" applyBorder="1">
      <alignment vertical="center"/>
    </xf>
    <xf numFmtId="0" fontId="4" fillId="40" borderId="89" xfId="61" applyFill="1" applyBorder="1">
      <alignment vertical="center"/>
    </xf>
    <xf numFmtId="0" fontId="4" fillId="41" borderId="89" xfId="61" applyFill="1" applyBorder="1">
      <alignment vertical="center"/>
    </xf>
    <xf numFmtId="0" fontId="4" fillId="35" borderId="89" xfId="61" applyFill="1" applyBorder="1">
      <alignment vertical="center"/>
    </xf>
    <xf numFmtId="0" fontId="4" fillId="35" borderId="90" xfId="61" applyFill="1" applyBorder="1">
      <alignment vertical="center"/>
    </xf>
    <xf numFmtId="0" fontId="4" fillId="0" borderId="0" xfId="61">
      <alignment vertical="center"/>
    </xf>
    <xf numFmtId="0" fontId="16" fillId="39" borderId="91" xfId="61" applyFont="1" applyFill="1" applyBorder="1">
      <alignment vertical="center"/>
    </xf>
    <xf numFmtId="0" fontId="16" fillId="39" borderId="92" xfId="61" applyFont="1" applyFill="1" applyBorder="1">
      <alignment vertical="center"/>
    </xf>
    <xf numFmtId="0" fontId="16" fillId="39" borderId="93" xfId="61" applyFont="1" applyFill="1" applyBorder="1">
      <alignment vertical="center"/>
    </xf>
    <xf numFmtId="0" fontId="4" fillId="40" borderId="91" xfId="61" applyFill="1" applyBorder="1">
      <alignment vertical="center"/>
    </xf>
    <xf numFmtId="0" fontId="4" fillId="40" borderId="92" xfId="61" applyFill="1" applyBorder="1">
      <alignment vertical="center"/>
    </xf>
    <xf numFmtId="0" fontId="4" fillId="41" borderId="92" xfId="61" applyFill="1" applyBorder="1">
      <alignment vertical="center"/>
    </xf>
    <xf numFmtId="0" fontId="4" fillId="35" borderId="92" xfId="61" applyFill="1" applyBorder="1">
      <alignment vertical="center"/>
    </xf>
    <xf numFmtId="0" fontId="4" fillId="35" borderId="93" xfId="61" applyFill="1" applyBorder="1">
      <alignment vertical="center"/>
    </xf>
    <xf numFmtId="0" fontId="4" fillId="0" borderId="94" xfId="61" applyBorder="1">
      <alignment vertical="center"/>
    </xf>
    <xf numFmtId="0" fontId="4" fillId="0" borderId="95" xfId="61" applyBorder="1">
      <alignment vertical="center"/>
    </xf>
    <xf numFmtId="0" fontId="4" fillId="0" borderId="96" xfId="61" applyBorder="1">
      <alignment vertical="center"/>
    </xf>
    <xf numFmtId="0" fontId="4" fillId="0" borderId="97" xfId="61" applyBorder="1">
      <alignment vertical="center"/>
    </xf>
    <xf numFmtId="0" fontId="4" fillId="0" borderId="95" xfId="61" applyBorder="1" applyAlignment="1">
      <alignment horizontal="right" vertical="center"/>
    </xf>
    <xf numFmtId="180" fontId="4" fillId="0" borderId="95" xfId="61" applyNumberFormat="1" applyBorder="1" applyAlignment="1">
      <alignment horizontal="right" vertical="center"/>
    </xf>
    <xf numFmtId="177" fontId="4" fillId="0" borderId="95" xfId="61" applyNumberFormat="1" applyBorder="1">
      <alignment vertical="center"/>
    </xf>
    <xf numFmtId="38" fontId="4" fillId="0" borderId="95" xfId="61" applyNumberFormat="1" applyBorder="1">
      <alignment vertical="center"/>
    </xf>
    <xf numFmtId="14" fontId="4" fillId="0" borderId="0" xfId="61" applyNumberFormat="1">
      <alignment vertical="center"/>
    </xf>
    <xf numFmtId="0" fontId="64"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6"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48" xfId="64" applyFont="1" applyBorder="1" applyAlignment="1">
      <alignment horizontal="center" vertical="center"/>
    </xf>
    <xf numFmtId="0" fontId="54" fillId="0" borderId="11" xfId="64" applyFont="1" applyBorder="1" applyAlignment="1">
      <alignment horizontal="center" vertical="center"/>
    </xf>
    <xf numFmtId="0" fontId="54" fillId="0" borderId="5" xfId="64" applyFont="1" applyBorder="1">
      <alignment vertical="center"/>
    </xf>
    <xf numFmtId="0" fontId="54" fillId="0" borderId="5" xfId="64" applyFont="1" applyBorder="1" applyAlignment="1">
      <alignment horizontal="center" vertical="center"/>
    </xf>
    <xf numFmtId="0" fontId="57" fillId="36" borderId="5" xfId="64" applyFont="1" applyFill="1" applyBorder="1" applyAlignment="1">
      <alignment horizontal="center" vertical="center"/>
    </xf>
    <xf numFmtId="0" fontId="57" fillId="36" borderId="29" xfId="64" applyFont="1" applyFill="1" applyBorder="1" applyAlignment="1">
      <alignment horizontal="center" vertical="center"/>
    </xf>
    <xf numFmtId="0" fontId="57" fillId="36" borderId="28" xfId="64" applyFont="1" applyFill="1" applyBorder="1" applyAlignment="1">
      <alignment horizontal="center" vertical="center"/>
    </xf>
    <xf numFmtId="0" fontId="57" fillId="36" borderId="64" xfId="64" applyFont="1" applyFill="1" applyBorder="1" applyAlignment="1">
      <alignment horizontal="center" vertical="center"/>
    </xf>
    <xf numFmtId="0" fontId="57" fillId="36" borderId="42" xfId="64" applyFont="1" applyFill="1" applyBorder="1" applyAlignment="1">
      <alignment horizontal="center" vertical="center"/>
    </xf>
    <xf numFmtId="0" fontId="57" fillId="36" borderId="27" xfId="64" applyFont="1" applyFill="1" applyBorder="1" applyAlignment="1">
      <alignment horizontal="center" vertical="center"/>
    </xf>
    <xf numFmtId="0" fontId="57" fillId="36" borderId="7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76" xfId="64" applyFont="1" applyFill="1" applyBorder="1" applyAlignment="1">
      <alignment horizontal="center" vertical="center" wrapText="1"/>
    </xf>
    <xf numFmtId="0" fontId="57" fillId="36" borderId="77" xfId="64" applyFont="1" applyFill="1" applyBorder="1" applyAlignment="1">
      <alignment horizontal="center" vertical="center" wrapText="1"/>
    </xf>
    <xf numFmtId="0" fontId="57" fillId="36" borderId="78" xfId="64" applyFont="1" applyFill="1" applyBorder="1" applyAlignment="1">
      <alignment horizontal="center" vertical="center"/>
    </xf>
    <xf numFmtId="0" fontId="54" fillId="0" borderId="41" xfId="64" applyFont="1" applyBorder="1" applyAlignment="1">
      <alignment horizontal="center" vertical="center"/>
    </xf>
    <xf numFmtId="0" fontId="54" fillId="0" borderId="79" xfId="64" applyFont="1" applyBorder="1" applyAlignment="1">
      <alignment horizontal="center" vertical="center"/>
    </xf>
    <xf numFmtId="0" fontId="54" fillId="34" borderId="17" xfId="64" applyFont="1" applyFill="1" applyBorder="1" applyAlignment="1" applyProtection="1">
      <alignment vertical="center" wrapText="1"/>
      <protection locked="0"/>
    </xf>
    <xf numFmtId="179" fontId="54" fillId="34" borderId="9" xfId="64" applyNumberFormat="1" applyFont="1" applyFill="1" applyBorder="1" applyAlignment="1">
      <alignment horizontal="center" vertical="center"/>
    </xf>
    <xf numFmtId="14" fontId="54" fillId="34" borderId="9" xfId="64" applyNumberFormat="1" applyFont="1" applyFill="1" applyBorder="1" applyAlignment="1">
      <alignment horizontal="center" vertical="center"/>
    </xf>
    <xf numFmtId="0" fontId="40" fillId="34" borderId="13" xfId="64" applyFont="1" applyFill="1" applyBorder="1" applyAlignment="1" applyProtection="1">
      <alignment horizontal="center" vertical="center"/>
      <protection locked="0"/>
    </xf>
    <xf numFmtId="0" fontId="54" fillId="34" borderId="17" xfId="64" applyFont="1" applyFill="1" applyBorder="1" applyAlignment="1" applyProtection="1">
      <alignment horizontal="center" vertical="center" wrapText="1"/>
      <protection locked="0"/>
    </xf>
    <xf numFmtId="0" fontId="54" fillId="34" borderId="13" xfId="64" applyFont="1" applyFill="1" applyBorder="1" applyAlignment="1" applyProtection="1">
      <alignment horizontal="center" vertical="center" wrapText="1"/>
      <protection locked="0"/>
    </xf>
    <xf numFmtId="179" fontId="54" fillId="34" borderId="5" xfId="64" applyNumberFormat="1" applyFont="1" applyFill="1" applyBorder="1">
      <alignment vertical="center"/>
    </xf>
    <xf numFmtId="179" fontId="54" fillId="34" borderId="9" xfId="64" applyNumberFormat="1" applyFont="1" applyFill="1" applyBorder="1">
      <alignment vertical="center"/>
    </xf>
    <xf numFmtId="179" fontId="54" fillId="0" borderId="13" xfId="64" applyNumberFormat="1" applyFont="1" applyBorder="1">
      <alignment vertical="center"/>
    </xf>
    <xf numFmtId="179" fontId="54" fillId="0" borderId="79" xfId="64" applyNumberFormat="1" applyFont="1" applyBorder="1">
      <alignment vertical="center"/>
    </xf>
    <xf numFmtId="179" fontId="54" fillId="0" borderId="17" xfId="64" applyNumberFormat="1" applyFont="1" applyBorder="1">
      <alignment vertical="center"/>
    </xf>
    <xf numFmtId="179" fontId="54" fillId="34" borderId="79" xfId="64" applyNumberFormat="1" applyFont="1" applyFill="1" applyBorder="1">
      <alignment vertical="center"/>
    </xf>
    <xf numFmtId="179" fontId="54" fillId="34" borderId="17" xfId="64" applyNumberFormat="1" applyFont="1" applyFill="1" applyBorder="1">
      <alignment vertical="center"/>
    </xf>
    <xf numFmtId="178" fontId="54" fillId="34" borderId="80" xfId="64" applyNumberFormat="1" applyFont="1" applyFill="1" applyBorder="1">
      <alignment vertical="center"/>
    </xf>
    <xf numFmtId="38" fontId="54" fillId="0" borderId="16" xfId="64" applyNumberFormat="1" applyFont="1" applyBorder="1">
      <alignment vertical="center"/>
    </xf>
    <xf numFmtId="38" fontId="54" fillId="0" borderId="13" xfId="64" applyNumberFormat="1" applyFont="1" applyBorder="1">
      <alignment vertical="center"/>
    </xf>
    <xf numFmtId="179" fontId="54" fillId="34" borderId="81" xfId="64" applyNumberFormat="1" applyFont="1" applyFill="1" applyBorder="1">
      <alignment vertical="center"/>
    </xf>
    <xf numFmtId="38" fontId="58" fillId="37" borderId="80" xfId="64" applyNumberFormat="1" applyFont="1" applyFill="1" applyBorder="1">
      <alignment vertical="center"/>
    </xf>
    <xf numFmtId="0" fontId="54" fillId="0" borderId="57" xfId="64" applyFont="1" applyBorder="1" applyAlignment="1">
      <alignment horizontal="center" vertical="center"/>
    </xf>
    <xf numFmtId="0" fontId="54" fillId="0" borderId="44" xfId="64" applyFont="1" applyBorder="1" applyAlignment="1">
      <alignment horizontal="center" vertical="center"/>
    </xf>
    <xf numFmtId="179" fontId="54" fillId="0" borderId="71" xfId="64" applyNumberFormat="1" applyFont="1" applyBorder="1">
      <alignment vertical="center"/>
    </xf>
    <xf numFmtId="179" fontId="54" fillId="0" borderId="87" xfId="64" applyNumberFormat="1" applyFont="1" applyBorder="1">
      <alignment vertical="center"/>
    </xf>
    <xf numFmtId="179" fontId="59" fillId="0" borderId="71" xfId="64" applyNumberFormat="1" applyFont="1" applyBorder="1">
      <alignment vertical="center"/>
    </xf>
    <xf numFmtId="179" fontId="54" fillId="0" borderId="82" xfId="64" applyNumberFormat="1" applyFont="1" applyBorder="1">
      <alignment vertical="center"/>
    </xf>
    <xf numFmtId="179" fontId="54" fillId="0" borderId="44" xfId="64" applyNumberFormat="1" applyFont="1" applyBorder="1">
      <alignment vertical="center"/>
    </xf>
    <xf numFmtId="179" fontId="54" fillId="0" borderId="50" xfId="64" applyNumberFormat="1" applyFont="1" applyBorder="1">
      <alignment vertical="center"/>
    </xf>
    <xf numFmtId="179" fontId="54" fillId="0" borderId="55" xfId="64" applyNumberFormat="1" applyFont="1" applyBorder="1">
      <alignment vertical="center"/>
    </xf>
    <xf numFmtId="179" fontId="54" fillId="0" borderId="72" xfId="64" applyNumberFormat="1" applyFont="1" applyBorder="1">
      <alignment vertical="center"/>
    </xf>
    <xf numFmtId="179" fontId="54" fillId="0" borderId="83" xfId="64" applyNumberFormat="1" applyFont="1" applyBorder="1">
      <alignment vertical="center"/>
    </xf>
    <xf numFmtId="38" fontId="54" fillId="0" borderId="84" xfId="64" applyNumberFormat="1" applyFont="1" applyBorder="1">
      <alignment vertical="center"/>
    </xf>
    <xf numFmtId="38" fontId="54" fillId="0" borderId="45" xfId="64" applyNumberFormat="1" applyFont="1" applyBorder="1">
      <alignment vertical="center"/>
    </xf>
    <xf numFmtId="179" fontId="54" fillId="0" borderId="85" xfId="64" applyNumberFormat="1" applyFont="1" applyBorder="1">
      <alignment vertical="center"/>
    </xf>
    <xf numFmtId="38" fontId="58" fillId="37" borderId="86"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4" fillId="0" borderId="0" xfId="64" applyFont="1">
      <alignment vertical="center"/>
    </xf>
    <xf numFmtId="176" fontId="54" fillId="34" borderId="15" xfId="64" applyNumberFormat="1" applyFont="1" applyFill="1" applyBorder="1" applyAlignment="1">
      <alignment vertical="center" shrinkToFit="1"/>
    </xf>
    <xf numFmtId="176" fontId="54" fillId="34" borderId="22" xfId="64" applyNumberFormat="1" applyFont="1" applyFill="1" applyBorder="1" applyAlignment="1">
      <alignment vertical="center" shrinkToFit="1"/>
    </xf>
    <xf numFmtId="0" fontId="54" fillId="0" borderId="0" xfId="65" applyFont="1">
      <alignment vertical="center"/>
    </xf>
    <xf numFmtId="0" fontId="42" fillId="0" borderId="0" xfId="66" applyFont="1">
      <alignment vertical="center"/>
    </xf>
    <xf numFmtId="0" fontId="67" fillId="0" borderId="0" xfId="64" applyFont="1">
      <alignment vertical="center"/>
    </xf>
    <xf numFmtId="0" fontId="2" fillId="38" borderId="0" xfId="42" applyFont="1" applyFill="1" applyAlignment="1">
      <alignment horizontal="left" vertical="center"/>
    </xf>
    <xf numFmtId="0" fontId="0" fillId="0" borderId="0" xfId="66" applyFont="1">
      <alignment vertical="center"/>
    </xf>
    <xf numFmtId="0" fontId="27" fillId="0" borderId="0" xfId="0" applyFont="1" applyBorder="1">
      <alignment vertical="center"/>
    </xf>
    <xf numFmtId="0" fontId="42" fillId="0" borderId="0" xfId="0" applyFont="1" applyBorder="1">
      <alignment vertical="center"/>
    </xf>
    <xf numFmtId="0" fontId="42" fillId="0" borderId="0" xfId="0" applyFont="1" applyBorder="1" applyAlignment="1">
      <alignment horizontal="center" vertical="center"/>
    </xf>
    <xf numFmtId="0" fontId="69" fillId="0" borderId="0" xfId="67" applyFont="1" applyProtection="1">
      <alignment vertical="center"/>
      <protection locked="0"/>
    </xf>
    <xf numFmtId="0" fontId="69" fillId="0" borderId="0" xfId="67" applyFont="1" applyAlignment="1" applyProtection="1">
      <alignment horizontal="center" vertical="center"/>
      <protection locked="0"/>
    </xf>
    <xf numFmtId="0" fontId="70" fillId="0" borderId="0" xfId="67" applyFont="1" applyProtection="1">
      <alignment vertical="center"/>
      <protection locked="0"/>
    </xf>
    <xf numFmtId="0" fontId="70" fillId="42" borderId="0" xfId="67" applyFont="1" applyFill="1" applyAlignment="1" applyProtection="1">
      <alignment horizontal="right" vertical="center"/>
      <protection locked="0"/>
    </xf>
    <xf numFmtId="0" fontId="71" fillId="0" borderId="0" xfId="67" applyFont="1" applyProtection="1">
      <alignment vertical="center"/>
      <protection locked="0"/>
    </xf>
    <xf numFmtId="0" fontId="69" fillId="0" borderId="22" xfId="67" applyFont="1" applyBorder="1" applyAlignment="1" applyProtection="1">
      <alignment horizontal="center" vertical="center"/>
      <protection locked="0"/>
    </xf>
    <xf numFmtId="181" fontId="69" fillId="42" borderId="22" xfId="67" applyNumberFormat="1" applyFont="1" applyFill="1" applyBorder="1" applyProtection="1">
      <alignment vertical="center"/>
      <protection locked="0"/>
    </xf>
    <xf numFmtId="182" fontId="69" fillId="0" borderId="22" xfId="67" applyNumberFormat="1" applyFont="1" applyBorder="1">
      <alignment vertical="center"/>
    </xf>
    <xf numFmtId="182" fontId="69" fillId="0" borderId="22" xfId="67" applyNumberFormat="1" applyFont="1" applyBorder="1" applyProtection="1">
      <alignment vertical="center"/>
      <protection locked="0"/>
    </xf>
    <xf numFmtId="0" fontId="69" fillId="0" borderId="0" xfId="67" applyFont="1" applyAlignment="1" applyProtection="1">
      <alignment horizontal="left" vertical="center" wrapText="1"/>
      <protection locked="0"/>
    </xf>
    <xf numFmtId="182" fontId="69" fillId="42" borderId="22" xfId="67" applyNumberFormat="1" applyFont="1" applyFill="1" applyBorder="1" applyProtection="1">
      <alignment vertical="center"/>
      <protection locked="0"/>
    </xf>
    <xf numFmtId="182" fontId="69" fillId="0" borderId="22" xfId="68" applyNumberFormat="1" applyFont="1" applyBorder="1" applyProtection="1">
      <alignment vertical="center"/>
      <protection locked="0"/>
    </xf>
    <xf numFmtId="0" fontId="69" fillId="0" borderId="0" xfId="67" applyFont="1" applyAlignment="1" applyProtection="1">
      <alignment vertical="center" wrapText="1"/>
      <protection locked="0"/>
    </xf>
    <xf numFmtId="0" fontId="69" fillId="0" borderId="22" xfId="67" applyFont="1" applyBorder="1" applyAlignment="1" applyProtection="1">
      <alignment vertical="center" wrapText="1"/>
      <protection locked="0"/>
    </xf>
    <xf numFmtId="182" fontId="69" fillId="0" borderId="0" xfId="67" applyNumberFormat="1" applyFont="1" applyProtection="1">
      <alignment vertical="center"/>
      <protection locked="0"/>
    </xf>
    <xf numFmtId="0" fontId="69" fillId="0" borderId="22" xfId="67" applyFont="1" applyBorder="1" applyProtection="1">
      <alignment vertical="center"/>
      <protection locked="0"/>
    </xf>
    <xf numFmtId="0" fontId="69" fillId="0" borderId="0" xfId="67" applyFont="1" applyAlignment="1" applyProtection="1">
      <alignment horizontal="right" vertical="center"/>
      <protection locked="0"/>
    </xf>
    <xf numFmtId="182" fontId="69" fillId="0" borderId="0" xfId="67" applyNumberFormat="1" applyFont="1" applyAlignment="1" applyProtection="1">
      <alignment horizontal="right" vertical="center"/>
      <protection locked="0"/>
    </xf>
    <xf numFmtId="0" fontId="68" fillId="0" borderId="0" xfId="67" applyFont="1">
      <alignment vertical="center"/>
    </xf>
    <xf numFmtId="0" fontId="72" fillId="0" borderId="0" xfId="67" applyFont="1" applyAlignment="1">
      <alignment horizontal="right" vertical="center"/>
    </xf>
    <xf numFmtId="0" fontId="68" fillId="0" borderId="0" xfId="67" applyFont="1" applyAlignment="1">
      <alignment horizontal="left" vertical="center"/>
    </xf>
    <xf numFmtId="0" fontId="68" fillId="0" borderId="22" xfId="67" applyFont="1" applyBorder="1" applyAlignment="1">
      <alignment horizontal="center" vertical="center"/>
    </xf>
    <xf numFmtId="0" fontId="68" fillId="0" borderId="22" xfId="67" applyFont="1" applyBorder="1">
      <alignment vertical="center"/>
    </xf>
    <xf numFmtId="181" fontId="69" fillId="0" borderId="0" xfId="67" applyNumberFormat="1" applyFont="1" applyProtection="1">
      <alignment vertical="center"/>
      <protection locked="0"/>
    </xf>
    <xf numFmtId="0" fontId="69" fillId="0" borderId="0" xfId="67" applyFont="1">
      <alignment vertical="center"/>
    </xf>
    <xf numFmtId="0" fontId="69" fillId="0" borderId="0" xfId="67" applyFont="1" applyAlignment="1">
      <alignment horizontal="center" vertical="center"/>
    </xf>
    <xf numFmtId="0" fontId="70" fillId="0" borderId="0" xfId="67" applyFont="1">
      <alignment vertical="center"/>
    </xf>
    <xf numFmtId="0" fontId="70" fillId="42" borderId="0" xfId="67" applyFont="1" applyFill="1" applyAlignment="1">
      <alignment horizontal="right" vertical="center"/>
    </xf>
    <xf numFmtId="0" fontId="71" fillId="0" borderId="0" xfId="67" applyFont="1">
      <alignment vertical="center"/>
    </xf>
    <xf numFmtId="0" fontId="69" fillId="0" borderId="22" xfId="67" applyFont="1" applyBorder="1" applyAlignment="1">
      <alignment horizontal="center" vertical="center"/>
    </xf>
    <xf numFmtId="181" fontId="69" fillId="0" borderId="0" xfId="67" applyNumberFormat="1" applyFont="1">
      <alignment vertical="center"/>
    </xf>
    <xf numFmtId="182" fontId="69" fillId="0" borderId="0" xfId="67" applyNumberFormat="1" applyFont="1">
      <alignment vertical="center"/>
    </xf>
    <xf numFmtId="0" fontId="69" fillId="0" borderId="0" xfId="67" applyFont="1" applyAlignment="1">
      <alignment horizontal="left" vertical="center" wrapText="1"/>
    </xf>
    <xf numFmtId="182" fontId="69" fillId="42" borderId="22" xfId="67" applyNumberFormat="1" applyFont="1" applyFill="1" applyBorder="1">
      <alignment vertical="center"/>
    </xf>
    <xf numFmtId="182" fontId="69" fillId="0" borderId="22" xfId="68" applyNumberFormat="1" applyFont="1" applyBorder="1">
      <alignment vertical="center"/>
    </xf>
    <xf numFmtId="0" fontId="69" fillId="0" borderId="0" xfId="67" applyFont="1" applyAlignment="1">
      <alignment vertical="center" wrapText="1"/>
    </xf>
    <xf numFmtId="0" fontId="69" fillId="0" borderId="22" xfId="67" applyFont="1" applyBorder="1" applyAlignment="1">
      <alignment vertical="center" wrapText="1"/>
    </xf>
    <xf numFmtId="0" fontId="69" fillId="0" borderId="22" xfId="67" applyFont="1" applyBorder="1">
      <alignment vertical="center"/>
    </xf>
    <xf numFmtId="0" fontId="69" fillId="0" borderId="0" xfId="67" applyFont="1" applyAlignment="1">
      <alignment horizontal="right" vertical="center"/>
    </xf>
    <xf numFmtId="182" fontId="69" fillId="0" borderId="0" xfId="67" applyNumberFormat="1" applyFont="1" applyAlignment="1">
      <alignment horizontal="right" vertical="center"/>
    </xf>
    <xf numFmtId="0" fontId="54" fillId="0" borderId="0" xfId="64" applyFont="1" applyAlignment="1">
      <alignment horizontal="left" vertical="center" wrapText="1"/>
    </xf>
    <xf numFmtId="0" fontId="64" fillId="0" borderId="0" xfId="64" applyFont="1" applyAlignment="1">
      <alignment horizontal="center" vertical="center"/>
    </xf>
    <xf numFmtId="0" fontId="67" fillId="34" borderId="102" xfId="64" applyFont="1" applyFill="1" applyBorder="1" applyAlignment="1" applyProtection="1">
      <alignment horizontal="center" vertical="center" wrapText="1"/>
      <protection locked="0"/>
    </xf>
    <xf numFmtId="0" fontId="54" fillId="0" borderId="0" xfId="64" applyFont="1" applyAlignment="1">
      <alignment vertical="center"/>
    </xf>
    <xf numFmtId="0" fontId="79" fillId="0" borderId="0" xfId="64" applyFont="1" applyAlignment="1" applyProtection="1">
      <alignment horizontal="left" vertical="center"/>
      <protection locked="0"/>
    </xf>
    <xf numFmtId="0" fontId="67" fillId="34" borderId="43" xfId="64" applyFont="1" applyFill="1" applyBorder="1" applyAlignment="1" applyProtection="1">
      <alignment vertical="center" wrapText="1"/>
      <protection locked="0"/>
    </xf>
    <xf numFmtId="0" fontId="67" fillId="34" borderId="108" xfId="64" applyFont="1" applyFill="1" applyBorder="1" applyAlignment="1" applyProtection="1">
      <alignment vertical="center" wrapText="1"/>
      <protection locked="0"/>
    </xf>
    <xf numFmtId="0" fontId="67" fillId="34" borderId="107" xfId="64" applyFont="1" applyFill="1" applyBorder="1" applyAlignment="1" applyProtection="1">
      <alignment vertical="center" wrapText="1"/>
      <protection locked="0"/>
    </xf>
    <xf numFmtId="0" fontId="67" fillId="34" borderId="109" xfId="64" applyFont="1" applyFill="1" applyBorder="1" applyAlignment="1" applyProtection="1">
      <alignment horizontal="center" vertical="center" wrapText="1"/>
      <protection locked="0"/>
    </xf>
    <xf numFmtId="0" fontId="67" fillId="34" borderId="110" xfId="64" applyFont="1" applyFill="1" applyBorder="1" applyAlignment="1" applyProtection="1">
      <alignment horizontal="center" vertical="center" wrapText="1"/>
      <protection locked="0"/>
    </xf>
    <xf numFmtId="0" fontId="67" fillId="34" borderId="94" xfId="64" applyFont="1" applyFill="1" applyBorder="1" applyAlignment="1" applyProtection="1">
      <alignment horizontal="center" vertical="center" wrapText="1"/>
      <protection locked="0"/>
    </xf>
    <xf numFmtId="0" fontId="67" fillId="34" borderId="95" xfId="64" applyFont="1" applyFill="1" applyBorder="1" applyAlignment="1" applyProtection="1">
      <alignment horizontal="center" vertical="center" wrapText="1"/>
      <protection locked="0"/>
    </xf>
    <xf numFmtId="0" fontId="67" fillId="34" borderId="62" xfId="64" applyFont="1" applyFill="1" applyBorder="1" applyAlignment="1" applyProtection="1">
      <alignment horizontal="center" vertical="center" wrapText="1"/>
      <protection locked="0"/>
    </xf>
    <xf numFmtId="0" fontId="67" fillId="34" borderId="46" xfId="64" applyFont="1" applyFill="1" applyBorder="1" applyAlignment="1" applyProtection="1">
      <alignment horizontal="center" vertical="center" wrapText="1"/>
      <protection locked="0"/>
    </xf>
    <xf numFmtId="0" fontId="67" fillId="34" borderId="97" xfId="64" applyFont="1" applyFill="1" applyBorder="1" applyAlignment="1" applyProtection="1">
      <alignment horizontal="center" vertical="center" wrapText="1"/>
      <protection locked="0"/>
    </xf>
    <xf numFmtId="0" fontId="67" fillId="34" borderId="114" xfId="64" applyFont="1" applyFill="1" applyBorder="1" applyAlignment="1" applyProtection="1">
      <alignment horizontal="center" vertical="center" wrapText="1"/>
      <protection locked="0"/>
    </xf>
    <xf numFmtId="0" fontId="67" fillId="34" borderId="116" xfId="64" applyFont="1" applyFill="1" applyBorder="1" applyAlignment="1" applyProtection="1">
      <alignment horizontal="center" vertical="center" wrapText="1"/>
      <protection locked="0"/>
    </xf>
    <xf numFmtId="179" fontId="67" fillId="34" borderId="22" xfId="64" applyNumberFormat="1" applyFont="1" applyFill="1" applyBorder="1" applyAlignment="1">
      <alignment vertical="center"/>
    </xf>
    <xf numFmtId="179" fontId="67" fillId="34" borderId="95" xfId="64" applyNumberFormat="1" applyFont="1" applyFill="1" applyBorder="1" applyAlignment="1">
      <alignment vertical="center"/>
    </xf>
    <xf numFmtId="179" fontId="67" fillId="34" borderId="17" xfId="64" applyNumberFormat="1" applyFont="1" applyFill="1" applyBorder="1" applyAlignment="1">
      <alignment vertical="center"/>
    </xf>
    <xf numFmtId="179" fontId="67" fillId="34" borderId="46" xfId="64" applyNumberFormat="1" applyFont="1" applyFill="1" applyBorder="1" applyAlignment="1">
      <alignment vertical="center"/>
    </xf>
    <xf numFmtId="179" fontId="67" fillId="34" borderId="8" xfId="64" applyNumberFormat="1" applyFont="1" applyFill="1" applyBorder="1" applyAlignment="1">
      <alignment vertical="center"/>
    </xf>
    <xf numFmtId="179" fontId="67" fillId="34" borderId="110" xfId="64" applyNumberFormat="1" applyFont="1" applyFill="1" applyBorder="1" applyAlignment="1">
      <alignment vertical="center"/>
    </xf>
    <xf numFmtId="0" fontId="67" fillId="0" borderId="0" xfId="64" applyFont="1" applyAlignment="1">
      <alignment vertical="center"/>
    </xf>
    <xf numFmtId="0" fontId="67" fillId="0" borderId="0" xfId="64" applyFont="1" applyAlignment="1">
      <alignment vertical="center" wrapText="1"/>
    </xf>
    <xf numFmtId="0" fontId="64" fillId="0" borderId="0" xfId="64" applyFont="1" applyAlignment="1">
      <alignment horizontal="center" vertical="center" wrapText="1"/>
    </xf>
    <xf numFmtId="0" fontId="54" fillId="0" borderId="0" xfId="64" applyFont="1" applyAlignment="1">
      <alignment vertical="center" wrapText="1"/>
    </xf>
    <xf numFmtId="0" fontId="55" fillId="0" borderId="0" xfId="64" applyFont="1" applyAlignment="1" applyProtection="1">
      <alignment horizontal="center" vertical="center" wrapText="1"/>
      <protection locked="0"/>
    </xf>
    <xf numFmtId="0" fontId="78" fillId="0" borderId="0" xfId="64" applyFont="1" applyAlignment="1">
      <alignment vertical="center" wrapText="1"/>
    </xf>
    <xf numFmtId="179" fontId="67" fillId="34" borderId="95" xfId="64" applyNumberFormat="1" applyFont="1" applyFill="1" applyBorder="1" applyAlignment="1">
      <alignment horizontal="left" vertical="center" wrapText="1"/>
    </xf>
    <xf numFmtId="179" fontId="67" fillId="34" borderId="46" xfId="64" applyNumberFormat="1" applyFont="1" applyFill="1" applyBorder="1" applyAlignment="1">
      <alignment horizontal="left" vertical="center" wrapText="1"/>
    </xf>
    <xf numFmtId="179" fontId="67" fillId="34" borderId="110" xfId="64" applyNumberFormat="1" applyFont="1" applyFill="1" applyBorder="1" applyAlignment="1">
      <alignment horizontal="left" vertical="center" wrapText="1"/>
    </xf>
    <xf numFmtId="0" fontId="77" fillId="0" borderId="0" xfId="64" applyFont="1" applyAlignment="1">
      <alignment horizontal="left" vertical="center" wrapText="1"/>
    </xf>
    <xf numFmtId="0" fontId="67" fillId="0" borderId="0" xfId="64" applyFont="1" applyAlignment="1">
      <alignment horizontal="left" vertical="center" wrapText="1"/>
    </xf>
    <xf numFmtId="0" fontId="61" fillId="0" borderId="0" xfId="64" applyFont="1" applyAlignment="1">
      <alignment horizontal="left" vertical="center" wrapText="1"/>
    </xf>
    <xf numFmtId="0" fontId="67" fillId="34" borderId="95" xfId="64" applyFont="1" applyFill="1" applyBorder="1" applyAlignment="1" applyProtection="1">
      <alignment horizontal="left" vertical="center" wrapText="1"/>
      <protection locked="0"/>
    </xf>
    <xf numFmtId="0" fontId="67" fillId="34" borderId="46" xfId="64" applyFont="1" applyFill="1" applyBorder="1" applyAlignment="1" applyProtection="1">
      <alignment horizontal="left" vertical="center" wrapText="1"/>
      <protection locked="0"/>
    </xf>
    <xf numFmtId="0" fontId="67" fillId="34" borderId="110" xfId="64" applyFont="1" applyFill="1" applyBorder="1" applyAlignment="1" applyProtection="1">
      <alignment horizontal="left" vertical="center" wrapText="1"/>
      <protection locked="0"/>
    </xf>
    <xf numFmtId="0" fontId="64" fillId="0" borderId="0" xfId="64" applyFont="1" applyAlignment="1">
      <alignment horizontal="center" vertical="center"/>
    </xf>
    <xf numFmtId="0" fontId="67" fillId="34" borderId="117" xfId="64" applyFont="1" applyFill="1" applyBorder="1" applyAlignment="1" applyProtection="1">
      <alignment horizontal="center" vertical="center" wrapText="1"/>
      <protection locked="0"/>
    </xf>
    <xf numFmtId="0" fontId="54" fillId="34" borderId="70" xfId="64" applyFont="1" applyFill="1" applyBorder="1" applyAlignment="1">
      <alignment horizontal="center" vertical="center"/>
    </xf>
    <xf numFmtId="0" fontId="67" fillId="34" borderId="22" xfId="64" applyNumberFormat="1" applyFont="1" applyFill="1" applyBorder="1" applyAlignment="1" applyProtection="1">
      <alignment vertical="center"/>
      <protection locked="0"/>
    </xf>
    <xf numFmtId="179" fontId="67" fillId="34" borderId="96" xfId="64" applyNumberFormat="1" applyFont="1" applyFill="1" applyBorder="1" applyAlignment="1">
      <alignment horizontal="left" vertical="center" wrapText="1"/>
    </xf>
    <xf numFmtId="0" fontId="54" fillId="34" borderId="0" xfId="64" applyFont="1" applyFill="1" applyBorder="1">
      <alignment vertical="center"/>
    </xf>
    <xf numFmtId="0" fontId="54" fillId="34" borderId="0" xfId="64" applyFont="1" applyFill="1">
      <alignment vertical="center"/>
    </xf>
    <xf numFmtId="0" fontId="67" fillId="34" borderId="17" xfId="64" applyNumberFormat="1" applyFont="1" applyFill="1" applyBorder="1" applyAlignment="1" applyProtection="1">
      <alignment vertical="center"/>
      <protection locked="0"/>
    </xf>
    <xf numFmtId="0" fontId="67" fillId="34" borderId="8" xfId="64" applyNumberFormat="1" applyFont="1" applyFill="1" applyBorder="1" applyAlignment="1" applyProtection="1">
      <alignment vertical="center"/>
      <protection locked="0"/>
    </xf>
    <xf numFmtId="0" fontId="67" fillId="34" borderId="118" xfId="64" applyFont="1" applyFill="1" applyBorder="1" applyAlignment="1" applyProtection="1">
      <alignment horizontal="center" vertical="center" wrapText="1"/>
      <protection locked="0"/>
    </xf>
    <xf numFmtId="0" fontId="64" fillId="0" borderId="0" xfId="64" applyFont="1" applyAlignment="1">
      <alignment horizontal="center" vertical="center"/>
    </xf>
    <xf numFmtId="0" fontId="67" fillId="34" borderId="122" xfId="64" applyFont="1" applyFill="1" applyBorder="1" applyAlignment="1" applyProtection="1">
      <alignment horizontal="center" vertical="center" wrapText="1"/>
      <protection locked="0"/>
    </xf>
    <xf numFmtId="0" fontId="67" fillId="34" borderId="121" xfId="64" applyFont="1" applyFill="1" applyBorder="1" applyAlignment="1" applyProtection="1">
      <alignment horizontal="center" vertical="center" wrapText="1"/>
      <protection locked="0"/>
    </xf>
    <xf numFmtId="0" fontId="54" fillId="34" borderId="123" xfId="64" applyFont="1" applyFill="1" applyBorder="1" applyAlignment="1">
      <alignment horizontal="center" vertical="center"/>
    </xf>
    <xf numFmtId="0" fontId="67" fillId="34" borderId="124" xfId="64" applyFont="1" applyFill="1" applyBorder="1" applyAlignment="1" applyProtection="1">
      <alignment horizontal="center" vertical="center" wrapText="1"/>
      <protection locked="0"/>
    </xf>
    <xf numFmtId="179" fontId="67" fillId="34" borderId="15" xfId="64" applyNumberFormat="1" applyFont="1" applyFill="1" applyBorder="1" applyAlignment="1">
      <alignment horizontal="left" vertical="center" wrapText="1"/>
    </xf>
    <xf numFmtId="179" fontId="67" fillId="34" borderId="16" xfId="64" applyNumberFormat="1" applyFont="1" applyFill="1" applyBorder="1" applyAlignment="1">
      <alignment horizontal="left" vertical="center" wrapText="1"/>
    </xf>
    <xf numFmtId="179" fontId="67" fillId="34" borderId="10" xfId="64" applyNumberFormat="1" applyFont="1" applyFill="1" applyBorder="1" applyAlignment="1">
      <alignment horizontal="left" vertical="center" wrapText="1"/>
    </xf>
    <xf numFmtId="0" fontId="67" fillId="34" borderId="14" xfId="64" applyFont="1" applyFill="1" applyBorder="1" applyAlignment="1" applyProtection="1">
      <alignment horizontal="center" vertical="center" wrapText="1"/>
      <protection locked="0"/>
    </xf>
    <xf numFmtId="0" fontId="67" fillId="34" borderId="23" xfId="64" applyFont="1" applyFill="1" applyBorder="1" applyAlignment="1" applyProtection="1">
      <alignment horizontal="center" vertical="center" wrapText="1"/>
      <protection locked="0"/>
    </xf>
    <xf numFmtId="0" fontId="67" fillId="34" borderId="6" xfId="64" applyFont="1" applyFill="1" applyBorder="1" applyAlignment="1" applyProtection="1">
      <alignment horizontal="center" vertical="center" wrapText="1"/>
      <protection locked="0"/>
    </xf>
    <xf numFmtId="0" fontId="0" fillId="0" borderId="0" xfId="69" applyFont="1">
      <alignment vertical="center"/>
    </xf>
    <xf numFmtId="0" fontId="81" fillId="0" borderId="0" xfId="70" applyFont="1">
      <alignment vertical="center"/>
    </xf>
    <xf numFmtId="0" fontId="54" fillId="0" borderId="0" xfId="70" applyFont="1">
      <alignment vertical="center"/>
    </xf>
    <xf numFmtId="0" fontId="67" fillId="0" borderId="0" xfId="71" applyFont="1">
      <alignment vertical="center"/>
    </xf>
    <xf numFmtId="49" fontId="67" fillId="0" borderId="0" xfId="71" applyNumberFormat="1" applyFont="1">
      <alignment vertical="center"/>
    </xf>
    <xf numFmtId="0" fontId="54" fillId="0" borderId="0" xfId="71" applyFont="1">
      <alignment vertical="center"/>
    </xf>
    <xf numFmtId="0" fontId="64" fillId="0" borderId="0" xfId="71" applyFont="1" applyAlignment="1">
      <alignment horizontal="center" vertical="center"/>
    </xf>
    <xf numFmtId="49" fontId="64" fillId="0" borderId="0" xfId="71" applyNumberFormat="1" applyFont="1" applyAlignment="1">
      <alignment horizontal="center" vertical="center"/>
    </xf>
    <xf numFmtId="0" fontId="55" fillId="0" borderId="0" xfId="71" applyFont="1" applyProtection="1">
      <alignment vertical="center"/>
      <protection locked="0"/>
    </xf>
    <xf numFmtId="0" fontId="79" fillId="0" borderId="0" xfId="71" applyFont="1" applyAlignment="1" applyProtection="1">
      <alignment horizontal="left" vertical="center"/>
      <protection locked="0"/>
    </xf>
    <xf numFmtId="0" fontId="55" fillId="0" borderId="0" xfId="71" applyFont="1" applyAlignment="1" applyProtection="1">
      <alignment horizontal="center" vertical="center"/>
      <protection locked="0"/>
    </xf>
    <xf numFmtId="49" fontId="54" fillId="0" borderId="0" xfId="71" applyNumberFormat="1" applyFont="1">
      <alignment vertical="center"/>
    </xf>
    <xf numFmtId="0" fontId="67" fillId="0" borderId="0" xfId="71" applyFont="1" applyAlignment="1">
      <alignment horizontal="center" vertical="center" wrapText="1"/>
    </xf>
    <xf numFmtId="0" fontId="67" fillId="0" borderId="19" xfId="71" applyFont="1" applyBorder="1">
      <alignment vertical="center"/>
    </xf>
    <xf numFmtId="0" fontId="67" fillId="0" borderId="0" xfId="71" applyFont="1" applyAlignment="1">
      <alignment horizontal="center" vertical="center"/>
    </xf>
    <xf numFmtId="0" fontId="67" fillId="0" borderId="131" xfId="71" applyFont="1" applyBorder="1" applyAlignment="1">
      <alignment vertical="center" textRotation="255"/>
    </xf>
    <xf numFmtId="49" fontId="67" fillId="0" borderId="132" xfId="71" applyNumberFormat="1" applyFont="1" applyBorder="1" applyAlignment="1">
      <alignment horizontal="center" vertical="center" wrapText="1"/>
    </xf>
    <xf numFmtId="0" fontId="67" fillId="43" borderId="107" xfId="71" applyFont="1" applyFill="1" applyBorder="1" applyAlignment="1" applyProtection="1">
      <alignment vertical="center" wrapText="1"/>
      <protection locked="0"/>
    </xf>
    <xf numFmtId="183" fontId="67" fillId="34" borderId="22" xfId="71" applyNumberFormat="1" applyFont="1" applyFill="1" applyBorder="1">
      <alignment vertical="center"/>
    </xf>
    <xf numFmtId="183" fontId="67" fillId="34" borderId="94" xfId="71" applyNumberFormat="1" applyFont="1" applyFill="1" applyBorder="1" applyAlignment="1" applyProtection="1">
      <alignment horizontal="center" vertical="center" wrapText="1"/>
      <protection locked="0"/>
    </xf>
    <xf numFmtId="183" fontId="67" fillId="34" borderId="95" xfId="71" applyNumberFormat="1" applyFont="1" applyFill="1" applyBorder="1" applyAlignment="1" applyProtection="1">
      <alignment horizontal="center" vertical="center" wrapText="1"/>
      <protection locked="0"/>
    </xf>
    <xf numFmtId="183" fontId="67" fillId="34" borderId="95" xfId="71" applyNumberFormat="1" applyFont="1" applyFill="1" applyBorder="1">
      <alignment vertical="center"/>
    </xf>
    <xf numFmtId="49" fontId="67" fillId="34" borderId="14" xfId="71" applyNumberFormat="1" applyFont="1" applyFill="1" applyBorder="1" applyAlignment="1">
      <alignment horizontal="left" vertical="center" wrapText="1"/>
    </xf>
    <xf numFmtId="183" fontId="67" fillId="34" borderId="97" xfId="71" applyNumberFormat="1" applyFont="1" applyFill="1" applyBorder="1" applyAlignment="1" applyProtection="1">
      <alignment horizontal="center" vertical="center" wrapText="1"/>
      <protection locked="0"/>
    </xf>
    <xf numFmtId="183" fontId="67" fillId="34" borderId="20" xfId="71" applyNumberFormat="1" applyFont="1" applyFill="1" applyBorder="1" applyAlignment="1">
      <alignment horizontal="center" vertical="center"/>
    </xf>
    <xf numFmtId="0" fontId="67" fillId="34" borderId="20" xfId="71" applyFont="1" applyFill="1" applyBorder="1">
      <alignment vertical="center"/>
    </xf>
    <xf numFmtId="0" fontId="67" fillId="34" borderId="22" xfId="71" applyFont="1" applyFill="1" applyBorder="1">
      <alignment vertical="center"/>
    </xf>
    <xf numFmtId="0" fontId="67" fillId="34" borderId="14" xfId="71" applyFont="1" applyFill="1" applyBorder="1">
      <alignment vertical="center"/>
    </xf>
    <xf numFmtId="0" fontId="67" fillId="34" borderId="113" xfId="71" applyFont="1" applyFill="1" applyBorder="1">
      <alignment vertical="center"/>
    </xf>
    <xf numFmtId="0" fontId="67" fillId="43" borderId="108" xfId="71" applyFont="1" applyFill="1" applyBorder="1" applyAlignment="1" applyProtection="1">
      <alignment vertical="center" wrapText="1"/>
      <protection locked="0"/>
    </xf>
    <xf numFmtId="183" fontId="67" fillId="34" borderId="8" xfId="71" applyNumberFormat="1" applyFont="1" applyFill="1" applyBorder="1">
      <alignment vertical="center"/>
    </xf>
    <xf numFmtId="183" fontId="67" fillId="34" borderId="109" xfId="71" applyNumberFormat="1" applyFont="1" applyFill="1" applyBorder="1" applyAlignment="1" applyProtection="1">
      <alignment horizontal="center" vertical="center" wrapText="1"/>
      <protection locked="0"/>
    </xf>
    <xf numFmtId="183" fontId="67" fillId="34" borderId="110" xfId="71" applyNumberFormat="1" applyFont="1" applyFill="1" applyBorder="1" applyAlignment="1" applyProtection="1">
      <alignment horizontal="center" vertical="center" wrapText="1"/>
      <protection locked="0"/>
    </xf>
    <xf numFmtId="183" fontId="67" fillId="34" borderId="110" xfId="71" applyNumberFormat="1" applyFont="1" applyFill="1" applyBorder="1">
      <alignment vertical="center"/>
    </xf>
    <xf numFmtId="49" fontId="67" fillId="34" borderId="6" xfId="71" applyNumberFormat="1" applyFont="1" applyFill="1" applyBorder="1" applyAlignment="1">
      <alignment horizontal="left" vertical="center" wrapText="1"/>
    </xf>
    <xf numFmtId="183" fontId="67" fillId="34" borderId="116" xfId="71" applyNumberFormat="1" applyFont="1" applyFill="1" applyBorder="1" applyAlignment="1" applyProtection="1">
      <alignment horizontal="center" vertical="center" wrapText="1"/>
      <protection locked="0"/>
    </xf>
    <xf numFmtId="183" fontId="67" fillId="34" borderId="111" xfId="71" applyNumberFormat="1" applyFont="1" applyFill="1" applyBorder="1" applyAlignment="1">
      <alignment horizontal="center" vertical="center"/>
    </xf>
    <xf numFmtId="0" fontId="67" fillId="34" borderId="111" xfId="71" applyFont="1" applyFill="1" applyBorder="1">
      <alignment vertical="center"/>
    </xf>
    <xf numFmtId="0" fontId="67" fillId="34" borderId="8" xfId="71" applyFont="1" applyFill="1" applyBorder="1">
      <alignment vertical="center"/>
    </xf>
    <xf numFmtId="0" fontId="67" fillId="34" borderId="6" xfId="71" applyFont="1" applyFill="1" applyBorder="1">
      <alignment vertical="center"/>
    </xf>
    <xf numFmtId="0" fontId="67" fillId="34" borderId="112" xfId="71" applyFont="1" applyFill="1" applyBorder="1">
      <alignment vertical="center"/>
    </xf>
    <xf numFmtId="0" fontId="76" fillId="0" borderId="0" xfId="71" applyFont="1">
      <alignment vertical="center"/>
    </xf>
    <xf numFmtId="0" fontId="77" fillId="0" borderId="0" xfId="71" applyFont="1">
      <alignment vertical="center"/>
    </xf>
    <xf numFmtId="0" fontId="61" fillId="0" borderId="0" xfId="71" applyFont="1">
      <alignment vertical="center"/>
    </xf>
    <xf numFmtId="0" fontId="82" fillId="0" borderId="0" xfId="69" applyFont="1">
      <alignment vertical="center"/>
    </xf>
    <xf numFmtId="0" fontId="79" fillId="33" borderId="0" xfId="70" applyFont="1" applyFill="1" applyProtection="1">
      <alignment vertical="center"/>
      <protection locked="0"/>
    </xf>
    <xf numFmtId="0" fontId="79" fillId="33" borderId="0" xfId="65" applyFont="1" applyFill="1" applyBorder="1" applyAlignment="1" applyProtection="1">
      <alignment vertical="center"/>
      <protection locked="0"/>
    </xf>
    <xf numFmtId="0" fontId="81" fillId="33" borderId="0" xfId="70" applyFont="1" applyFill="1" applyProtection="1">
      <alignment vertical="center"/>
      <protection locked="0"/>
    </xf>
    <xf numFmtId="0" fontId="79" fillId="0" borderId="0" xfId="64" applyFont="1" applyProtection="1">
      <alignment vertical="center"/>
      <protection locked="0"/>
    </xf>
    <xf numFmtId="0" fontId="55" fillId="33" borderId="0" xfId="70" applyFont="1" applyFill="1" applyProtection="1">
      <alignment vertical="center"/>
      <protection locked="0"/>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pplyAlignme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3" xfId="53" applyFont="1" applyBorder="1" applyAlignment="1">
      <alignment horizontal="center" wrapText="1"/>
    </xf>
    <xf numFmtId="0" fontId="40" fillId="0" borderId="0" xfId="53" applyFont="1" applyAlignment="1">
      <alignment horizontal="left" vertical="center"/>
    </xf>
    <xf numFmtId="0" fontId="49" fillId="35" borderId="18" xfId="53" applyFont="1" applyFill="1" applyBorder="1" applyAlignment="1">
      <alignment horizontal="center" vertical="center" shrinkToFit="1"/>
    </xf>
    <xf numFmtId="0" fontId="49" fillId="35" borderId="58" xfId="53" applyFont="1" applyFill="1" applyBorder="1" applyAlignment="1">
      <alignment horizontal="center" vertical="center" shrinkToFit="1"/>
    </xf>
    <xf numFmtId="0" fontId="49" fillId="35" borderId="19" xfId="53" applyFont="1" applyFill="1" applyBorder="1" applyAlignment="1">
      <alignment horizontal="center" vertical="center" shrinkToFit="1"/>
    </xf>
    <xf numFmtId="0" fontId="49" fillId="35" borderId="7"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2" xfId="53" applyFont="1" applyFill="1" applyBorder="1" applyAlignment="1">
      <alignment horizontal="center" vertical="center" shrinkToFit="1"/>
    </xf>
    <xf numFmtId="0" fontId="49" fillId="35" borderId="13" xfId="53" applyFont="1" applyFill="1" applyBorder="1" applyAlignment="1">
      <alignment horizontal="center" vertical="center" shrinkToFit="1"/>
    </xf>
    <xf numFmtId="0" fontId="49" fillId="35" borderId="23" xfId="53" applyFont="1" applyFill="1" applyBorder="1" applyAlignment="1">
      <alignment horizontal="center" vertical="center" shrinkToFit="1"/>
    </xf>
    <xf numFmtId="0" fontId="49" fillId="35" borderId="16" xfId="53" applyFont="1" applyFill="1" applyBorder="1" applyAlignment="1">
      <alignment horizontal="center" vertical="center" shrinkToFit="1"/>
    </xf>
    <xf numFmtId="0" fontId="49" fillId="34" borderId="18" xfId="53" applyFont="1" applyFill="1" applyBorder="1" applyAlignment="1" applyProtection="1">
      <alignment horizontal="center" vertical="center" shrinkToFit="1"/>
      <protection locked="0"/>
    </xf>
    <xf numFmtId="0" fontId="49" fillId="34" borderId="58" xfId="53" applyFont="1" applyFill="1" applyBorder="1" applyAlignment="1" applyProtection="1">
      <alignment horizontal="center" vertical="center" shrinkToFit="1"/>
      <protection locked="0"/>
    </xf>
    <xf numFmtId="0" fontId="49" fillId="34" borderId="7"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3"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3" borderId="58"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3" xfId="53" applyFont="1" applyFill="1" applyBorder="1" applyAlignment="1">
      <alignment horizontal="center" vertical="center" wrapText="1"/>
    </xf>
    <xf numFmtId="0" fontId="49" fillId="34" borderId="58"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3" borderId="58" xfId="53" applyFont="1" applyFill="1" applyBorder="1" applyAlignment="1">
      <alignment horizontal="center" vertical="center"/>
    </xf>
    <xf numFmtId="0" fontId="49" fillId="33" borderId="0" xfId="53" applyFont="1" applyFill="1" applyAlignment="1">
      <alignment horizontal="center" vertical="center"/>
    </xf>
    <xf numFmtId="0" fontId="49" fillId="33" borderId="23" xfId="53" applyFont="1" applyFill="1" applyBorder="1" applyAlignment="1">
      <alignment horizontal="center" vertical="center"/>
    </xf>
    <xf numFmtId="0" fontId="49" fillId="34" borderId="58"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3" borderId="19" xfId="53" applyFont="1" applyFill="1" applyBorder="1" applyAlignment="1">
      <alignment horizontal="center" vertical="center"/>
    </xf>
    <xf numFmtId="0" fontId="49" fillId="33" borderId="12" xfId="53" applyFont="1" applyFill="1" applyBorder="1" applyAlignment="1">
      <alignment horizontal="center" vertical="center"/>
    </xf>
    <xf numFmtId="0" fontId="49" fillId="33" borderId="16" xfId="53" applyFont="1" applyFill="1" applyBorder="1" applyAlignment="1">
      <alignment horizontal="center" vertical="center"/>
    </xf>
    <xf numFmtId="0" fontId="44" fillId="35" borderId="18" xfId="53" applyFont="1" applyFill="1" applyBorder="1" applyAlignment="1">
      <alignment horizontal="center" vertical="center"/>
    </xf>
    <xf numFmtId="0" fontId="44" fillId="35" borderId="58" xfId="53" applyFont="1" applyFill="1" applyBorder="1" applyAlignment="1">
      <alignment horizontal="center" vertical="center"/>
    </xf>
    <xf numFmtId="0" fontId="44" fillId="35" borderId="19" xfId="53" applyFont="1" applyFill="1" applyBorder="1" applyAlignment="1">
      <alignment horizontal="center" vertical="center"/>
    </xf>
    <xf numFmtId="0" fontId="44" fillId="35" borderId="13" xfId="53" applyFont="1" applyFill="1" applyBorder="1" applyAlignment="1">
      <alignment horizontal="center" vertical="center"/>
    </xf>
    <xf numFmtId="0" fontId="44" fillId="35" borderId="23" xfId="53" applyFont="1" applyFill="1" applyBorder="1" applyAlignment="1">
      <alignment horizontal="center" vertical="center"/>
    </xf>
    <xf numFmtId="0" fontId="44" fillId="35" borderId="16" xfId="53" applyFont="1" applyFill="1" applyBorder="1" applyAlignment="1">
      <alignment horizontal="center" vertical="center"/>
    </xf>
    <xf numFmtId="0" fontId="44" fillId="34" borderId="18" xfId="53" applyFont="1" applyFill="1" applyBorder="1" applyAlignment="1" applyProtection="1">
      <alignment horizontal="center" vertical="center" shrinkToFit="1"/>
      <protection locked="0"/>
    </xf>
    <xf numFmtId="0" fontId="44" fillId="34" borderId="58" xfId="53" applyFont="1" applyFill="1" applyBorder="1" applyAlignment="1" applyProtection="1">
      <alignment horizontal="center" vertical="center" shrinkToFit="1"/>
      <protection locked="0"/>
    </xf>
    <xf numFmtId="0" fontId="44" fillId="34" borderId="19"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shrinkToFit="1"/>
      <protection locked="0"/>
    </xf>
    <xf numFmtId="0" fontId="44" fillId="34" borderId="23" xfId="53" applyFont="1" applyFill="1" applyBorder="1" applyAlignment="1" applyProtection="1">
      <alignment horizontal="center" vertical="center" shrinkToFit="1"/>
      <protection locked="0"/>
    </xf>
    <xf numFmtId="0" fontId="44" fillId="34" borderId="16" xfId="53" applyFont="1" applyFill="1" applyBorder="1" applyAlignment="1" applyProtection="1">
      <alignment horizontal="center" vertical="center" shrinkToFit="1"/>
      <protection locked="0"/>
    </xf>
    <xf numFmtId="0" fontId="44" fillId="35" borderId="7" xfId="53" applyFont="1" applyFill="1" applyBorder="1" applyAlignment="1">
      <alignment horizontal="center" vertical="center"/>
    </xf>
    <xf numFmtId="0" fontId="44" fillId="35" borderId="0" xfId="53" applyFont="1" applyFill="1" applyAlignment="1">
      <alignment horizontal="center" vertical="center"/>
    </xf>
    <xf numFmtId="0" fontId="44" fillId="35" borderId="12" xfId="53" applyFont="1" applyFill="1" applyBorder="1" applyAlignment="1">
      <alignment horizontal="center" vertical="center"/>
    </xf>
    <xf numFmtId="0" fontId="44" fillId="33" borderId="7"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18" xfId="53" applyFont="1" applyFill="1" applyBorder="1" applyAlignment="1" applyProtection="1">
      <alignment horizontal="center" vertical="center"/>
      <protection locked="0"/>
    </xf>
    <xf numFmtId="0" fontId="44" fillId="34" borderId="58" xfId="53" applyFont="1" applyFill="1" applyBorder="1" applyAlignment="1" applyProtection="1">
      <alignment horizontal="center" vertical="center"/>
      <protection locked="0"/>
    </xf>
    <xf numFmtId="0" fontId="44" fillId="34" borderId="19" xfId="53" applyFont="1" applyFill="1" applyBorder="1" applyAlignment="1" applyProtection="1">
      <alignment horizontal="center" vertical="center"/>
      <protection locked="0"/>
    </xf>
    <xf numFmtId="0" fontId="44" fillId="34" borderId="7" xfId="53" applyFont="1" applyFill="1" applyBorder="1" applyAlignment="1" applyProtection="1">
      <alignment horizontal="center" vertical="center"/>
      <protection locked="0"/>
    </xf>
    <xf numFmtId="0" fontId="44" fillId="34" borderId="12" xfId="53" applyFont="1" applyFill="1" applyBorder="1" applyAlignment="1" applyProtection="1">
      <alignment horizontal="center" vertical="center"/>
      <protection locked="0"/>
    </xf>
    <xf numFmtId="0" fontId="44" fillId="34" borderId="7"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2" xfId="53" applyFont="1" applyFill="1" applyBorder="1" applyAlignment="1" applyProtection="1">
      <alignment horizontal="left" vertical="center"/>
      <protection locked="0"/>
    </xf>
    <xf numFmtId="0" fontId="44" fillId="34" borderId="13" xfId="53" applyFont="1" applyFill="1" applyBorder="1" applyAlignment="1" applyProtection="1">
      <alignment horizontal="left" vertical="center"/>
      <protection locked="0"/>
    </xf>
    <xf numFmtId="0" fontId="44" fillId="34" borderId="23" xfId="53" applyFont="1" applyFill="1" applyBorder="1" applyAlignment="1" applyProtection="1">
      <alignment horizontal="left" vertical="center"/>
      <protection locked="0"/>
    </xf>
    <xf numFmtId="0" fontId="44" fillId="34" borderId="16" xfId="53" applyFont="1" applyFill="1" applyBorder="1" applyAlignment="1" applyProtection="1">
      <alignment horizontal="left" vertical="center"/>
      <protection locked="0"/>
    </xf>
    <xf numFmtId="0" fontId="50" fillId="34" borderId="7"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3" xfId="53" applyFont="1" applyFill="1" applyBorder="1" applyAlignment="1" applyProtection="1">
      <alignment horizontal="center" vertical="center"/>
      <protection locked="0"/>
    </xf>
    <xf numFmtId="0" fontId="50" fillId="34" borderId="23" xfId="53" applyFont="1" applyFill="1" applyBorder="1" applyAlignment="1" applyProtection="1">
      <alignment horizontal="center" vertical="center"/>
      <protection locked="0"/>
    </xf>
    <xf numFmtId="0" fontId="44" fillId="34" borderId="23" xfId="53" applyFont="1" applyFill="1" applyBorder="1" applyAlignment="1" applyProtection="1">
      <alignment horizontal="center" vertical="center"/>
      <protection locked="0"/>
    </xf>
    <xf numFmtId="0" fontId="44" fillId="34" borderId="16" xfId="53" applyFont="1" applyFill="1" applyBorder="1" applyAlignment="1" applyProtection="1">
      <alignment horizontal="center" vertical="center"/>
      <protection locked="0"/>
    </xf>
    <xf numFmtId="0" fontId="37" fillId="35" borderId="18" xfId="53" applyFont="1" applyFill="1" applyBorder="1" applyAlignment="1">
      <alignment horizontal="center" vertical="center"/>
    </xf>
    <xf numFmtId="0" fontId="37" fillId="35" borderId="58" xfId="53" applyFont="1" applyFill="1" applyBorder="1" applyAlignment="1">
      <alignment horizontal="center" vertical="center"/>
    </xf>
    <xf numFmtId="0" fontId="37" fillId="35" borderId="19" xfId="53" applyFont="1" applyFill="1" applyBorder="1" applyAlignment="1">
      <alignment horizontal="center" vertical="center"/>
    </xf>
    <xf numFmtId="0" fontId="37" fillId="35" borderId="13" xfId="53" applyFont="1" applyFill="1" applyBorder="1" applyAlignment="1">
      <alignment horizontal="center" vertical="center"/>
    </xf>
    <xf numFmtId="0" fontId="37" fillId="35" borderId="23" xfId="53" applyFont="1" applyFill="1" applyBorder="1" applyAlignment="1">
      <alignment horizontal="center" vertical="center"/>
    </xf>
    <xf numFmtId="0" fontId="37" fillId="35" borderId="16" xfId="53" applyFont="1" applyFill="1" applyBorder="1" applyAlignment="1">
      <alignment horizontal="center" vertical="center"/>
    </xf>
    <xf numFmtId="0" fontId="44" fillId="35" borderId="18" xfId="53" applyFont="1" applyFill="1" applyBorder="1" applyAlignment="1">
      <alignment horizontal="center" vertical="center" wrapText="1"/>
    </xf>
    <xf numFmtId="0" fontId="50" fillId="35" borderId="18" xfId="53" applyFont="1" applyFill="1" applyBorder="1" applyAlignment="1">
      <alignment horizontal="center" vertical="center"/>
    </xf>
    <xf numFmtId="0" fontId="50" fillId="35" borderId="58" xfId="53" applyFont="1" applyFill="1" applyBorder="1" applyAlignment="1">
      <alignment horizontal="center" vertical="center"/>
    </xf>
    <xf numFmtId="0" fontId="50" fillId="35" borderId="19" xfId="53" applyFont="1" applyFill="1" applyBorder="1" applyAlignment="1">
      <alignment horizontal="center" vertical="center"/>
    </xf>
    <xf numFmtId="0" fontId="50" fillId="35" borderId="13" xfId="53" applyFont="1" applyFill="1" applyBorder="1" applyAlignment="1">
      <alignment horizontal="center" vertical="center"/>
    </xf>
    <xf numFmtId="0" fontId="50" fillId="35" borderId="23" xfId="53" applyFont="1" applyFill="1" applyBorder="1" applyAlignment="1">
      <alignment horizontal="center" vertical="center"/>
    </xf>
    <xf numFmtId="0" fontId="50" fillId="35" borderId="16" xfId="53" applyFont="1" applyFill="1" applyBorder="1" applyAlignment="1">
      <alignment horizontal="center" vertical="center"/>
    </xf>
    <xf numFmtId="0" fontId="50" fillId="35" borderId="22" xfId="53" applyFont="1" applyFill="1" applyBorder="1" applyAlignment="1">
      <alignment horizontal="center" vertical="center"/>
    </xf>
    <xf numFmtId="0" fontId="44" fillId="34" borderId="22" xfId="53" applyFont="1" applyFill="1" applyBorder="1" applyAlignment="1" applyProtection="1">
      <alignment horizontal="center" vertical="center" shrinkToFit="1"/>
      <protection locked="0"/>
    </xf>
    <xf numFmtId="0" fontId="44" fillId="34" borderId="13" xfId="53" applyFont="1" applyFill="1" applyBorder="1" applyAlignment="1" applyProtection="1">
      <alignment horizontal="center" vertical="center"/>
      <protection locked="0"/>
    </xf>
    <xf numFmtId="0" fontId="50" fillId="35" borderId="21" xfId="53" applyFont="1" applyFill="1" applyBorder="1" applyAlignment="1">
      <alignment horizontal="center" vertical="center"/>
    </xf>
    <xf numFmtId="0" fontId="44" fillId="34" borderId="21" xfId="53" applyFont="1" applyFill="1" applyBorder="1" applyAlignment="1" applyProtection="1">
      <alignment horizontal="center" vertical="center" shrinkToFit="1"/>
      <protection locked="0"/>
    </xf>
    <xf numFmtId="0" fontId="44" fillId="35" borderId="26" xfId="53" applyFont="1" applyFill="1" applyBorder="1" applyAlignment="1">
      <alignment horizontal="center" vertical="center" shrinkToFit="1"/>
    </xf>
    <xf numFmtId="0" fontId="44" fillId="35" borderId="27" xfId="53" applyFont="1" applyFill="1" applyBorder="1" applyAlignment="1">
      <alignment horizontal="center" vertical="center" shrinkToFit="1"/>
    </xf>
    <xf numFmtId="0" fontId="44" fillId="35" borderId="63" xfId="53" applyFont="1" applyFill="1" applyBorder="1" applyAlignment="1">
      <alignment horizontal="center" vertical="center" shrinkToFit="1"/>
    </xf>
    <xf numFmtId="38" fontId="44" fillId="33" borderId="28" xfId="53" applyNumberFormat="1" applyFont="1" applyFill="1" applyBorder="1" applyAlignment="1">
      <alignment horizontal="center" vertical="center"/>
    </xf>
    <xf numFmtId="0" fontId="44" fillId="33" borderId="28" xfId="53" applyFont="1" applyFill="1" applyBorder="1" applyAlignment="1">
      <alignment horizontal="center" vertical="center"/>
    </xf>
    <xf numFmtId="0" fontId="44" fillId="33" borderId="30"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18" xfId="53" applyFont="1" applyFill="1" applyBorder="1" applyAlignment="1" applyProtection="1">
      <alignment horizontal="center" vertical="center"/>
      <protection locked="0"/>
    </xf>
    <xf numFmtId="0" fontId="49" fillId="34" borderId="7" xfId="53" applyFont="1" applyFill="1" applyBorder="1" applyAlignment="1" applyProtection="1">
      <alignment horizontal="center" vertical="center"/>
      <protection locked="0"/>
    </xf>
    <xf numFmtId="0" fontId="49" fillId="34" borderId="13" xfId="53" applyFont="1" applyFill="1" applyBorder="1" applyAlignment="1" applyProtection="1">
      <alignment horizontal="center" vertical="center"/>
      <protection locked="0"/>
    </xf>
    <xf numFmtId="0" fontId="49" fillId="35" borderId="18" xfId="53" applyFont="1" applyFill="1" applyBorder="1" applyAlignment="1">
      <alignment horizontal="center" vertical="center" wrapText="1"/>
    </xf>
    <xf numFmtId="0" fontId="49" fillId="35" borderId="58" xfId="53" applyFont="1" applyFill="1" applyBorder="1" applyAlignment="1">
      <alignment horizontal="center" vertical="center"/>
    </xf>
    <xf numFmtId="0" fontId="49" fillId="35" borderId="19" xfId="53" applyFont="1" applyFill="1" applyBorder="1" applyAlignment="1">
      <alignment horizontal="center" vertical="center"/>
    </xf>
    <xf numFmtId="0" fontId="49" fillId="35" borderId="7" xfId="53" applyFont="1" applyFill="1" applyBorder="1" applyAlignment="1">
      <alignment horizontal="center" vertical="center"/>
    </xf>
    <xf numFmtId="0" fontId="49" fillId="35" borderId="0" xfId="53" applyFont="1" applyFill="1" applyAlignment="1">
      <alignment horizontal="center" vertical="center"/>
    </xf>
    <xf numFmtId="0" fontId="49" fillId="35" borderId="12" xfId="53" applyFont="1" applyFill="1" applyBorder="1" applyAlignment="1">
      <alignment horizontal="center" vertical="center"/>
    </xf>
    <xf numFmtId="0" fontId="49" fillId="35" borderId="13"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4" fillId="35" borderId="58" xfId="53" applyFont="1" applyFill="1" applyBorder="1" applyAlignment="1">
      <alignment horizontal="center" vertical="center" wrapText="1"/>
    </xf>
    <xf numFmtId="0" fontId="44" fillId="35" borderId="19" xfId="53" applyFont="1" applyFill="1" applyBorder="1" applyAlignment="1">
      <alignment horizontal="center" vertical="center" wrapText="1"/>
    </xf>
    <xf numFmtId="0" fontId="44" fillId="35" borderId="7"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2" xfId="53" applyFont="1" applyFill="1" applyBorder="1" applyAlignment="1">
      <alignment horizontal="center" vertical="center" wrapText="1"/>
    </xf>
    <xf numFmtId="0" fontId="44" fillId="35" borderId="13" xfId="53" applyFont="1" applyFill="1" applyBorder="1" applyAlignment="1">
      <alignment horizontal="center" vertical="center" wrapText="1"/>
    </xf>
    <xf numFmtId="0" fontId="44" fillId="35" borderId="23"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4" borderId="56" xfId="53" applyFont="1" applyFill="1" applyBorder="1" applyAlignment="1" applyProtection="1">
      <alignment horizontal="center" vertical="center" wrapText="1"/>
      <protection locked="0"/>
    </xf>
    <xf numFmtId="0" fontId="44" fillId="34" borderId="59" xfId="53" applyFont="1" applyFill="1" applyBorder="1" applyAlignment="1" applyProtection="1">
      <alignment horizontal="center" vertical="center" wrapText="1"/>
      <protection locked="0"/>
    </xf>
    <xf numFmtId="0" fontId="44" fillId="34" borderId="61" xfId="53" applyFont="1" applyFill="1" applyBorder="1" applyAlignment="1" applyProtection="1">
      <alignment horizontal="center" vertical="center" wrapText="1"/>
      <protection locked="0"/>
    </xf>
    <xf numFmtId="0" fontId="44" fillId="34" borderId="40" xfId="53" applyFont="1" applyFill="1" applyBorder="1" applyAlignment="1" applyProtection="1">
      <alignment horizontal="center" vertical="center" wrapText="1"/>
      <protection locked="0"/>
    </xf>
    <xf numFmtId="0" fontId="44" fillId="34" borderId="62" xfId="53" applyFont="1" applyFill="1" applyBorder="1" applyAlignment="1" applyProtection="1">
      <alignment horizontal="center" vertical="center" wrapText="1"/>
      <protection locked="0"/>
    </xf>
    <xf numFmtId="0" fontId="44" fillId="34" borderId="46" xfId="53" applyFont="1" applyFill="1" applyBorder="1" applyAlignment="1" applyProtection="1">
      <alignment horizontal="center" vertical="center" wrapText="1"/>
      <protection locked="0"/>
    </xf>
    <xf numFmtId="0" fontId="49" fillId="34" borderId="56" xfId="53" applyFont="1" applyFill="1" applyBorder="1" applyAlignment="1" applyProtection="1">
      <alignment horizontal="center" vertical="center"/>
      <protection locked="0"/>
    </xf>
    <xf numFmtId="0" fontId="49" fillId="34" borderId="59" xfId="53" applyFont="1" applyFill="1" applyBorder="1" applyAlignment="1" applyProtection="1">
      <alignment horizontal="center" vertical="center"/>
      <protection locked="0"/>
    </xf>
    <xf numFmtId="0" fontId="49" fillId="34" borderId="61" xfId="53" applyFont="1" applyFill="1" applyBorder="1" applyAlignment="1" applyProtection="1">
      <alignment horizontal="center" vertical="center"/>
      <protection locked="0"/>
    </xf>
    <xf numFmtId="0" fontId="49" fillId="34" borderId="40" xfId="53" applyFont="1" applyFill="1" applyBorder="1" applyAlignment="1" applyProtection="1">
      <alignment horizontal="center" vertical="center"/>
      <protection locked="0"/>
    </xf>
    <xf numFmtId="0" fontId="49" fillId="34" borderId="62" xfId="53" applyFont="1" applyFill="1" applyBorder="1" applyAlignment="1" applyProtection="1">
      <alignment horizontal="center" vertical="center"/>
      <protection locked="0"/>
    </xf>
    <xf numFmtId="0" fontId="49" fillId="34" borderId="46" xfId="53" applyFont="1" applyFill="1" applyBorder="1" applyAlignment="1" applyProtection="1">
      <alignment horizontal="center" vertical="center"/>
      <protection locked="0"/>
    </xf>
    <xf numFmtId="0" fontId="44" fillId="34" borderId="60" xfId="53" applyFont="1" applyFill="1" applyBorder="1" applyAlignment="1" applyProtection="1">
      <alignment horizontal="center" vertical="center" wrapText="1"/>
      <protection locked="0"/>
    </xf>
    <xf numFmtId="0" fontId="44" fillId="34" borderId="51" xfId="53" applyFont="1" applyFill="1" applyBorder="1" applyAlignment="1" applyProtection="1">
      <alignment horizontal="center" vertical="center" wrapText="1"/>
      <protection locked="0"/>
    </xf>
    <xf numFmtId="0" fontId="44" fillId="34" borderId="47" xfId="53" applyFont="1" applyFill="1" applyBorder="1" applyAlignment="1" applyProtection="1">
      <alignment horizontal="center" vertical="center" wrapText="1"/>
      <protection locked="0"/>
    </xf>
    <xf numFmtId="0" fontId="49" fillId="35" borderId="58" xfId="53" applyFont="1" applyFill="1" applyBorder="1" applyAlignment="1">
      <alignment horizontal="center" vertical="center" wrapText="1"/>
    </xf>
    <xf numFmtId="0" fontId="49" fillId="35" borderId="7"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3"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4" fillId="34" borderId="18" xfId="53" applyFont="1" applyFill="1" applyBorder="1" applyAlignment="1" applyProtection="1">
      <alignment horizontal="center" vertical="center" wrapText="1"/>
      <protection locked="0"/>
    </xf>
    <xf numFmtId="0" fontId="44" fillId="34" borderId="58" xfId="53" applyFont="1" applyFill="1" applyBorder="1" applyAlignment="1" applyProtection="1">
      <alignment horizontal="center" vertical="center" wrapText="1"/>
      <protection locked="0"/>
    </xf>
    <xf numFmtId="0" fontId="44" fillId="34" borderId="19" xfId="53" applyFont="1" applyFill="1" applyBorder="1" applyAlignment="1" applyProtection="1">
      <alignment horizontal="center" vertical="center" wrapText="1"/>
      <protection locked="0"/>
    </xf>
    <xf numFmtId="0" fontId="44" fillId="34" borderId="7"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2" xfId="53" applyFont="1" applyFill="1" applyBorder="1" applyAlignment="1" applyProtection="1">
      <alignment horizontal="center" vertical="center" wrapText="1"/>
      <protection locked="0"/>
    </xf>
    <xf numFmtId="0" fontId="44" fillId="34" borderId="13" xfId="53" applyFont="1" applyFill="1" applyBorder="1" applyAlignment="1" applyProtection="1">
      <alignment horizontal="center" vertical="center" wrapText="1"/>
      <protection locked="0"/>
    </xf>
    <xf numFmtId="0" fontId="44" fillId="34" borderId="23"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5" borderId="20" xfId="53" applyFont="1" applyFill="1" applyBorder="1" applyAlignment="1">
      <alignment horizontal="center" vertical="center" wrapText="1"/>
    </xf>
    <xf numFmtId="0" fontId="44" fillId="35" borderId="14"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4" borderId="20" xfId="53" applyFont="1" applyFill="1" applyBorder="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9" fillId="34" borderId="60" xfId="53" applyFont="1" applyFill="1" applyBorder="1" applyAlignment="1" applyProtection="1">
      <alignment horizontal="center" vertical="center"/>
      <protection locked="0"/>
    </xf>
    <xf numFmtId="0" fontId="49" fillId="34" borderId="51" xfId="53" applyFont="1" applyFill="1" applyBorder="1" applyAlignment="1" applyProtection="1">
      <alignment horizontal="center" vertical="center"/>
      <protection locked="0"/>
    </xf>
    <xf numFmtId="0" fontId="49" fillId="34" borderId="47"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49" fillId="34" borderId="12" xfId="53" applyFont="1" applyFill="1" applyBorder="1" applyAlignment="1" applyProtection="1">
      <alignment horizontal="center" vertical="center"/>
      <protection locked="0"/>
    </xf>
    <xf numFmtId="0" fontId="49" fillId="34" borderId="16"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37" fillId="33" borderId="58" xfId="53" applyFont="1" applyFill="1" applyBorder="1" applyAlignment="1">
      <alignment horizontal="left" vertical="top" wrapText="1"/>
    </xf>
    <xf numFmtId="0" fontId="44" fillId="33" borderId="18" xfId="53" applyFont="1" applyFill="1" applyBorder="1" applyAlignment="1">
      <alignment horizontal="left" vertical="top" wrapText="1"/>
    </xf>
    <xf numFmtId="0" fontId="44" fillId="33" borderId="58" xfId="53" applyFont="1" applyFill="1" applyBorder="1" applyAlignment="1">
      <alignment horizontal="left" vertical="top" wrapText="1"/>
    </xf>
    <xf numFmtId="0" fontId="44" fillId="33" borderId="19" xfId="53" applyFont="1" applyFill="1" applyBorder="1" applyAlignment="1">
      <alignment horizontal="left" vertical="top" wrapText="1"/>
    </xf>
    <xf numFmtId="0" fontId="44" fillId="33" borderId="7"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2" xfId="53" applyFont="1" applyFill="1" applyBorder="1" applyAlignment="1">
      <alignment horizontal="left" vertical="top" wrapText="1"/>
    </xf>
    <xf numFmtId="0" fontId="44" fillId="33" borderId="13" xfId="53" applyFont="1" applyFill="1" applyBorder="1" applyAlignment="1">
      <alignment horizontal="left" vertical="top" wrapText="1"/>
    </xf>
    <xf numFmtId="0" fontId="44" fillId="33" borderId="23" xfId="53" applyFont="1" applyFill="1" applyBorder="1" applyAlignment="1">
      <alignment horizontal="left" vertical="top" wrapText="1"/>
    </xf>
    <xf numFmtId="0" fontId="44" fillId="33" borderId="16"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2" fillId="0" borderId="0" xfId="0" applyFont="1" applyBorder="1" applyAlignment="1">
      <alignment horizontal="left" vertical="center"/>
    </xf>
    <xf numFmtId="0" fontId="36" fillId="0" borderId="0" xfId="0" applyFont="1" applyBorder="1" applyAlignment="1">
      <alignment horizontal="center" vertical="center"/>
    </xf>
    <xf numFmtId="0" fontId="42" fillId="0" borderId="0" xfId="0" applyFont="1" applyBorder="1" applyAlignment="1">
      <alignment horizontal="center" vertical="center"/>
    </xf>
    <xf numFmtId="0" fontId="42" fillId="0" borderId="0" xfId="0" applyFont="1" applyBorder="1" applyAlignment="1">
      <alignment horizontal="left" vertical="center" wrapText="1"/>
    </xf>
    <xf numFmtId="0" fontId="69" fillId="42" borderId="22" xfId="67" applyFont="1" applyFill="1" applyBorder="1" applyAlignment="1" applyProtection="1">
      <alignment horizontal="center" vertical="center"/>
      <protection locked="0"/>
    </xf>
    <xf numFmtId="0" fontId="69" fillId="0" borderId="22" xfId="67" applyFont="1" applyBorder="1" applyAlignment="1" applyProtection="1">
      <alignment horizontal="center" vertical="center"/>
      <protection locked="0"/>
    </xf>
    <xf numFmtId="0" fontId="69" fillId="0" borderId="0" xfId="67" applyFont="1" applyAlignment="1" applyProtection="1">
      <alignment horizontal="right" vertical="center"/>
      <protection locked="0"/>
    </xf>
    <xf numFmtId="0" fontId="69" fillId="0" borderId="12" xfId="67" applyFont="1" applyBorder="1" applyAlignment="1" applyProtection="1">
      <alignment horizontal="right" vertical="center"/>
      <protection locked="0"/>
    </xf>
    <xf numFmtId="0" fontId="69" fillId="0" borderId="0" xfId="67" applyFont="1" applyAlignment="1" applyProtection="1">
      <alignment horizontal="left" vertical="center"/>
      <protection locked="0"/>
    </xf>
    <xf numFmtId="0" fontId="71" fillId="0" borderId="0" xfId="67" applyFont="1" applyAlignment="1" applyProtection="1">
      <alignment horizontal="center" vertical="center"/>
      <protection locked="0"/>
    </xf>
    <xf numFmtId="0" fontId="69" fillId="0" borderId="0" xfId="67" applyFont="1" applyAlignment="1" applyProtection="1">
      <alignment horizontal="left" vertical="center" wrapText="1"/>
      <protection locked="0"/>
    </xf>
    <xf numFmtId="0" fontId="69" fillId="0" borderId="20" xfId="67" applyFont="1" applyBorder="1" applyAlignment="1" applyProtection="1">
      <alignment horizontal="center" vertical="center"/>
      <protection locked="0"/>
    </xf>
    <xf numFmtId="0" fontId="73" fillId="0" borderId="0" xfId="67" applyFont="1" applyAlignment="1" applyProtection="1">
      <alignment horizontal="left" vertical="center"/>
      <protection locked="0"/>
    </xf>
    <xf numFmtId="0" fontId="76" fillId="0" borderId="24" xfId="64" applyFont="1" applyBorder="1" applyAlignment="1">
      <alignment horizontal="left" vertical="center" wrapText="1"/>
    </xf>
    <xf numFmtId="0" fontId="76" fillId="0" borderId="24" xfId="64" applyFont="1" applyBorder="1" applyAlignment="1">
      <alignment horizontal="left" vertical="center"/>
    </xf>
    <xf numFmtId="0" fontId="67" fillId="0" borderId="126" xfId="64" applyFont="1" applyBorder="1" applyAlignment="1">
      <alignment horizontal="center" vertical="center" wrapText="1"/>
    </xf>
    <xf numFmtId="0" fontId="67" fillId="0" borderId="115" xfId="64" applyFont="1" applyBorder="1" applyAlignment="1">
      <alignment horizontal="center" vertical="center" wrapText="1"/>
    </xf>
    <xf numFmtId="0" fontId="67" fillId="0" borderId="114" xfId="64" applyFont="1" applyBorder="1" applyAlignment="1">
      <alignment horizontal="center" vertical="center" wrapText="1"/>
    </xf>
    <xf numFmtId="0" fontId="76" fillId="33" borderId="119" xfId="64" applyFont="1" applyFill="1" applyBorder="1" applyAlignment="1">
      <alignment horizontal="center" vertical="center" wrapText="1"/>
    </xf>
    <xf numFmtId="0" fontId="76" fillId="33" borderId="120" xfId="64" applyFont="1" applyFill="1" applyBorder="1" applyAlignment="1">
      <alignment horizontal="center" vertical="center" wrapText="1"/>
    </xf>
    <xf numFmtId="0" fontId="76" fillId="33" borderId="121" xfId="64" applyFont="1" applyFill="1" applyBorder="1" applyAlignment="1">
      <alignment horizontal="center" vertical="center" wrapText="1"/>
    </xf>
    <xf numFmtId="0" fontId="67" fillId="0" borderId="101" xfId="64" applyFont="1" applyBorder="1" applyAlignment="1">
      <alignment horizontal="center" vertical="center" wrapText="1"/>
    </xf>
    <xf numFmtId="0" fontId="74" fillId="0" borderId="125" xfId="64" applyFont="1" applyBorder="1" applyAlignment="1">
      <alignment horizontal="center" vertical="center" wrapText="1"/>
    </xf>
    <xf numFmtId="0" fontId="67" fillId="0" borderId="59" xfId="64" applyFont="1" applyBorder="1" applyAlignment="1">
      <alignment horizontal="center" vertical="center" wrapText="1"/>
    </xf>
    <xf numFmtId="0" fontId="67" fillId="0" borderId="40" xfId="64" applyFont="1" applyBorder="1" applyAlignment="1">
      <alignment horizontal="center" vertical="center" wrapText="1"/>
    </xf>
    <xf numFmtId="0" fontId="67" fillId="0" borderId="46" xfId="64" applyFont="1" applyBorder="1" applyAlignment="1">
      <alignment horizontal="center" vertical="center" wrapText="1"/>
    </xf>
    <xf numFmtId="0" fontId="74" fillId="0" borderId="99" xfId="64" applyFont="1" applyBorder="1" applyAlignment="1">
      <alignment horizontal="center" vertical="center" wrapText="1"/>
    </xf>
    <xf numFmtId="0" fontId="74" fillId="0" borderId="24" xfId="64" applyFont="1" applyBorder="1" applyAlignment="1">
      <alignment horizontal="center" vertical="center" wrapText="1"/>
    </xf>
    <xf numFmtId="0" fontId="74" fillId="0" borderId="98" xfId="64" applyFont="1" applyBorder="1" applyAlignment="1">
      <alignment horizontal="center" vertical="center" wrapText="1"/>
    </xf>
    <xf numFmtId="0" fontId="67" fillId="0" borderId="56" xfId="64" applyFont="1" applyBorder="1" applyAlignment="1">
      <alignment horizontal="center" vertical="center" wrapText="1"/>
    </xf>
    <xf numFmtId="0" fontId="67" fillId="0" borderId="61" xfId="64" applyFont="1" applyBorder="1" applyAlignment="1">
      <alignment horizontal="center" vertical="center" wrapText="1"/>
    </xf>
    <xf numFmtId="0" fontId="67" fillId="0" borderId="62" xfId="64" applyFont="1" applyBorder="1" applyAlignment="1">
      <alignment horizontal="center" vertical="center" wrapText="1"/>
    </xf>
    <xf numFmtId="0" fontId="76" fillId="33" borderId="59" xfId="64" applyFont="1" applyFill="1" applyBorder="1" applyAlignment="1">
      <alignment horizontal="center" vertical="center" wrapText="1"/>
    </xf>
    <xf numFmtId="0" fontId="76" fillId="33" borderId="40" xfId="64" applyFont="1" applyFill="1" applyBorder="1" applyAlignment="1">
      <alignment horizontal="center" vertical="center" wrapText="1"/>
    </xf>
    <xf numFmtId="0" fontId="76" fillId="33" borderId="46" xfId="64" applyFont="1" applyFill="1" applyBorder="1" applyAlignment="1">
      <alignment horizontal="center" vertical="center" wrapText="1"/>
    </xf>
    <xf numFmtId="0" fontId="67" fillId="0" borderId="19" xfId="64" applyFont="1" applyBorder="1" applyAlignment="1">
      <alignment horizontal="center" vertical="center" wrapText="1"/>
    </xf>
    <xf numFmtId="0" fontId="67" fillId="0" borderId="12" xfId="64" applyFont="1" applyBorder="1" applyAlignment="1">
      <alignment horizontal="center" vertical="center" wrapText="1"/>
    </xf>
    <xf numFmtId="0" fontId="67" fillId="0" borderId="16" xfId="64" applyFont="1" applyBorder="1" applyAlignment="1">
      <alignment horizontal="center" vertical="center" wrapText="1"/>
    </xf>
    <xf numFmtId="0" fontId="74" fillId="0" borderId="99" xfId="64" applyFont="1" applyFill="1" applyBorder="1" applyAlignment="1">
      <alignment horizontal="center" vertical="center" wrapText="1"/>
    </xf>
    <xf numFmtId="0" fontId="74" fillId="0" borderId="24" xfId="64" applyFont="1" applyFill="1" applyBorder="1" applyAlignment="1">
      <alignment horizontal="center" vertical="center" wrapText="1"/>
    </xf>
    <xf numFmtId="0" fontId="76" fillId="33" borderId="56" xfId="64" applyFont="1" applyFill="1" applyBorder="1" applyAlignment="1">
      <alignment horizontal="center" vertical="center" wrapText="1"/>
    </xf>
    <xf numFmtId="0" fontId="76" fillId="33" borderId="61" xfId="64" applyFont="1" applyFill="1" applyBorder="1" applyAlignment="1">
      <alignment horizontal="center" vertical="center" wrapText="1"/>
    </xf>
    <xf numFmtId="0" fontId="76" fillId="33" borderId="62" xfId="64" applyFont="1" applyFill="1" applyBorder="1" applyAlignment="1">
      <alignment horizontal="center" vertical="center" wrapText="1"/>
    </xf>
    <xf numFmtId="0" fontId="67" fillId="0" borderId="51" xfId="64" applyFont="1" applyBorder="1" applyAlignment="1">
      <alignment horizontal="center" vertical="center" wrapText="1"/>
    </xf>
    <xf numFmtId="0" fontId="67" fillId="0" borderId="47" xfId="64" applyFont="1" applyBorder="1" applyAlignment="1">
      <alignment horizontal="center" vertical="center" wrapText="1"/>
    </xf>
    <xf numFmtId="0" fontId="76" fillId="0" borderId="40" xfId="64" applyFont="1" applyBorder="1" applyAlignment="1">
      <alignment horizontal="center" vertical="center" wrapText="1"/>
    </xf>
    <xf numFmtId="0" fontId="76" fillId="0" borderId="46" xfId="64" applyFont="1" applyBorder="1" applyAlignment="1">
      <alignment horizontal="center" vertical="center"/>
    </xf>
    <xf numFmtId="0" fontId="67" fillId="0" borderId="20" xfId="64" applyFont="1" applyBorder="1" applyAlignment="1">
      <alignment horizontal="center" vertical="center" wrapText="1"/>
    </xf>
    <xf numFmtId="0" fontId="67" fillId="0" borderId="14" xfId="64" applyFont="1" applyBorder="1" applyAlignment="1">
      <alignment horizontal="center" vertical="center" wrapText="1"/>
    </xf>
    <xf numFmtId="0" fontId="67" fillId="0" borderId="15" xfId="64" applyFont="1" applyBorder="1" applyAlignment="1">
      <alignment horizontal="center" vertical="center" wrapText="1"/>
    </xf>
    <xf numFmtId="0" fontId="54" fillId="0" borderId="103" xfId="64" applyFont="1" applyBorder="1" applyAlignment="1">
      <alignment horizontal="center" vertical="center" textRotation="255"/>
    </xf>
    <xf numFmtId="0" fontId="54" fillId="0" borderId="5" xfId="64" applyFont="1" applyBorder="1" applyAlignment="1">
      <alignment horizontal="center" vertical="center" textRotation="255"/>
    </xf>
    <xf numFmtId="0" fontId="54" fillId="0" borderId="104" xfId="64" applyFont="1" applyBorder="1" applyAlignment="1">
      <alignment horizontal="center" vertical="center" textRotation="255"/>
    </xf>
    <xf numFmtId="0" fontId="67" fillId="0" borderId="48" xfId="64" applyFont="1" applyBorder="1" applyAlignment="1">
      <alignment horizontal="center" vertical="center"/>
    </xf>
    <xf numFmtId="0" fontId="67" fillId="0" borderId="11" xfId="64" applyFont="1" applyBorder="1" applyAlignment="1">
      <alignment horizontal="center" vertical="center"/>
    </xf>
    <xf numFmtId="0" fontId="67" fillId="0" borderId="49" xfId="64" applyFont="1" applyBorder="1" applyAlignment="1">
      <alignment horizontal="center" vertical="center" wrapText="1"/>
    </xf>
    <xf numFmtId="0" fontId="67" fillId="0" borderId="9" xfId="64" applyFont="1" applyBorder="1" applyAlignment="1">
      <alignment horizontal="center" vertical="center" wrapText="1"/>
    </xf>
    <xf numFmtId="0" fontId="76" fillId="0" borderId="0" xfId="71" applyFont="1" applyAlignment="1">
      <alignment horizontal="left" vertical="center" wrapText="1"/>
    </xf>
    <xf numFmtId="0" fontId="67" fillId="0" borderId="59" xfId="71" applyFont="1" applyBorder="1" applyAlignment="1">
      <alignment horizontal="center" vertical="center" textRotation="255" wrapText="1"/>
    </xf>
    <xf numFmtId="0" fontId="67" fillId="0" borderId="46" xfId="71" applyFont="1" applyBorder="1" applyAlignment="1">
      <alignment horizontal="center" vertical="center" textRotation="255" wrapText="1"/>
    </xf>
    <xf numFmtId="0" fontId="67" fillId="0" borderId="59" xfId="71" applyFont="1" applyBorder="1" applyAlignment="1">
      <alignment horizontal="center" vertical="center" textRotation="255"/>
    </xf>
    <xf numFmtId="0" fontId="67" fillId="0" borderId="46" xfId="71" applyFont="1" applyBorder="1" applyAlignment="1">
      <alignment horizontal="center" vertical="center" textRotation="255"/>
    </xf>
    <xf numFmtId="0" fontId="67" fillId="0" borderId="129" xfId="71" applyFont="1" applyBorder="1" applyAlignment="1">
      <alignment horizontal="center" vertical="center" wrapText="1"/>
    </xf>
    <xf numFmtId="0" fontId="67" fillId="0" borderId="19" xfId="71" applyFont="1" applyBorder="1" applyAlignment="1">
      <alignment horizontal="center" vertical="center" wrapText="1"/>
    </xf>
    <xf numFmtId="0" fontId="67" fillId="0" borderId="9" xfId="71" applyFont="1" applyBorder="1" applyAlignment="1">
      <alignment horizontal="center" vertical="center" textRotation="255"/>
    </xf>
    <xf numFmtId="0" fontId="67" fillId="0" borderId="17" xfId="71" applyFont="1" applyBorder="1" applyAlignment="1">
      <alignment horizontal="center" vertical="center" textRotation="255"/>
    </xf>
    <xf numFmtId="0" fontId="67" fillId="0" borderId="126" xfId="71" applyFont="1" applyBorder="1" applyAlignment="1">
      <alignment horizontal="center" vertical="center" textRotation="255" wrapText="1"/>
    </xf>
    <xf numFmtId="0" fontId="67" fillId="0" borderId="114" xfId="71" applyFont="1" applyBorder="1" applyAlignment="1">
      <alignment horizontal="center" vertical="center" textRotation="255" wrapText="1"/>
    </xf>
    <xf numFmtId="0" fontId="67" fillId="0" borderId="101" xfId="71" applyFont="1" applyBorder="1" applyAlignment="1">
      <alignment horizontal="center" vertical="center" wrapText="1"/>
    </xf>
    <xf numFmtId="0" fontId="67" fillId="0" borderId="125" xfId="71" applyFont="1" applyBorder="1" applyAlignment="1">
      <alignment horizontal="center" vertical="center" wrapText="1"/>
    </xf>
    <xf numFmtId="0" fontId="67" fillId="0" borderId="13" xfId="71" applyFont="1" applyBorder="1" applyAlignment="1">
      <alignment horizontal="center" vertical="center" textRotation="255" wrapText="1"/>
    </xf>
    <xf numFmtId="0" fontId="67" fillId="0" borderId="23" xfId="71" applyFont="1" applyBorder="1" applyAlignment="1">
      <alignment horizontal="center" vertical="center" textRotation="255" wrapText="1"/>
    </xf>
    <xf numFmtId="0" fontId="67" fillId="0" borderId="21" xfId="71" applyFont="1" applyBorder="1" applyAlignment="1">
      <alignment horizontal="center" vertical="center" wrapText="1"/>
    </xf>
    <xf numFmtId="0" fontId="67" fillId="0" borderId="9" xfId="71" applyFont="1" applyBorder="1" applyAlignment="1">
      <alignment horizontal="center" vertical="center" wrapText="1"/>
    </xf>
    <xf numFmtId="0" fontId="67" fillId="0" borderId="127" xfId="71" applyFont="1" applyBorder="1" applyAlignment="1">
      <alignment horizontal="center" vertical="center" wrapText="1"/>
    </xf>
    <xf numFmtId="0" fontId="67" fillId="0" borderId="130" xfId="71" applyFont="1" applyBorder="1" applyAlignment="1">
      <alignment horizontal="center" vertical="center"/>
    </xf>
    <xf numFmtId="0" fontId="67" fillId="0" borderId="133" xfId="71" applyFont="1" applyBorder="1" applyAlignment="1">
      <alignment horizontal="center" vertical="center"/>
    </xf>
    <xf numFmtId="0" fontId="67" fillId="0" borderId="128" xfId="71" applyFont="1" applyBorder="1" applyAlignment="1">
      <alignment horizontal="center" vertical="center" wrapText="1"/>
    </xf>
    <xf numFmtId="0" fontId="67" fillId="0" borderId="105" xfId="71" applyFont="1" applyBorder="1" applyAlignment="1">
      <alignment horizontal="center" vertical="center" wrapText="1"/>
    </xf>
    <xf numFmtId="0" fontId="67" fillId="0" borderId="56" xfId="71" applyFont="1" applyBorder="1" applyAlignment="1">
      <alignment horizontal="center" vertical="center" textRotation="255" wrapText="1"/>
    </xf>
    <xf numFmtId="0" fontId="67" fillId="0" borderId="62" xfId="71" applyFont="1" applyBorder="1" applyAlignment="1">
      <alignment horizontal="center" vertical="center" textRotation="255" wrapText="1"/>
    </xf>
    <xf numFmtId="0" fontId="67" fillId="0" borderId="100" xfId="71" applyFont="1" applyBorder="1" applyAlignment="1">
      <alignment horizontal="center" vertical="center" wrapText="1"/>
    </xf>
    <xf numFmtId="0" fontId="67" fillId="0" borderId="64" xfId="71" applyFont="1" applyBorder="1" applyAlignment="1">
      <alignment horizontal="center" vertical="center" wrapText="1"/>
    </xf>
    <xf numFmtId="0" fontId="67" fillId="0" borderId="7" xfId="71" applyFont="1" applyBorder="1" applyAlignment="1">
      <alignment horizontal="center" vertical="center" textRotation="255"/>
    </xf>
    <xf numFmtId="0" fontId="67" fillId="0" borderId="13" xfId="71" applyFont="1" applyBorder="1" applyAlignment="1">
      <alignment horizontal="center" vertical="center" textRotation="255"/>
    </xf>
    <xf numFmtId="0" fontId="67" fillId="0" borderId="48" xfId="71" applyFont="1" applyBorder="1" applyAlignment="1">
      <alignment horizontal="center" vertical="center"/>
    </xf>
    <xf numFmtId="0" fontId="67" fillId="0" borderId="11" xfId="71" applyFont="1" applyBorder="1" applyAlignment="1">
      <alignment horizontal="center" vertical="center"/>
    </xf>
    <xf numFmtId="0" fontId="67" fillId="0" borderId="49" xfId="71" applyFont="1" applyBorder="1" applyAlignment="1">
      <alignment horizontal="center" vertical="center" wrapText="1"/>
    </xf>
    <xf numFmtId="0" fontId="54" fillId="0" borderId="24" xfId="64" applyFont="1" applyBorder="1" applyAlignment="1">
      <alignment horizontal="left" vertical="center" wrapText="1"/>
    </xf>
    <xf numFmtId="0" fontId="54" fillId="0" borderId="0" xfId="64" applyFont="1" applyAlignment="1">
      <alignment horizontal="left" vertical="center" wrapText="1"/>
    </xf>
    <xf numFmtId="0" fontId="54" fillId="0" borderId="21" xfId="64" applyFont="1" applyBorder="1" applyAlignment="1">
      <alignment horizontal="center" vertical="center" textRotation="255"/>
    </xf>
    <xf numFmtId="0" fontId="54" fillId="0" borderId="9" xfId="64" applyFont="1" applyBorder="1" applyAlignment="1">
      <alignment horizontal="center" vertical="center" textRotation="255"/>
    </xf>
    <xf numFmtId="0" fontId="54" fillId="0" borderId="0" xfId="64" applyFont="1" applyAlignment="1">
      <alignment horizontal="center" vertical="center" textRotation="255"/>
    </xf>
    <xf numFmtId="0" fontId="59" fillId="0" borderId="49" xfId="64" applyFont="1" applyBorder="1" applyAlignment="1">
      <alignment horizontal="center" vertical="center" textRotation="255" wrapText="1"/>
    </xf>
    <xf numFmtId="0" fontId="59" fillId="0" borderId="9" xfId="64" applyFont="1" applyBorder="1" applyAlignment="1">
      <alignment horizontal="center" vertical="center" textRotation="255" wrapText="1"/>
    </xf>
    <xf numFmtId="0" fontId="59" fillId="0" borderId="8" xfId="64" applyFont="1" applyBorder="1" applyAlignment="1">
      <alignment horizontal="center" vertical="center" textRotation="255" wrapText="1"/>
    </xf>
    <xf numFmtId="0" fontId="54" fillId="0" borderId="49" xfId="64" applyFont="1" applyBorder="1" applyAlignment="1">
      <alignment horizontal="center" vertical="center" textRotation="255"/>
    </xf>
    <xf numFmtId="0" fontId="54" fillId="0" borderId="49" xfId="64" applyFont="1" applyBorder="1" applyAlignment="1">
      <alignment horizontal="center" vertical="center" textRotation="255" wrapText="1"/>
    </xf>
    <xf numFmtId="0" fontId="54" fillId="0" borderId="9" xfId="64" applyFont="1" applyBorder="1" applyAlignment="1">
      <alignment horizontal="center" vertical="center" textRotation="255" wrapText="1"/>
    </xf>
    <xf numFmtId="0" fontId="54" fillId="0" borderId="52" xfId="64" applyFont="1" applyBorder="1" applyAlignment="1">
      <alignment horizontal="center" vertical="center"/>
    </xf>
    <xf numFmtId="0" fontId="54" fillId="0" borderId="53" xfId="64" applyFont="1" applyBorder="1" applyAlignment="1">
      <alignment horizontal="center" vertical="center"/>
    </xf>
    <xf numFmtId="0" fontId="54" fillId="0" borderId="52" xfId="64" applyFont="1" applyBorder="1" applyAlignment="1">
      <alignment horizontal="center" vertical="center" wrapText="1"/>
    </xf>
    <xf numFmtId="0" fontId="54" fillId="0" borderId="53" xfId="64" applyFont="1" applyBorder="1" applyAlignment="1">
      <alignment horizontal="center" vertical="center" wrapText="1"/>
    </xf>
    <xf numFmtId="0" fontId="54" fillId="0" borderId="54" xfId="64" applyFont="1" applyBorder="1" applyAlignment="1">
      <alignment horizontal="center" vertical="center" wrapText="1"/>
    </xf>
    <xf numFmtId="0" fontId="54" fillId="0" borderId="43" xfId="64" applyFont="1" applyBorder="1" applyAlignment="1">
      <alignment horizontal="center" vertical="center" textRotation="255"/>
    </xf>
    <xf numFmtId="0" fontId="54" fillId="0" borderId="11" xfId="64" applyFont="1" applyBorder="1" applyAlignment="1">
      <alignment horizontal="center" vertical="center" textRotation="255"/>
    </xf>
    <xf numFmtId="0" fontId="54" fillId="0" borderId="3" xfId="64" applyFont="1" applyBorder="1" applyAlignment="1">
      <alignment horizontal="center" vertical="center" textRotation="255" wrapText="1"/>
    </xf>
    <xf numFmtId="0" fontId="54" fillId="0" borderId="1" xfId="64" applyFont="1" applyBorder="1" applyAlignment="1">
      <alignment horizontal="center" vertical="center" textRotation="255"/>
    </xf>
    <xf numFmtId="0" fontId="54" fillId="0" borderId="65" xfId="64" applyFont="1" applyBorder="1" applyAlignment="1">
      <alignment horizontal="center" vertical="center" wrapText="1"/>
    </xf>
    <xf numFmtId="0" fontId="54" fillId="0" borderId="15" xfId="64" applyFont="1" applyBorder="1" applyAlignment="1">
      <alignment horizontal="center" vertical="center"/>
    </xf>
    <xf numFmtId="0" fontId="54" fillId="0" borderId="19" xfId="64" applyFont="1" applyBorder="1" applyAlignment="1">
      <alignment horizontal="center" vertical="center"/>
    </xf>
    <xf numFmtId="0" fontId="54" fillId="0" borderId="66" xfId="64" applyFont="1" applyBorder="1" applyAlignment="1">
      <alignment horizontal="center" vertical="center" wrapText="1"/>
    </xf>
    <xf numFmtId="0" fontId="54" fillId="0" borderId="69" xfId="64" applyFont="1" applyBorder="1" applyAlignment="1">
      <alignment horizontal="center" vertical="center" wrapText="1"/>
    </xf>
    <xf numFmtId="0" fontId="54" fillId="0" borderId="73" xfId="64" applyFont="1" applyBorder="1" applyAlignment="1">
      <alignment horizontal="center" vertical="center" wrapText="1"/>
    </xf>
    <xf numFmtId="0" fontId="54" fillId="0" borderId="25" xfId="64" applyFont="1" applyBorder="1" applyAlignment="1">
      <alignment horizontal="center" vertical="center" wrapText="1"/>
    </xf>
    <xf numFmtId="0" fontId="54" fillId="0" borderId="4" xfId="64" applyFont="1" applyBorder="1" applyAlignment="1">
      <alignment horizontal="center" vertical="center" wrapText="1"/>
    </xf>
    <xf numFmtId="0" fontId="65" fillId="0" borderId="0" xfId="64" applyFont="1" applyAlignment="1">
      <alignment vertical="center"/>
    </xf>
    <xf numFmtId="0" fontId="65" fillId="0" borderId="12" xfId="64" applyFont="1" applyBorder="1" applyAlignment="1">
      <alignment vertical="center"/>
    </xf>
    <xf numFmtId="0" fontId="66" fillId="0" borderId="22" xfId="64" applyFont="1" applyBorder="1" applyAlignment="1">
      <alignment horizontal="center" vertical="center"/>
    </xf>
    <xf numFmtId="0" fontId="55" fillId="34" borderId="6"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2" xfId="64" applyFont="1" applyBorder="1" applyAlignment="1">
      <alignment horizontal="center" vertical="center" textRotation="255"/>
    </xf>
    <xf numFmtId="0" fontId="59" fillId="0" borderId="98"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9" fillId="0" borderId="49" xfId="64" applyFont="1" applyBorder="1" applyAlignment="1">
      <alignment horizontal="center" vertical="top" textRotation="255" wrapText="1"/>
    </xf>
    <xf numFmtId="0" fontId="59" fillId="0" borderId="9" xfId="64" applyFont="1" applyBorder="1" applyAlignment="1">
      <alignment horizontal="center" vertical="top" textRotation="255" wrapText="1"/>
    </xf>
    <xf numFmtId="0" fontId="59" fillId="0" borderId="8" xfId="64" applyFont="1" applyBorder="1" applyAlignment="1">
      <alignment horizontal="center" vertical="top" textRotation="255" wrapText="1"/>
    </xf>
    <xf numFmtId="0" fontId="54" fillId="0" borderId="8" xfId="64" applyFont="1" applyBorder="1" applyAlignment="1">
      <alignment horizontal="center" vertical="center" textRotation="255" wrapText="1"/>
    </xf>
    <xf numFmtId="0" fontId="54" fillId="0" borderId="67" xfId="64" applyFont="1" applyBorder="1" applyAlignment="1">
      <alignment horizontal="center" vertical="center" wrapText="1"/>
    </xf>
    <xf numFmtId="0" fontId="54" fillId="0" borderId="68" xfId="64" applyFont="1" applyBorder="1" applyAlignment="1">
      <alignment horizontal="center" vertical="center"/>
    </xf>
    <xf numFmtId="0" fontId="65" fillId="0" borderId="20" xfId="64" applyFont="1" applyBorder="1" applyAlignment="1">
      <alignment horizontal="left" vertical="center"/>
    </xf>
    <xf numFmtId="0" fontId="65" fillId="0" borderId="14" xfId="64" applyFont="1" applyBorder="1" applyAlignment="1">
      <alignment horizontal="left" vertical="center"/>
    </xf>
    <xf numFmtId="0" fontId="65" fillId="0" borderId="15" xfId="64" applyFont="1" applyBorder="1" applyAlignment="1">
      <alignment horizontal="left" vertical="center"/>
    </xf>
    <xf numFmtId="0" fontId="64" fillId="0" borderId="0" xfId="64" applyFont="1" applyAlignment="1">
      <alignment horizontal="center" vertical="center"/>
    </xf>
    <xf numFmtId="0" fontId="69" fillId="42" borderId="22" xfId="67" applyFont="1" applyFill="1" applyBorder="1" applyAlignment="1">
      <alignment horizontal="center" vertical="center"/>
    </xf>
    <xf numFmtId="0" fontId="69" fillId="0" borderId="22" xfId="67" applyFont="1" applyBorder="1" applyAlignment="1">
      <alignment horizontal="center" vertical="center"/>
    </xf>
    <xf numFmtId="0" fontId="69" fillId="0" borderId="0" xfId="67" applyFont="1" applyAlignment="1">
      <alignment horizontal="left" vertical="center"/>
    </xf>
    <xf numFmtId="0" fontId="71" fillId="0" borderId="0" xfId="67" applyFont="1" applyAlignment="1">
      <alignment horizontal="center" vertical="center"/>
    </xf>
    <xf numFmtId="0" fontId="69" fillId="0" borderId="0" xfId="67" applyFont="1" applyAlignment="1">
      <alignment horizontal="left" vertical="center" wrapText="1"/>
    </xf>
    <xf numFmtId="0" fontId="69" fillId="0" borderId="20" xfId="67" applyFont="1" applyBorder="1" applyAlignment="1">
      <alignment horizontal="center" vertical="center"/>
    </xf>
    <xf numFmtId="0" fontId="73" fillId="0" borderId="0" xfId="67" applyFont="1" applyAlignment="1">
      <alignment horizontal="left" vertical="center"/>
    </xf>
    <xf numFmtId="0" fontId="0" fillId="0" borderId="0" xfId="0" applyAlignment="1">
      <alignment horizontal="center" vertical="center"/>
    </xf>
    <xf numFmtId="0" fontId="83" fillId="35" borderId="107" xfId="71" applyFont="1" applyFill="1" applyBorder="1" applyAlignment="1">
      <alignment horizontal="center" vertical="center"/>
    </xf>
    <xf numFmtId="183" fontId="83" fillId="35" borderId="22" xfId="71" applyNumberFormat="1" applyFont="1" applyFill="1" applyBorder="1" applyAlignment="1">
      <alignment horizontal="center" vertical="center" wrapText="1"/>
    </xf>
    <xf numFmtId="183" fontId="83" fillId="35" borderId="94" xfId="71" applyNumberFormat="1" applyFont="1" applyFill="1" applyBorder="1" applyAlignment="1">
      <alignment horizontal="center" vertical="center" wrapText="1"/>
    </xf>
    <xf numFmtId="183" fontId="83" fillId="35" borderId="95" xfId="71" applyNumberFormat="1" applyFont="1" applyFill="1" applyBorder="1" applyAlignment="1">
      <alignment horizontal="center" vertical="center" wrapText="1"/>
    </xf>
    <xf numFmtId="183" fontId="83" fillId="35" borderId="95" xfId="71" applyNumberFormat="1" applyFont="1" applyFill="1" applyBorder="1" applyAlignment="1">
      <alignment horizontal="center" vertical="center"/>
    </xf>
    <xf numFmtId="49" fontId="83" fillId="35" borderId="14" xfId="71" applyNumberFormat="1" applyFont="1" applyFill="1" applyBorder="1" applyAlignment="1">
      <alignment horizontal="left" vertical="center" wrapText="1"/>
    </xf>
    <xf numFmtId="183" fontId="84" fillId="35" borderId="22" xfId="71" applyNumberFormat="1" applyFont="1" applyFill="1" applyBorder="1" applyAlignment="1">
      <alignment horizontal="center" vertical="center"/>
    </xf>
    <xf numFmtId="183" fontId="83" fillId="35" borderId="97" xfId="71" applyNumberFormat="1" applyFont="1" applyFill="1" applyBorder="1" applyAlignment="1">
      <alignment horizontal="center" vertical="center" wrapText="1"/>
    </xf>
    <xf numFmtId="183" fontId="83" fillId="35" borderId="20" xfId="71" applyNumberFormat="1" applyFont="1" applyFill="1" applyBorder="1" applyAlignment="1">
      <alignment horizontal="center" vertical="center"/>
    </xf>
    <xf numFmtId="0" fontId="83" fillId="35" borderId="20" xfId="71" applyFont="1" applyFill="1" applyBorder="1" applyAlignment="1">
      <alignment horizontal="center" vertical="center"/>
    </xf>
    <xf numFmtId="0" fontId="80" fillId="35" borderId="22" xfId="71" applyFont="1" applyFill="1" applyBorder="1" applyAlignment="1">
      <alignment horizontal="center" vertical="center" wrapText="1"/>
    </xf>
    <xf numFmtId="0" fontId="83" fillId="35" borderId="14" xfId="71" applyFont="1" applyFill="1" applyBorder="1" applyAlignment="1">
      <alignment horizontal="center" vertical="center"/>
    </xf>
    <xf numFmtId="0" fontId="80" fillId="35" borderId="113" xfId="71" applyFont="1" applyFill="1" applyBorder="1" applyAlignment="1">
      <alignment horizontal="center" vertical="center" wrapText="1"/>
    </xf>
    <xf numFmtId="0" fontId="83" fillId="35" borderId="0" xfId="71" applyFont="1" applyFill="1" applyAlignment="1">
      <alignment horizontal="center" vertical="center"/>
    </xf>
    <xf numFmtId="0" fontId="58" fillId="35" borderId="0" xfId="71" applyFont="1" applyFill="1">
      <alignment vertical="center"/>
    </xf>
    <xf numFmtId="0" fontId="83" fillId="35" borderId="11" xfId="71" applyFont="1" applyFill="1" applyBorder="1" applyAlignment="1">
      <alignment horizontal="center" vertical="center"/>
    </xf>
    <xf numFmtId="183" fontId="83" fillId="35" borderId="9" xfId="71" applyNumberFormat="1" applyFont="1" applyFill="1" applyBorder="1" applyAlignment="1">
      <alignment horizontal="center" vertical="center" wrapText="1"/>
    </xf>
    <xf numFmtId="183" fontId="83" fillId="35" borderId="61" xfId="71" applyNumberFormat="1" applyFont="1" applyFill="1" applyBorder="1" applyAlignment="1">
      <alignment horizontal="center" vertical="center" wrapText="1"/>
    </xf>
    <xf numFmtId="183" fontId="83" fillId="35" borderId="40" xfId="71" applyNumberFormat="1" applyFont="1" applyFill="1" applyBorder="1" applyAlignment="1">
      <alignment horizontal="center" vertical="center" wrapText="1"/>
    </xf>
    <xf numFmtId="183" fontId="83" fillId="35" borderId="40" xfId="71" applyNumberFormat="1" applyFont="1" applyFill="1" applyBorder="1" applyAlignment="1">
      <alignment horizontal="center" vertical="center"/>
    </xf>
    <xf numFmtId="49" fontId="83" fillId="35" borderId="0" xfId="71" applyNumberFormat="1" applyFont="1" applyFill="1" applyAlignment="1">
      <alignment horizontal="left" vertical="center" wrapText="1"/>
    </xf>
    <xf numFmtId="183" fontId="84" fillId="35" borderId="9" xfId="71" applyNumberFormat="1" applyFont="1" applyFill="1" applyBorder="1" applyAlignment="1">
      <alignment horizontal="center" vertical="center"/>
    </xf>
    <xf numFmtId="183" fontId="83" fillId="35" borderId="115" xfId="71" applyNumberFormat="1" applyFont="1" applyFill="1" applyBorder="1" applyAlignment="1">
      <alignment horizontal="center" vertical="center" wrapText="1"/>
    </xf>
    <xf numFmtId="183" fontId="83" fillId="35" borderId="7" xfId="71" applyNumberFormat="1" applyFont="1" applyFill="1" applyBorder="1" applyAlignment="1">
      <alignment horizontal="center" vertical="center"/>
    </xf>
    <xf numFmtId="0" fontId="83" fillId="35" borderId="7" xfId="71" applyFont="1" applyFill="1" applyBorder="1" applyAlignment="1">
      <alignment horizontal="center" vertical="center"/>
    </xf>
    <xf numFmtId="0" fontId="83" fillId="35" borderId="17" xfId="71" applyFont="1" applyFill="1" applyBorder="1" applyAlignment="1">
      <alignment horizontal="center" vertical="center" wrapText="1"/>
    </xf>
    <xf numFmtId="0" fontId="83" fillId="35" borderId="106" xfId="71" applyFont="1" applyFill="1" applyBorder="1" applyAlignment="1">
      <alignment horizontal="center" vertical="center" wrapText="1"/>
    </xf>
    <xf numFmtId="0" fontId="85" fillId="35" borderId="0" xfId="71" applyFont="1" applyFill="1">
      <alignment vertical="center"/>
    </xf>
    <xf numFmtId="0" fontId="58" fillId="0" borderId="5" xfId="64" applyFont="1" applyFill="1" applyBorder="1" applyAlignment="1">
      <alignment horizontal="center" vertical="center"/>
    </xf>
    <xf numFmtId="0" fontId="80" fillId="0" borderId="79" xfId="64" applyFont="1" applyFill="1" applyBorder="1" applyAlignment="1">
      <alignment horizontal="center" vertical="center"/>
    </xf>
    <xf numFmtId="0" fontId="80" fillId="0" borderId="16" xfId="64" applyFont="1" applyFill="1" applyBorder="1" applyAlignment="1">
      <alignment horizontal="center" vertical="center" wrapText="1"/>
    </xf>
    <xf numFmtId="0" fontId="80" fillId="0" borderId="17" xfId="64" applyFont="1" applyFill="1" applyBorder="1" applyAlignment="1">
      <alignment horizontal="center" vertical="center" wrapText="1"/>
    </xf>
    <xf numFmtId="0" fontId="80" fillId="0" borderId="94" xfId="64" applyFont="1" applyFill="1" applyBorder="1" applyAlignment="1">
      <alignment horizontal="center" vertical="center" wrapText="1"/>
    </xf>
    <xf numFmtId="0" fontId="80" fillId="0" borderId="114" xfId="64" applyFont="1" applyFill="1" applyBorder="1" applyAlignment="1">
      <alignment horizontal="center" vertical="center" wrapText="1"/>
    </xf>
    <xf numFmtId="0" fontId="80" fillId="0" borderId="47" xfId="64" applyFont="1" applyFill="1" applyBorder="1" applyAlignment="1">
      <alignment horizontal="center" vertical="center" wrapText="1"/>
    </xf>
    <xf numFmtId="0" fontId="80" fillId="0" borderId="23" xfId="64" applyFont="1" applyFill="1" applyBorder="1" applyAlignment="1">
      <alignment horizontal="center" vertical="center" wrapText="1"/>
    </xf>
    <xf numFmtId="0" fontId="80" fillId="0" borderId="95" xfId="64" applyFont="1" applyFill="1" applyBorder="1" applyAlignment="1">
      <alignment horizontal="center" vertical="center" wrapText="1"/>
    </xf>
    <xf numFmtId="0" fontId="80" fillId="0" borderId="22" xfId="64" applyFont="1" applyFill="1" applyBorder="1" applyAlignment="1">
      <alignment horizontal="center" vertical="center" wrapText="1"/>
    </xf>
    <xf numFmtId="0" fontId="80" fillId="0" borderId="46" xfId="64" applyFont="1" applyFill="1" applyBorder="1" applyAlignment="1">
      <alignment horizontal="center" vertical="center" wrapText="1"/>
    </xf>
    <xf numFmtId="0" fontId="80" fillId="0" borderId="122" xfId="64" applyFont="1" applyFill="1" applyBorder="1" applyAlignment="1">
      <alignment horizontal="center" vertical="center" wrapText="1"/>
    </xf>
    <xf numFmtId="0" fontId="58" fillId="0" borderId="0" xfId="64" applyFont="1" applyFill="1" applyAlignment="1">
      <alignment vertical="center"/>
    </xf>
    <xf numFmtId="0" fontId="58" fillId="35" borderId="5" xfId="64" applyFont="1" applyFill="1" applyBorder="1" applyAlignment="1">
      <alignment horizontal="center" vertical="center" textRotation="255"/>
    </xf>
    <xf numFmtId="0" fontId="83" fillId="35" borderId="11" xfId="64" applyFont="1" applyFill="1" applyBorder="1" applyAlignment="1">
      <alignment horizontal="center" vertical="center"/>
    </xf>
    <xf numFmtId="0" fontId="83" fillId="35" borderId="12" xfId="64" applyFont="1" applyFill="1" applyBorder="1" applyAlignment="1">
      <alignment horizontal="center" vertical="center" wrapText="1"/>
    </xf>
    <xf numFmtId="0" fontId="83" fillId="35" borderId="9" xfId="64" applyFont="1" applyFill="1" applyBorder="1" applyAlignment="1">
      <alignment horizontal="center" vertical="center" wrapText="1"/>
    </xf>
    <xf numFmtId="0" fontId="83" fillId="35" borderId="61" xfId="64" applyFont="1" applyFill="1" applyBorder="1" applyAlignment="1">
      <alignment horizontal="center" vertical="center" wrapText="1"/>
    </xf>
    <xf numFmtId="0" fontId="83" fillId="35" borderId="115" xfId="64" applyFont="1" applyFill="1" applyBorder="1" applyAlignment="1">
      <alignment horizontal="center" vertical="center" wrapText="1"/>
    </xf>
    <xf numFmtId="0" fontId="83" fillId="35" borderId="47" xfId="64" applyFont="1" applyFill="1" applyBorder="1" applyAlignment="1">
      <alignment horizontal="left" vertical="center" wrapText="1"/>
    </xf>
    <xf numFmtId="0" fontId="83" fillId="35" borderId="40" xfId="64" applyFont="1" applyFill="1" applyBorder="1" applyAlignment="1">
      <alignment horizontal="center" vertical="center" wrapText="1"/>
    </xf>
    <xf numFmtId="0" fontId="83" fillId="35" borderId="40" xfId="64" applyFont="1" applyFill="1" applyBorder="1" applyAlignment="1">
      <alignment horizontal="center" vertical="center"/>
    </xf>
    <xf numFmtId="0" fontId="83" fillId="35" borderId="40" xfId="64" applyFont="1" applyFill="1" applyBorder="1" applyAlignment="1">
      <alignment horizontal="left" vertical="center" wrapText="1"/>
    </xf>
    <xf numFmtId="0" fontId="83" fillId="35" borderId="12" xfId="64" applyFont="1" applyFill="1" applyBorder="1" applyAlignment="1">
      <alignment horizontal="left" vertical="center" wrapText="1"/>
    </xf>
    <xf numFmtId="0" fontId="83" fillId="35" borderId="0" xfId="64" applyFont="1" applyFill="1" applyBorder="1" applyAlignment="1">
      <alignment horizontal="center" vertical="center" wrapText="1"/>
    </xf>
    <xf numFmtId="0" fontId="83" fillId="35" borderId="120" xfId="64" applyFont="1" applyFill="1" applyBorder="1" applyAlignment="1">
      <alignment horizontal="center" vertical="center" wrapText="1"/>
    </xf>
    <xf numFmtId="0" fontId="58" fillId="35" borderId="0" xfId="64" applyFont="1" applyFill="1">
      <alignment vertical="center"/>
    </xf>
    <xf numFmtId="0" fontId="80" fillId="0" borderId="79" xfId="71" applyFont="1" applyBorder="1" applyAlignment="1">
      <alignment horizontal="center" vertical="center"/>
    </xf>
    <xf numFmtId="183" fontId="80" fillId="0" borderId="17" xfId="71" applyNumberFormat="1" applyFont="1" applyBorder="1" applyAlignment="1">
      <alignment horizontal="center" vertical="center" wrapText="1"/>
    </xf>
    <xf numFmtId="183" fontId="80" fillId="0" borderId="62" xfId="71" applyNumberFormat="1" applyFont="1" applyBorder="1" applyAlignment="1">
      <alignment horizontal="center" vertical="center" wrapText="1"/>
    </xf>
    <xf numFmtId="183" fontId="80" fillId="0" borderId="46" xfId="71" applyNumberFormat="1" applyFont="1" applyBorder="1" applyAlignment="1">
      <alignment horizontal="center" vertical="center" wrapText="1"/>
    </xf>
    <xf numFmtId="183" fontId="80" fillId="0" borderId="46" xfId="71" applyNumberFormat="1" applyFont="1" applyBorder="1" applyAlignment="1">
      <alignment horizontal="center" vertical="center"/>
    </xf>
    <xf numFmtId="49" fontId="80" fillId="0" borderId="23" xfId="71" applyNumberFormat="1" applyFont="1" applyBorder="1" applyAlignment="1">
      <alignment horizontal="center" vertical="center"/>
    </xf>
    <xf numFmtId="183" fontId="80" fillId="0" borderId="17" xfId="71" applyNumberFormat="1" applyFont="1" applyBorder="1" applyAlignment="1">
      <alignment horizontal="center" vertical="center"/>
    </xf>
    <xf numFmtId="183" fontId="80" fillId="0" borderId="114" xfId="71" applyNumberFormat="1" applyFont="1" applyBorder="1" applyAlignment="1">
      <alignment horizontal="center" vertical="center" wrapText="1"/>
    </xf>
    <xf numFmtId="183" fontId="80" fillId="0" borderId="13" xfId="71" applyNumberFormat="1" applyFont="1" applyBorder="1" applyAlignment="1">
      <alignment horizontal="center" vertical="center"/>
    </xf>
    <xf numFmtId="0" fontId="80" fillId="0" borderId="13" xfId="71" applyFont="1" applyBorder="1" applyAlignment="1">
      <alignment horizontal="center" vertical="center"/>
    </xf>
    <xf numFmtId="0" fontId="80" fillId="0" borderId="17" xfId="71" applyFont="1" applyBorder="1" applyAlignment="1">
      <alignment horizontal="center" vertical="center"/>
    </xf>
    <xf numFmtId="0" fontId="80" fillId="0" borderId="23" xfId="71" applyFont="1" applyBorder="1" applyAlignment="1">
      <alignment horizontal="center" vertical="center"/>
    </xf>
    <xf numFmtId="0" fontId="80" fillId="0" borderId="106" xfId="71" applyFont="1" applyBorder="1" applyAlignment="1">
      <alignment horizontal="center" vertical="center"/>
    </xf>
    <xf numFmtId="0" fontId="80" fillId="0" borderId="0" xfId="71" applyFont="1" applyAlignment="1">
      <alignment horizontal="center" vertical="center"/>
    </xf>
    <xf numFmtId="0" fontId="58" fillId="0" borderId="0" xfId="71" applyFont="1">
      <alignment vertical="center"/>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00000000-0005-0000-0000-000021000000}"/>
    <cellStyle name="桁区切り 3" xfId="48" xr:uid="{00000000-0005-0000-0000-000022000000}"/>
    <cellStyle name="桁区切り 4" xfId="57" xr:uid="{00000000-0005-0000-0000-000023000000}"/>
    <cellStyle name="桁区切り 5" xfId="68" xr:uid="{00000000-0005-0000-0000-000024000000}"/>
    <cellStyle name="桁区切り 6" xfId="54" xr:uid="{00000000-0005-0000-0000-000025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00000000-0005-0000-0000-00002F000000}"/>
    <cellStyle name="標準 11" xfId="64" xr:uid="{00000000-0005-0000-0000-000030000000}"/>
    <cellStyle name="標準 11 2" xfId="71" xr:uid="{192D2BED-DFD6-4780-914B-C069B302345A}"/>
    <cellStyle name="標準 12" xfId="67" xr:uid="{00000000-0005-0000-0000-000031000000}"/>
    <cellStyle name="標準 2" xfId="42" xr:uid="{00000000-0005-0000-0000-000032000000}"/>
    <cellStyle name="標準 2 2" xfId="43" xr:uid="{00000000-0005-0000-0000-000033000000}"/>
    <cellStyle name="標準 2 2 2" xfId="50" xr:uid="{00000000-0005-0000-0000-000034000000}"/>
    <cellStyle name="標準 2 2 2 2" xfId="52" xr:uid="{00000000-0005-0000-0000-000035000000}"/>
    <cellStyle name="標準 2 2 2 5" xfId="55" xr:uid="{00000000-0005-0000-0000-000036000000}"/>
    <cellStyle name="標準 2 2_交付金交付申請書（一般）H25配布用 20130122 2" xfId="53" xr:uid="{00000000-0005-0000-0000-000037000000}"/>
    <cellStyle name="標準 2 2_交付金交付申請書H27 改修前後比較資料 20150109" xfId="49" xr:uid="{00000000-0005-0000-0000-000038000000}"/>
    <cellStyle name="標準 2 2_交付金交付申請書H27 改修前後比較資料 20150109 2" xfId="51" xr:uid="{00000000-0005-0000-0000-000039000000}"/>
    <cellStyle name="標準 2 3" xfId="62" xr:uid="{00000000-0005-0000-0000-00003A000000}"/>
    <cellStyle name="標準 2 4" xfId="66" xr:uid="{00000000-0005-0000-0000-00003B000000}"/>
    <cellStyle name="標準 2 4 2" xfId="69" xr:uid="{1D20DD7F-EDBE-43E2-9FFF-A5C5CA9F4C10}"/>
    <cellStyle name="標準 3" xfId="44" xr:uid="{00000000-0005-0000-0000-00003C000000}"/>
    <cellStyle name="標準 4" xfId="47" xr:uid="{00000000-0005-0000-0000-00003D000000}"/>
    <cellStyle name="標準 5" xfId="56" xr:uid="{00000000-0005-0000-0000-00003E000000}"/>
    <cellStyle name="標準 6" xfId="58" xr:uid="{00000000-0005-0000-0000-00003F000000}"/>
    <cellStyle name="標準 7" xfId="59" xr:uid="{00000000-0005-0000-0000-000040000000}"/>
    <cellStyle name="標準 8" xfId="60" xr:uid="{00000000-0005-0000-0000-000041000000}"/>
    <cellStyle name="標準 8 2" xfId="65" xr:uid="{00000000-0005-0000-0000-000042000000}"/>
    <cellStyle name="標準 8 2 2" xfId="70" xr:uid="{6EADE003-EF29-4683-B1C8-F99DBE3732F4}"/>
    <cellStyle name="標準 9" xfId="61" xr:uid="{00000000-0005-0000-0000-000043000000}"/>
    <cellStyle name="良い" xfId="41" builtinId="26" customBuiltin="1"/>
  </cellStyles>
  <dxfs count="0"/>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B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B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B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B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C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C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C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C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C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C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C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C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C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C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D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D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D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D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D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E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E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E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E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E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E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E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E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E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E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1.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3.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4.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8" customWidth="1"/>
    <col min="6" max="6" width="5.33203125" style="18" customWidth="1"/>
    <col min="7" max="12" width="1.33203125" style="18"/>
    <col min="13" max="13" width="11.33203125" style="18" customWidth="1"/>
    <col min="14" max="61" width="1.33203125" style="18"/>
    <col min="62" max="62" width="1.33203125" style="18" customWidth="1"/>
    <col min="63" max="65" width="1.33203125" style="18"/>
    <col min="66" max="66" width="1.33203125" style="18" customWidth="1"/>
    <col min="67" max="16384" width="1.33203125" style="18"/>
  </cols>
  <sheetData>
    <row r="1" spans="1:77" ht="6.75" customHeight="1">
      <c r="A1" s="307" t="s">
        <v>0</v>
      </c>
      <c r="B1" s="307"/>
      <c r="C1" s="12"/>
      <c r="D1" s="12"/>
      <c r="E1" s="12"/>
      <c r="F1" s="12"/>
      <c r="G1" s="9"/>
      <c r="H1" s="9"/>
      <c r="I1" s="9"/>
      <c r="J1" s="10"/>
      <c r="K1" s="10"/>
      <c r="L1" s="10"/>
      <c r="M1" s="10"/>
      <c r="N1" s="10"/>
      <c r="O1" s="10"/>
      <c r="P1" s="10"/>
      <c r="Q1" s="10"/>
      <c r="R1" s="11"/>
      <c r="S1" s="11"/>
      <c r="T1" s="11"/>
      <c r="U1" s="11"/>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3"/>
      <c r="BK1" s="14"/>
      <c r="BL1" s="15"/>
      <c r="BM1" s="15"/>
      <c r="BN1" s="15"/>
      <c r="BO1" s="15"/>
      <c r="BP1" s="15"/>
      <c r="BQ1" s="16"/>
      <c r="BR1" s="16"/>
      <c r="BS1" s="17"/>
      <c r="BT1" s="17"/>
      <c r="BU1" s="17"/>
      <c r="BV1" s="17"/>
      <c r="BW1" s="17"/>
      <c r="BX1" s="17"/>
      <c r="BY1" s="17"/>
    </row>
    <row r="2" spans="1:77" ht="6.75" customHeight="1">
      <c r="A2" s="307"/>
      <c r="B2" s="307"/>
      <c r="C2" s="308" t="s">
        <v>1</v>
      </c>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c r="BE2" s="308"/>
      <c r="BF2" s="308"/>
      <c r="BG2" s="308"/>
      <c r="BH2" s="308"/>
      <c r="BI2" s="308"/>
      <c r="BJ2" s="308"/>
      <c r="BK2" s="308"/>
      <c r="BL2" s="308"/>
      <c r="BM2" s="308"/>
      <c r="BN2" s="308"/>
      <c r="BO2" s="308"/>
      <c r="BP2" s="308"/>
      <c r="BQ2" s="308"/>
      <c r="BR2" s="308"/>
      <c r="BS2" s="308"/>
      <c r="BT2" s="308"/>
      <c r="BU2" s="308"/>
      <c r="BV2" s="308"/>
      <c r="BW2" s="17"/>
      <c r="BX2" s="17"/>
      <c r="BY2" s="17"/>
    </row>
    <row r="3" spans="1:77" ht="6.75" customHeight="1">
      <c r="A3" s="307"/>
      <c r="B3" s="307"/>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17"/>
      <c r="BX3" s="17"/>
      <c r="BY3" s="17"/>
    </row>
    <row r="4" spans="1:77" ht="6.75" customHeight="1">
      <c r="A4" s="12"/>
      <c r="B4" s="12"/>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17"/>
      <c r="BX4" s="17"/>
      <c r="BY4" s="17"/>
    </row>
    <row r="5" spans="1:77" ht="6.75" customHeight="1">
      <c r="A5" s="12"/>
      <c r="B5" s="12"/>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8"/>
      <c r="AS5" s="308"/>
      <c r="AT5" s="308"/>
      <c r="AU5" s="308"/>
      <c r="AV5" s="308"/>
      <c r="AW5" s="308"/>
      <c r="AX5" s="308"/>
      <c r="AY5" s="308"/>
      <c r="AZ5" s="308"/>
      <c r="BA5" s="308"/>
      <c r="BB5" s="308"/>
      <c r="BC5" s="308"/>
      <c r="BD5" s="308"/>
      <c r="BE5" s="308"/>
      <c r="BF5" s="308"/>
      <c r="BG5" s="308"/>
      <c r="BH5" s="308"/>
      <c r="BI5" s="308"/>
      <c r="BJ5" s="308"/>
      <c r="BK5" s="308"/>
      <c r="BL5" s="308"/>
      <c r="BM5" s="308"/>
      <c r="BN5" s="308"/>
      <c r="BO5" s="308"/>
      <c r="BP5" s="308"/>
      <c r="BQ5" s="308"/>
      <c r="BR5" s="308"/>
      <c r="BS5" s="308"/>
      <c r="BT5" s="308"/>
      <c r="BU5" s="308"/>
      <c r="BV5" s="308"/>
      <c r="BW5" s="19"/>
      <c r="BX5" s="19"/>
      <c r="BY5" s="19"/>
    </row>
    <row r="6" spans="1:77" ht="6.75" customHeight="1">
      <c r="A6" s="12"/>
      <c r="B6" s="309" t="s">
        <v>2</v>
      </c>
      <c r="C6" s="309"/>
      <c r="D6" s="309"/>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9"/>
      <c r="AU6" s="309"/>
      <c r="AV6" s="309"/>
      <c r="AW6" s="309"/>
      <c r="AX6" s="309"/>
      <c r="AY6" s="309"/>
      <c r="AZ6" s="309"/>
      <c r="BA6" s="309"/>
      <c r="BB6" s="309"/>
      <c r="BC6" s="309"/>
      <c r="BD6" s="309"/>
      <c r="BE6" s="309"/>
      <c r="BF6" s="309"/>
      <c r="BG6" s="309"/>
      <c r="BH6" s="309"/>
      <c r="BI6" s="309"/>
      <c r="BJ6" s="309"/>
      <c r="BK6" s="309"/>
      <c r="BL6" s="309"/>
      <c r="BM6" s="309"/>
      <c r="BN6" s="19"/>
      <c r="BO6" s="19"/>
      <c r="BP6" s="19"/>
      <c r="BQ6" s="19"/>
      <c r="BR6" s="19"/>
      <c r="BS6" s="19"/>
      <c r="BT6" s="19"/>
      <c r="BU6" s="19"/>
      <c r="BV6" s="19"/>
      <c r="BW6" s="19"/>
      <c r="BX6" s="19"/>
      <c r="BY6" s="19"/>
    </row>
    <row r="7" spans="1:77" ht="6.75" customHeight="1">
      <c r="A7" s="12"/>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17"/>
      <c r="BO7" s="17"/>
      <c r="BP7" s="17"/>
      <c r="BQ7" s="17"/>
      <c r="BR7" s="17"/>
      <c r="BS7" s="17"/>
      <c r="BT7" s="17"/>
      <c r="BU7" s="17"/>
      <c r="BV7" s="17"/>
      <c r="BW7" s="17"/>
      <c r="BX7" s="17"/>
      <c r="BY7" s="17"/>
    </row>
    <row r="8" spans="1:77" ht="6.75" customHeight="1">
      <c r="A8" s="12"/>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X8" s="309"/>
      <c r="AY8" s="309"/>
      <c r="AZ8" s="309"/>
      <c r="BA8" s="309"/>
      <c r="BB8" s="309"/>
      <c r="BC8" s="309"/>
      <c r="BD8" s="309"/>
      <c r="BE8" s="309"/>
      <c r="BF8" s="309"/>
      <c r="BG8" s="309"/>
      <c r="BH8" s="309"/>
      <c r="BI8" s="309"/>
      <c r="BJ8" s="309"/>
      <c r="BK8" s="309"/>
      <c r="BL8" s="309"/>
      <c r="BM8" s="309"/>
      <c r="BN8" s="17"/>
      <c r="BO8" s="17"/>
      <c r="BP8" s="17"/>
      <c r="BQ8" s="17"/>
      <c r="BR8" s="17"/>
      <c r="BS8" s="17"/>
      <c r="BT8" s="17"/>
      <c r="BU8" s="17"/>
      <c r="BV8" s="17"/>
      <c r="BW8" s="17"/>
      <c r="BX8" s="17"/>
      <c r="BY8" s="17"/>
    </row>
    <row r="9" spans="1:77" ht="6.75" customHeight="1">
      <c r="B9" s="310" t="s">
        <v>3</v>
      </c>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row>
    <row r="10" spans="1:77" ht="7.5" customHeight="1">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0"/>
      <c r="AR10" s="310"/>
      <c r="AS10" s="310"/>
      <c r="AT10" s="310"/>
      <c r="AU10" s="310"/>
      <c r="AV10" s="310"/>
      <c r="AW10" s="310"/>
      <c r="AX10" s="310"/>
      <c r="AY10" s="310"/>
      <c r="AZ10" s="310"/>
      <c r="BA10" s="310"/>
      <c r="BB10" s="310"/>
      <c r="BC10" s="310"/>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row>
    <row r="11" spans="1:77" ht="6.75" customHeight="1">
      <c r="A11" s="1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310"/>
      <c r="AN11" s="310"/>
      <c r="AO11" s="310"/>
      <c r="AP11" s="310"/>
      <c r="AQ11" s="310"/>
      <c r="AR11" s="310"/>
      <c r="AS11" s="310"/>
      <c r="AT11" s="310"/>
      <c r="AU11" s="310"/>
      <c r="AV11" s="310"/>
      <c r="AW11" s="310"/>
      <c r="AX11" s="310"/>
      <c r="AY11" s="310"/>
      <c r="AZ11" s="310"/>
      <c r="BA11" s="310"/>
      <c r="BB11" s="310"/>
      <c r="BC11" s="310"/>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row>
    <row r="12" spans="1:77" ht="6.75" customHeight="1">
      <c r="A12" s="19"/>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0"/>
      <c r="AY12" s="310"/>
      <c r="AZ12" s="310"/>
      <c r="BA12" s="310"/>
      <c r="BB12" s="310"/>
      <c r="BC12" s="310"/>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row>
    <row r="13" spans="1:77" ht="6.75" customHeight="1">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311" t="str">
        <f>IF(AND(【参考】集計用シート!P3&gt;=45748,【参考】集計用シート!P3&lt;=46112),"","↓申請対象機関の日付を入力してください")</f>
        <v>↓申請対象機関の日付を入力してください</v>
      </c>
      <c r="BA13" s="311"/>
      <c r="BB13" s="311"/>
      <c r="BC13" s="311"/>
      <c r="BD13" s="311"/>
      <c r="BE13" s="311"/>
      <c r="BF13" s="311"/>
      <c r="BG13" s="311"/>
      <c r="BH13" s="311"/>
      <c r="BI13" s="311"/>
      <c r="BJ13" s="311"/>
      <c r="BK13" s="311"/>
      <c r="BL13" s="311"/>
      <c r="BM13" s="311"/>
      <c r="BN13" s="311"/>
      <c r="BO13" s="311"/>
      <c r="BP13" s="311"/>
      <c r="BQ13" s="311"/>
      <c r="BR13" s="311"/>
      <c r="BS13" s="311"/>
      <c r="BT13" s="311"/>
      <c r="BU13" s="311"/>
      <c r="BV13" s="311"/>
      <c r="BW13" s="311"/>
      <c r="BX13" s="311"/>
      <c r="BY13" s="311"/>
    </row>
    <row r="14" spans="1:77" ht="6.75" customHeight="1">
      <c r="A14" s="19"/>
      <c r="B14" s="61"/>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311"/>
      <c r="BA14" s="311"/>
      <c r="BB14" s="311"/>
      <c r="BC14" s="311"/>
      <c r="BD14" s="311"/>
      <c r="BE14" s="311"/>
      <c r="BF14" s="311"/>
      <c r="BG14" s="311"/>
      <c r="BH14" s="311"/>
      <c r="BI14" s="311"/>
      <c r="BJ14" s="311"/>
      <c r="BK14" s="311"/>
      <c r="BL14" s="311"/>
      <c r="BM14" s="311"/>
      <c r="BN14" s="311"/>
      <c r="BO14" s="311"/>
      <c r="BP14" s="311"/>
      <c r="BQ14" s="311"/>
      <c r="BR14" s="311"/>
      <c r="BS14" s="311"/>
      <c r="BT14" s="311"/>
      <c r="BU14" s="311"/>
      <c r="BV14" s="311"/>
      <c r="BW14" s="311"/>
      <c r="BX14" s="311"/>
      <c r="BY14" s="311"/>
    </row>
    <row r="15" spans="1:77" ht="6.7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312"/>
      <c r="BA15" s="312"/>
      <c r="BB15" s="312"/>
      <c r="BC15" s="312"/>
      <c r="BD15" s="312"/>
      <c r="BE15" s="312"/>
      <c r="BF15" s="312"/>
      <c r="BG15" s="312"/>
      <c r="BH15" s="312"/>
      <c r="BI15" s="312"/>
      <c r="BJ15" s="312"/>
      <c r="BK15" s="312"/>
      <c r="BL15" s="312"/>
      <c r="BM15" s="312"/>
      <c r="BN15" s="312"/>
      <c r="BO15" s="312"/>
      <c r="BP15" s="312"/>
      <c r="BQ15" s="312"/>
      <c r="BR15" s="312"/>
      <c r="BS15" s="312"/>
      <c r="BT15" s="312"/>
      <c r="BU15" s="312"/>
      <c r="BV15" s="312"/>
      <c r="BW15" s="312"/>
      <c r="BX15" s="312"/>
      <c r="BY15" s="312"/>
    </row>
    <row r="16" spans="1:77" ht="6.75" customHeight="1">
      <c r="A16" s="313" t="s">
        <v>4</v>
      </c>
      <c r="B16" s="313"/>
      <c r="C16" s="313"/>
      <c r="D16" s="313"/>
      <c r="E16" s="313"/>
      <c r="F16" s="313"/>
      <c r="G16" s="313"/>
      <c r="H16" s="313"/>
      <c r="I16" s="313"/>
      <c r="J16" s="313"/>
      <c r="K16" s="313"/>
      <c r="L16" s="313"/>
      <c r="M16" s="313"/>
      <c r="N16" s="313"/>
      <c r="O16" s="313"/>
      <c r="P16" s="313"/>
      <c r="Q16" s="21"/>
      <c r="R16" s="21"/>
      <c r="S16" s="21"/>
      <c r="T16" s="21"/>
      <c r="U16" s="21"/>
      <c r="V16" s="21"/>
      <c r="W16" s="21"/>
      <c r="X16" s="21"/>
      <c r="Y16" s="21"/>
      <c r="Z16" s="21"/>
      <c r="AA16" s="21"/>
      <c r="AB16" s="21"/>
      <c r="AC16" s="21"/>
      <c r="AD16" s="21"/>
      <c r="AE16" s="21"/>
      <c r="AF16" s="21"/>
      <c r="AG16" s="21"/>
      <c r="AH16" s="21"/>
      <c r="AI16" s="21"/>
      <c r="AJ16" s="21"/>
      <c r="AK16" s="21"/>
      <c r="AL16" s="21"/>
      <c r="AM16" s="21"/>
      <c r="AN16" s="314" t="s">
        <v>5</v>
      </c>
      <c r="AO16" s="315"/>
      <c r="AP16" s="315"/>
      <c r="AQ16" s="315"/>
      <c r="AR16" s="315"/>
      <c r="AS16" s="315"/>
      <c r="AT16" s="315"/>
      <c r="AU16" s="315"/>
      <c r="AV16" s="315"/>
      <c r="AW16" s="315"/>
      <c r="AX16" s="315"/>
      <c r="AY16" s="316"/>
      <c r="AZ16" s="323">
        <v>2026</v>
      </c>
      <c r="BA16" s="324"/>
      <c r="BB16" s="324"/>
      <c r="BC16" s="324"/>
      <c r="BD16" s="324"/>
      <c r="BE16" s="324"/>
      <c r="BF16" s="324"/>
      <c r="BG16" s="324"/>
      <c r="BH16" s="329" t="s">
        <v>6</v>
      </c>
      <c r="BI16" s="329"/>
      <c r="BJ16" s="332">
        <v>12</v>
      </c>
      <c r="BK16" s="332"/>
      <c r="BL16" s="332"/>
      <c r="BM16" s="332"/>
      <c r="BN16" s="332"/>
      <c r="BO16" s="332"/>
      <c r="BP16" s="335" t="s">
        <v>7</v>
      </c>
      <c r="BQ16" s="335"/>
      <c r="BR16" s="338">
        <v>31</v>
      </c>
      <c r="BS16" s="338"/>
      <c r="BT16" s="338"/>
      <c r="BU16" s="338"/>
      <c r="BV16" s="338"/>
      <c r="BW16" s="338"/>
      <c r="BX16" s="335" t="s">
        <v>8</v>
      </c>
      <c r="BY16" s="341"/>
    </row>
    <row r="17" spans="1:78" ht="6.75" customHeight="1">
      <c r="A17" s="313"/>
      <c r="B17" s="313"/>
      <c r="C17" s="313"/>
      <c r="D17" s="313"/>
      <c r="E17" s="313"/>
      <c r="F17" s="313"/>
      <c r="G17" s="313"/>
      <c r="H17" s="313"/>
      <c r="I17" s="313"/>
      <c r="J17" s="313"/>
      <c r="K17" s="313"/>
      <c r="L17" s="313"/>
      <c r="M17" s="313"/>
      <c r="N17" s="313"/>
      <c r="O17" s="313"/>
      <c r="P17" s="313"/>
      <c r="Q17" s="21"/>
      <c r="R17" s="21"/>
      <c r="S17" s="21"/>
      <c r="T17" s="21"/>
      <c r="U17" s="21"/>
      <c r="V17" s="21"/>
      <c r="W17" s="21"/>
      <c r="X17" s="21"/>
      <c r="Y17" s="21"/>
      <c r="Z17" s="21"/>
      <c r="AA17" s="21"/>
      <c r="AB17" s="21"/>
      <c r="AC17" s="21"/>
      <c r="AD17" s="21"/>
      <c r="AE17" s="21"/>
      <c r="AF17" s="21"/>
      <c r="AG17" s="21"/>
      <c r="AH17" s="21"/>
      <c r="AI17" s="21"/>
      <c r="AJ17" s="21"/>
      <c r="AK17" s="21"/>
      <c r="AL17" s="21"/>
      <c r="AM17" s="21"/>
      <c r="AN17" s="317"/>
      <c r="AO17" s="318"/>
      <c r="AP17" s="318"/>
      <c r="AQ17" s="318"/>
      <c r="AR17" s="318"/>
      <c r="AS17" s="318"/>
      <c r="AT17" s="318"/>
      <c r="AU17" s="318"/>
      <c r="AV17" s="318"/>
      <c r="AW17" s="318"/>
      <c r="AX17" s="318"/>
      <c r="AY17" s="319"/>
      <c r="AZ17" s="325"/>
      <c r="BA17" s="326"/>
      <c r="BB17" s="326"/>
      <c r="BC17" s="326"/>
      <c r="BD17" s="326"/>
      <c r="BE17" s="326"/>
      <c r="BF17" s="326"/>
      <c r="BG17" s="326"/>
      <c r="BH17" s="330"/>
      <c r="BI17" s="330"/>
      <c r="BJ17" s="333"/>
      <c r="BK17" s="333"/>
      <c r="BL17" s="333"/>
      <c r="BM17" s="333"/>
      <c r="BN17" s="333"/>
      <c r="BO17" s="333"/>
      <c r="BP17" s="336"/>
      <c r="BQ17" s="336"/>
      <c r="BR17" s="339"/>
      <c r="BS17" s="339"/>
      <c r="BT17" s="339"/>
      <c r="BU17" s="339"/>
      <c r="BV17" s="339"/>
      <c r="BW17" s="339"/>
      <c r="BX17" s="336"/>
      <c r="BY17" s="342"/>
    </row>
    <row r="18" spans="1:78" ht="6.75" customHeight="1">
      <c r="A18" s="313"/>
      <c r="B18" s="313"/>
      <c r="C18" s="313"/>
      <c r="D18" s="313"/>
      <c r="E18" s="313"/>
      <c r="F18" s="313"/>
      <c r="G18" s="313"/>
      <c r="H18" s="313"/>
      <c r="I18" s="313"/>
      <c r="J18" s="313"/>
      <c r="K18" s="313"/>
      <c r="L18" s="313"/>
      <c r="M18" s="313"/>
      <c r="N18" s="313"/>
      <c r="O18" s="313"/>
      <c r="P18" s="313"/>
      <c r="Q18" s="21"/>
      <c r="R18" s="21"/>
      <c r="S18" s="21"/>
      <c r="T18" s="21"/>
      <c r="U18" s="21"/>
      <c r="V18" s="21"/>
      <c r="W18" s="21"/>
      <c r="X18" s="21"/>
      <c r="Y18" s="21"/>
      <c r="Z18" s="21"/>
      <c r="AA18" s="21"/>
      <c r="AB18" s="21"/>
      <c r="AC18" s="21"/>
      <c r="AD18" s="21"/>
      <c r="AE18" s="21"/>
      <c r="AF18" s="21"/>
      <c r="AG18" s="21"/>
      <c r="AH18" s="21"/>
      <c r="AI18" s="21"/>
      <c r="AJ18" s="21"/>
      <c r="AK18" s="21"/>
      <c r="AL18" s="21"/>
      <c r="AM18" s="21"/>
      <c r="AN18" s="320"/>
      <c r="AO18" s="321"/>
      <c r="AP18" s="321"/>
      <c r="AQ18" s="321"/>
      <c r="AR18" s="321"/>
      <c r="AS18" s="321"/>
      <c r="AT18" s="321"/>
      <c r="AU18" s="321"/>
      <c r="AV18" s="321"/>
      <c r="AW18" s="321"/>
      <c r="AX18" s="321"/>
      <c r="AY18" s="322"/>
      <c r="AZ18" s="327"/>
      <c r="BA18" s="328"/>
      <c r="BB18" s="328"/>
      <c r="BC18" s="328"/>
      <c r="BD18" s="328"/>
      <c r="BE18" s="328"/>
      <c r="BF18" s="328"/>
      <c r="BG18" s="328"/>
      <c r="BH18" s="331"/>
      <c r="BI18" s="331"/>
      <c r="BJ18" s="334"/>
      <c r="BK18" s="334"/>
      <c r="BL18" s="334"/>
      <c r="BM18" s="334"/>
      <c r="BN18" s="334"/>
      <c r="BO18" s="334"/>
      <c r="BP18" s="337"/>
      <c r="BQ18" s="337"/>
      <c r="BR18" s="340"/>
      <c r="BS18" s="340"/>
      <c r="BT18" s="340"/>
      <c r="BU18" s="340"/>
      <c r="BV18" s="340"/>
      <c r="BW18" s="340"/>
      <c r="BX18" s="337"/>
      <c r="BY18" s="343"/>
    </row>
    <row r="19" spans="1:78" ht="6.75" customHeight="1">
      <c r="A19" s="344" t="s">
        <v>9</v>
      </c>
      <c r="B19" s="345"/>
      <c r="C19" s="345"/>
      <c r="D19" s="345"/>
      <c r="E19" s="345"/>
      <c r="F19" s="345"/>
      <c r="G19" s="345"/>
      <c r="H19" s="345"/>
      <c r="I19" s="345"/>
      <c r="J19" s="345"/>
      <c r="K19" s="345"/>
      <c r="L19" s="345"/>
      <c r="M19" s="346"/>
      <c r="N19" s="350" t="s">
        <v>10</v>
      </c>
      <c r="O19" s="351"/>
      <c r="P19" s="351"/>
      <c r="Q19" s="351"/>
      <c r="R19" s="351"/>
      <c r="S19" s="351"/>
      <c r="T19" s="351"/>
      <c r="U19" s="351"/>
      <c r="V19" s="351"/>
      <c r="W19" s="351"/>
      <c r="X19" s="351"/>
      <c r="Y19" s="351"/>
      <c r="Z19" s="351"/>
      <c r="AA19" s="351"/>
      <c r="AB19" s="351"/>
      <c r="AC19" s="351"/>
      <c r="AD19" s="351"/>
      <c r="AE19" s="351"/>
      <c r="AF19" s="351"/>
      <c r="AG19" s="351"/>
      <c r="AH19" s="351"/>
      <c r="AI19" s="351"/>
      <c r="AJ19" s="351"/>
      <c r="AK19" s="351"/>
      <c r="AL19" s="351"/>
      <c r="AM19" s="352"/>
      <c r="AN19" s="344" t="s">
        <v>11</v>
      </c>
      <c r="AO19" s="345"/>
      <c r="AP19" s="345"/>
      <c r="AQ19" s="345"/>
      <c r="AR19" s="345"/>
      <c r="AS19" s="345"/>
      <c r="AT19" s="345"/>
      <c r="AU19" s="345"/>
      <c r="AV19" s="345"/>
      <c r="AW19" s="345"/>
      <c r="AX19" s="345"/>
      <c r="AY19" s="346"/>
      <c r="AZ19" s="359" t="s">
        <v>12</v>
      </c>
      <c r="BA19" s="360"/>
      <c r="BB19" s="361">
        <v>123</v>
      </c>
      <c r="BC19" s="361"/>
      <c r="BD19" s="361"/>
      <c r="BE19" s="361"/>
      <c r="BF19" s="361"/>
      <c r="BG19" s="362" t="s">
        <v>13</v>
      </c>
      <c r="BH19" s="362"/>
      <c r="BI19" s="361">
        <v>4567</v>
      </c>
      <c r="BJ19" s="361"/>
      <c r="BK19" s="361"/>
      <c r="BL19" s="361"/>
      <c r="BM19" s="361"/>
      <c r="BN19" s="361"/>
      <c r="BO19" s="361"/>
      <c r="BP19" s="361"/>
      <c r="BQ19" s="361"/>
      <c r="BR19" s="361"/>
      <c r="BS19" s="22"/>
      <c r="BT19" s="22"/>
      <c r="BU19" s="22"/>
      <c r="BV19" s="22"/>
      <c r="BW19" s="22"/>
      <c r="BX19" s="22"/>
      <c r="BY19" s="23"/>
      <c r="BZ19" s="24"/>
    </row>
    <row r="20" spans="1:78" ht="6.75" customHeight="1">
      <c r="A20" s="347"/>
      <c r="B20" s="348"/>
      <c r="C20" s="348"/>
      <c r="D20" s="348"/>
      <c r="E20" s="348"/>
      <c r="F20" s="348"/>
      <c r="G20" s="348"/>
      <c r="H20" s="348"/>
      <c r="I20" s="348"/>
      <c r="J20" s="348"/>
      <c r="K20" s="348"/>
      <c r="L20" s="348"/>
      <c r="M20" s="349"/>
      <c r="N20" s="353"/>
      <c r="O20" s="354"/>
      <c r="P20" s="354"/>
      <c r="Q20" s="354"/>
      <c r="R20" s="354"/>
      <c r="S20" s="354"/>
      <c r="T20" s="354"/>
      <c r="U20" s="354"/>
      <c r="V20" s="354"/>
      <c r="W20" s="354"/>
      <c r="X20" s="354"/>
      <c r="Y20" s="354"/>
      <c r="Z20" s="354"/>
      <c r="AA20" s="354"/>
      <c r="AB20" s="354"/>
      <c r="AC20" s="354"/>
      <c r="AD20" s="354"/>
      <c r="AE20" s="354"/>
      <c r="AF20" s="354"/>
      <c r="AG20" s="354"/>
      <c r="AH20" s="354"/>
      <c r="AI20" s="354"/>
      <c r="AJ20" s="354"/>
      <c r="AK20" s="354"/>
      <c r="AL20" s="354"/>
      <c r="AM20" s="355"/>
      <c r="AN20" s="356"/>
      <c r="AO20" s="357"/>
      <c r="AP20" s="357"/>
      <c r="AQ20" s="357"/>
      <c r="AR20" s="357"/>
      <c r="AS20" s="357"/>
      <c r="AT20" s="357"/>
      <c r="AU20" s="357"/>
      <c r="AV20" s="357"/>
      <c r="AW20" s="357"/>
      <c r="AX20" s="357"/>
      <c r="AY20" s="358"/>
      <c r="AZ20" s="359"/>
      <c r="BA20" s="360"/>
      <c r="BB20" s="361"/>
      <c r="BC20" s="361"/>
      <c r="BD20" s="361"/>
      <c r="BE20" s="361"/>
      <c r="BF20" s="361"/>
      <c r="BG20" s="362"/>
      <c r="BH20" s="362"/>
      <c r="BI20" s="361"/>
      <c r="BJ20" s="361"/>
      <c r="BK20" s="361"/>
      <c r="BL20" s="361"/>
      <c r="BM20" s="361"/>
      <c r="BN20" s="361"/>
      <c r="BO20" s="361"/>
      <c r="BP20" s="361"/>
      <c r="BQ20" s="361"/>
      <c r="BR20" s="361"/>
      <c r="BS20" s="22"/>
      <c r="BT20" s="22"/>
      <c r="BU20" s="22"/>
      <c r="BV20" s="22"/>
      <c r="BW20" s="22"/>
      <c r="BX20" s="22"/>
      <c r="BY20" s="23"/>
      <c r="BZ20" s="24"/>
    </row>
    <row r="21" spans="1:78" ht="6.75" customHeight="1">
      <c r="A21" s="344" t="s">
        <v>14</v>
      </c>
      <c r="B21" s="345"/>
      <c r="C21" s="345"/>
      <c r="D21" s="345"/>
      <c r="E21" s="345"/>
      <c r="F21" s="345"/>
      <c r="G21" s="345"/>
      <c r="H21" s="345"/>
      <c r="I21" s="345"/>
      <c r="J21" s="345"/>
      <c r="K21" s="345"/>
      <c r="L21" s="345"/>
      <c r="M21" s="346"/>
      <c r="N21" s="363" t="s">
        <v>15</v>
      </c>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5"/>
      <c r="AN21" s="356"/>
      <c r="AO21" s="357"/>
      <c r="AP21" s="357"/>
      <c r="AQ21" s="357"/>
      <c r="AR21" s="357"/>
      <c r="AS21" s="357"/>
      <c r="AT21" s="357"/>
      <c r="AU21" s="357"/>
      <c r="AV21" s="357"/>
      <c r="AW21" s="357"/>
      <c r="AX21" s="357"/>
      <c r="AY21" s="358"/>
      <c r="AZ21" s="368" t="s">
        <v>16</v>
      </c>
      <c r="BA21" s="369"/>
      <c r="BB21" s="369"/>
      <c r="BC21" s="369"/>
      <c r="BD21" s="369"/>
      <c r="BE21" s="369"/>
      <c r="BF21" s="369"/>
      <c r="BG21" s="369"/>
      <c r="BH21" s="369"/>
      <c r="BI21" s="369"/>
      <c r="BJ21" s="369"/>
      <c r="BK21" s="369"/>
      <c r="BL21" s="369"/>
      <c r="BM21" s="369"/>
      <c r="BN21" s="369"/>
      <c r="BO21" s="369"/>
      <c r="BP21" s="369"/>
      <c r="BQ21" s="369"/>
      <c r="BR21" s="369"/>
      <c r="BS21" s="369"/>
      <c r="BT21" s="369"/>
      <c r="BU21" s="369"/>
      <c r="BV21" s="369"/>
      <c r="BW21" s="369"/>
      <c r="BX21" s="369"/>
      <c r="BY21" s="370"/>
      <c r="BZ21" s="24"/>
    </row>
    <row r="22" spans="1:78" ht="6.75" customHeight="1">
      <c r="A22" s="356"/>
      <c r="B22" s="357"/>
      <c r="C22" s="357"/>
      <c r="D22" s="357"/>
      <c r="E22" s="357"/>
      <c r="F22" s="357"/>
      <c r="G22" s="357"/>
      <c r="H22" s="357"/>
      <c r="I22" s="357"/>
      <c r="J22" s="357"/>
      <c r="K22" s="357"/>
      <c r="L22" s="357"/>
      <c r="M22" s="358"/>
      <c r="N22" s="366"/>
      <c r="O22" s="361"/>
      <c r="P22" s="361"/>
      <c r="Q22" s="361"/>
      <c r="R22" s="361"/>
      <c r="S22" s="361"/>
      <c r="T22" s="361"/>
      <c r="U22" s="361"/>
      <c r="V22" s="361"/>
      <c r="W22" s="361"/>
      <c r="X22" s="361"/>
      <c r="Y22" s="361"/>
      <c r="Z22" s="361"/>
      <c r="AA22" s="361"/>
      <c r="AB22" s="361"/>
      <c r="AC22" s="361"/>
      <c r="AD22" s="361"/>
      <c r="AE22" s="361"/>
      <c r="AF22" s="361"/>
      <c r="AG22" s="361"/>
      <c r="AH22" s="361"/>
      <c r="AI22" s="361"/>
      <c r="AJ22" s="361"/>
      <c r="AK22" s="361"/>
      <c r="AL22" s="361"/>
      <c r="AM22" s="367"/>
      <c r="AN22" s="356"/>
      <c r="AO22" s="357"/>
      <c r="AP22" s="357"/>
      <c r="AQ22" s="357"/>
      <c r="AR22" s="357"/>
      <c r="AS22" s="357"/>
      <c r="AT22" s="357"/>
      <c r="AU22" s="357"/>
      <c r="AV22" s="357"/>
      <c r="AW22" s="357"/>
      <c r="AX22" s="357"/>
      <c r="AY22" s="358"/>
      <c r="AZ22" s="368"/>
      <c r="BA22" s="369"/>
      <c r="BB22" s="369"/>
      <c r="BC22" s="369"/>
      <c r="BD22" s="369"/>
      <c r="BE22" s="369"/>
      <c r="BF22" s="369"/>
      <c r="BG22" s="369"/>
      <c r="BH22" s="369"/>
      <c r="BI22" s="369"/>
      <c r="BJ22" s="369"/>
      <c r="BK22" s="369"/>
      <c r="BL22" s="369"/>
      <c r="BM22" s="369"/>
      <c r="BN22" s="369"/>
      <c r="BO22" s="369"/>
      <c r="BP22" s="369"/>
      <c r="BQ22" s="369"/>
      <c r="BR22" s="369"/>
      <c r="BS22" s="369"/>
      <c r="BT22" s="369"/>
      <c r="BU22" s="369"/>
      <c r="BV22" s="369"/>
      <c r="BW22" s="369"/>
      <c r="BX22" s="369"/>
      <c r="BY22" s="370"/>
    </row>
    <row r="23" spans="1:78" ht="6.75" customHeight="1">
      <c r="A23" s="356"/>
      <c r="B23" s="357"/>
      <c r="C23" s="357"/>
      <c r="D23" s="357"/>
      <c r="E23" s="357"/>
      <c r="F23" s="357"/>
      <c r="G23" s="357"/>
      <c r="H23" s="357"/>
      <c r="I23" s="357"/>
      <c r="J23" s="357"/>
      <c r="K23" s="357"/>
      <c r="L23" s="357"/>
      <c r="M23" s="358"/>
      <c r="N23" s="366"/>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7"/>
      <c r="AN23" s="356"/>
      <c r="AO23" s="357"/>
      <c r="AP23" s="357"/>
      <c r="AQ23" s="357"/>
      <c r="AR23" s="357"/>
      <c r="AS23" s="357"/>
      <c r="AT23" s="357"/>
      <c r="AU23" s="357"/>
      <c r="AV23" s="357"/>
      <c r="AW23" s="357"/>
      <c r="AX23" s="357"/>
      <c r="AY23" s="358"/>
      <c r="AZ23" s="368"/>
      <c r="BA23" s="369"/>
      <c r="BB23" s="369"/>
      <c r="BC23" s="369"/>
      <c r="BD23" s="369"/>
      <c r="BE23" s="369"/>
      <c r="BF23" s="369"/>
      <c r="BG23" s="369"/>
      <c r="BH23" s="369"/>
      <c r="BI23" s="369"/>
      <c r="BJ23" s="369"/>
      <c r="BK23" s="369"/>
      <c r="BL23" s="369"/>
      <c r="BM23" s="369"/>
      <c r="BN23" s="369"/>
      <c r="BO23" s="369"/>
      <c r="BP23" s="369"/>
      <c r="BQ23" s="369"/>
      <c r="BR23" s="369"/>
      <c r="BS23" s="369"/>
      <c r="BT23" s="369"/>
      <c r="BU23" s="369"/>
      <c r="BV23" s="369"/>
      <c r="BW23" s="369"/>
      <c r="BX23" s="369"/>
      <c r="BY23" s="370"/>
    </row>
    <row r="24" spans="1:78" ht="6.75" customHeight="1">
      <c r="A24" s="356"/>
      <c r="B24" s="357"/>
      <c r="C24" s="357"/>
      <c r="D24" s="357"/>
      <c r="E24" s="357"/>
      <c r="F24" s="357"/>
      <c r="G24" s="357"/>
      <c r="H24" s="357"/>
      <c r="I24" s="357"/>
      <c r="J24" s="357"/>
      <c r="K24" s="357"/>
      <c r="L24" s="357"/>
      <c r="M24" s="358"/>
      <c r="N24" s="366"/>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7"/>
      <c r="AN24" s="356"/>
      <c r="AO24" s="357"/>
      <c r="AP24" s="357"/>
      <c r="AQ24" s="357"/>
      <c r="AR24" s="357"/>
      <c r="AS24" s="357"/>
      <c r="AT24" s="357"/>
      <c r="AU24" s="357"/>
      <c r="AV24" s="357"/>
      <c r="AW24" s="357"/>
      <c r="AX24" s="357"/>
      <c r="AY24" s="358"/>
      <c r="AZ24" s="368"/>
      <c r="BA24" s="369"/>
      <c r="BB24" s="369"/>
      <c r="BC24" s="369"/>
      <c r="BD24" s="369"/>
      <c r="BE24" s="369"/>
      <c r="BF24" s="369"/>
      <c r="BG24" s="369"/>
      <c r="BH24" s="369"/>
      <c r="BI24" s="369"/>
      <c r="BJ24" s="369"/>
      <c r="BK24" s="369"/>
      <c r="BL24" s="369"/>
      <c r="BM24" s="369"/>
      <c r="BN24" s="369"/>
      <c r="BO24" s="369"/>
      <c r="BP24" s="369"/>
      <c r="BQ24" s="369"/>
      <c r="BR24" s="369"/>
      <c r="BS24" s="369"/>
      <c r="BT24" s="369"/>
      <c r="BU24" s="369"/>
      <c r="BV24" s="369"/>
      <c r="BW24" s="369"/>
      <c r="BX24" s="369"/>
      <c r="BY24" s="370"/>
    </row>
    <row r="25" spans="1:78" ht="6.75" customHeight="1">
      <c r="A25" s="356"/>
      <c r="B25" s="357"/>
      <c r="C25" s="357"/>
      <c r="D25" s="357"/>
      <c r="E25" s="357"/>
      <c r="F25" s="357"/>
      <c r="G25" s="357"/>
      <c r="H25" s="357"/>
      <c r="I25" s="357"/>
      <c r="J25" s="357"/>
      <c r="K25" s="357"/>
      <c r="L25" s="357"/>
      <c r="M25" s="358"/>
      <c r="N25" s="374" t="s">
        <v>17</v>
      </c>
      <c r="O25" s="375"/>
      <c r="P25" s="375"/>
      <c r="Q25" s="375"/>
      <c r="R25" s="375"/>
      <c r="S25" s="375"/>
      <c r="T25" s="375"/>
      <c r="U25" s="375"/>
      <c r="V25" s="375"/>
      <c r="W25" s="375"/>
      <c r="X25" s="375"/>
      <c r="Y25" s="375"/>
      <c r="Z25" s="361">
        <v>1234567890</v>
      </c>
      <c r="AA25" s="361"/>
      <c r="AB25" s="361"/>
      <c r="AC25" s="361"/>
      <c r="AD25" s="361"/>
      <c r="AE25" s="361"/>
      <c r="AF25" s="361"/>
      <c r="AG25" s="361"/>
      <c r="AH25" s="361"/>
      <c r="AI25" s="361"/>
      <c r="AJ25" s="361"/>
      <c r="AK25" s="361"/>
      <c r="AL25" s="361"/>
      <c r="AM25" s="367"/>
      <c r="AN25" s="356"/>
      <c r="AO25" s="357"/>
      <c r="AP25" s="357"/>
      <c r="AQ25" s="357"/>
      <c r="AR25" s="357"/>
      <c r="AS25" s="357"/>
      <c r="AT25" s="357"/>
      <c r="AU25" s="357"/>
      <c r="AV25" s="357"/>
      <c r="AW25" s="357"/>
      <c r="AX25" s="357"/>
      <c r="AY25" s="358"/>
      <c r="AZ25" s="368"/>
      <c r="BA25" s="369"/>
      <c r="BB25" s="369"/>
      <c r="BC25" s="369"/>
      <c r="BD25" s="369"/>
      <c r="BE25" s="369"/>
      <c r="BF25" s="369"/>
      <c r="BG25" s="369"/>
      <c r="BH25" s="369"/>
      <c r="BI25" s="369"/>
      <c r="BJ25" s="369"/>
      <c r="BK25" s="369"/>
      <c r="BL25" s="369"/>
      <c r="BM25" s="369"/>
      <c r="BN25" s="369"/>
      <c r="BO25" s="369"/>
      <c r="BP25" s="369"/>
      <c r="BQ25" s="369"/>
      <c r="BR25" s="369"/>
      <c r="BS25" s="369"/>
      <c r="BT25" s="369"/>
      <c r="BU25" s="369"/>
      <c r="BV25" s="369"/>
      <c r="BW25" s="369"/>
      <c r="BX25" s="369"/>
      <c r="BY25" s="370"/>
    </row>
    <row r="26" spans="1:78" ht="6.75" customHeight="1">
      <c r="A26" s="347"/>
      <c r="B26" s="348"/>
      <c r="C26" s="348"/>
      <c r="D26" s="348"/>
      <c r="E26" s="348"/>
      <c r="F26" s="348"/>
      <c r="G26" s="348"/>
      <c r="H26" s="348"/>
      <c r="I26" s="348"/>
      <c r="J26" s="348"/>
      <c r="K26" s="348"/>
      <c r="L26" s="348"/>
      <c r="M26" s="349"/>
      <c r="N26" s="376"/>
      <c r="O26" s="377"/>
      <c r="P26" s="377"/>
      <c r="Q26" s="377"/>
      <c r="R26" s="377"/>
      <c r="S26" s="377"/>
      <c r="T26" s="377"/>
      <c r="U26" s="377"/>
      <c r="V26" s="377"/>
      <c r="W26" s="377"/>
      <c r="X26" s="377"/>
      <c r="Y26" s="377"/>
      <c r="Z26" s="378"/>
      <c r="AA26" s="378"/>
      <c r="AB26" s="378"/>
      <c r="AC26" s="378"/>
      <c r="AD26" s="378"/>
      <c r="AE26" s="378"/>
      <c r="AF26" s="378"/>
      <c r="AG26" s="378"/>
      <c r="AH26" s="378"/>
      <c r="AI26" s="378"/>
      <c r="AJ26" s="378"/>
      <c r="AK26" s="378"/>
      <c r="AL26" s="378"/>
      <c r="AM26" s="379"/>
      <c r="AN26" s="347"/>
      <c r="AO26" s="348"/>
      <c r="AP26" s="348"/>
      <c r="AQ26" s="348"/>
      <c r="AR26" s="348"/>
      <c r="AS26" s="348"/>
      <c r="AT26" s="348"/>
      <c r="AU26" s="348"/>
      <c r="AV26" s="348"/>
      <c r="AW26" s="348"/>
      <c r="AX26" s="348"/>
      <c r="AY26" s="349"/>
      <c r="AZ26" s="371"/>
      <c r="BA26" s="372"/>
      <c r="BB26" s="372"/>
      <c r="BC26" s="372"/>
      <c r="BD26" s="372"/>
      <c r="BE26" s="372"/>
      <c r="BF26" s="372"/>
      <c r="BG26" s="372"/>
      <c r="BH26" s="372"/>
      <c r="BI26" s="372"/>
      <c r="BJ26" s="372"/>
      <c r="BK26" s="372"/>
      <c r="BL26" s="372"/>
      <c r="BM26" s="372"/>
      <c r="BN26" s="372"/>
      <c r="BO26" s="372"/>
      <c r="BP26" s="372"/>
      <c r="BQ26" s="372"/>
      <c r="BR26" s="372"/>
      <c r="BS26" s="372"/>
      <c r="BT26" s="372"/>
      <c r="BU26" s="372"/>
      <c r="BV26" s="372"/>
      <c r="BW26" s="372"/>
      <c r="BX26" s="372"/>
      <c r="BY26" s="373"/>
    </row>
    <row r="27" spans="1:78" ht="6.75" customHeight="1">
      <c r="A27" s="344" t="s">
        <v>9</v>
      </c>
      <c r="B27" s="345"/>
      <c r="C27" s="345"/>
      <c r="D27" s="345"/>
      <c r="E27" s="345"/>
      <c r="F27" s="345"/>
      <c r="G27" s="345"/>
      <c r="H27" s="345"/>
      <c r="I27" s="345"/>
      <c r="J27" s="345"/>
      <c r="K27" s="345"/>
      <c r="L27" s="345"/>
      <c r="M27" s="345"/>
      <c r="N27" s="350" t="s">
        <v>18</v>
      </c>
      <c r="O27" s="351"/>
      <c r="P27" s="351"/>
      <c r="Q27" s="351"/>
      <c r="R27" s="351"/>
      <c r="S27" s="351"/>
      <c r="T27" s="351"/>
      <c r="U27" s="351"/>
      <c r="V27" s="351"/>
      <c r="W27" s="351"/>
      <c r="X27" s="351"/>
      <c r="Y27" s="351"/>
      <c r="Z27" s="351"/>
      <c r="AA27" s="351"/>
      <c r="AB27" s="351"/>
      <c r="AC27" s="351"/>
      <c r="AD27" s="351"/>
      <c r="AE27" s="351"/>
      <c r="AF27" s="351"/>
      <c r="AG27" s="351"/>
      <c r="AH27" s="351"/>
      <c r="AI27" s="351"/>
      <c r="AJ27" s="351"/>
      <c r="AK27" s="351"/>
      <c r="AL27" s="351"/>
      <c r="AM27" s="352"/>
      <c r="AN27" s="344" t="s">
        <v>19</v>
      </c>
      <c r="AO27" s="345"/>
      <c r="AP27" s="345"/>
      <c r="AQ27" s="345"/>
      <c r="AR27" s="345"/>
      <c r="AS27" s="345"/>
      <c r="AT27" s="345"/>
      <c r="AU27" s="345"/>
      <c r="AV27" s="345"/>
      <c r="AW27" s="345"/>
      <c r="AX27" s="345"/>
      <c r="AY27" s="346"/>
      <c r="AZ27" s="380" t="s">
        <v>20</v>
      </c>
      <c r="BA27" s="381"/>
      <c r="BB27" s="381"/>
      <c r="BC27" s="381"/>
      <c r="BD27" s="381"/>
      <c r="BE27" s="382"/>
      <c r="BF27" s="350" t="s">
        <v>21</v>
      </c>
      <c r="BG27" s="351"/>
      <c r="BH27" s="351"/>
      <c r="BI27" s="351"/>
      <c r="BJ27" s="351"/>
      <c r="BK27" s="351"/>
      <c r="BL27" s="351"/>
      <c r="BM27" s="351"/>
      <c r="BN27" s="351"/>
      <c r="BO27" s="351"/>
      <c r="BP27" s="351"/>
      <c r="BQ27" s="351"/>
      <c r="BR27" s="351"/>
      <c r="BS27" s="351"/>
      <c r="BT27" s="351"/>
      <c r="BU27" s="351"/>
      <c r="BV27" s="351"/>
      <c r="BW27" s="351"/>
      <c r="BX27" s="351"/>
      <c r="BY27" s="352"/>
    </row>
    <row r="28" spans="1:78" ht="6.75" customHeight="1">
      <c r="A28" s="347"/>
      <c r="B28" s="348"/>
      <c r="C28" s="348"/>
      <c r="D28" s="348"/>
      <c r="E28" s="348"/>
      <c r="F28" s="348"/>
      <c r="G28" s="348"/>
      <c r="H28" s="348"/>
      <c r="I28" s="348"/>
      <c r="J28" s="348"/>
      <c r="K28" s="348"/>
      <c r="L28" s="348"/>
      <c r="M28" s="348"/>
      <c r="N28" s="353"/>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5"/>
      <c r="AN28" s="356"/>
      <c r="AO28" s="357"/>
      <c r="AP28" s="357"/>
      <c r="AQ28" s="357"/>
      <c r="AR28" s="357"/>
      <c r="AS28" s="357"/>
      <c r="AT28" s="357"/>
      <c r="AU28" s="357"/>
      <c r="AV28" s="357"/>
      <c r="AW28" s="357"/>
      <c r="AX28" s="357"/>
      <c r="AY28" s="358"/>
      <c r="AZ28" s="383"/>
      <c r="BA28" s="384"/>
      <c r="BB28" s="384"/>
      <c r="BC28" s="384"/>
      <c r="BD28" s="384"/>
      <c r="BE28" s="385"/>
      <c r="BF28" s="353"/>
      <c r="BG28" s="354"/>
      <c r="BH28" s="354"/>
      <c r="BI28" s="354"/>
      <c r="BJ28" s="354"/>
      <c r="BK28" s="354"/>
      <c r="BL28" s="354"/>
      <c r="BM28" s="354"/>
      <c r="BN28" s="354"/>
      <c r="BO28" s="354"/>
      <c r="BP28" s="354"/>
      <c r="BQ28" s="354"/>
      <c r="BR28" s="354"/>
      <c r="BS28" s="354"/>
      <c r="BT28" s="354"/>
      <c r="BU28" s="354"/>
      <c r="BV28" s="354"/>
      <c r="BW28" s="354"/>
      <c r="BX28" s="354"/>
      <c r="BY28" s="355"/>
    </row>
    <row r="29" spans="1:78" ht="6.75" customHeight="1">
      <c r="A29" s="386" t="s">
        <v>22</v>
      </c>
      <c r="B29" s="345"/>
      <c r="C29" s="345"/>
      <c r="D29" s="345"/>
      <c r="E29" s="345"/>
      <c r="F29" s="345"/>
      <c r="G29" s="345"/>
      <c r="H29" s="345"/>
      <c r="I29" s="345"/>
      <c r="J29" s="345"/>
      <c r="K29" s="345"/>
      <c r="L29" s="345"/>
      <c r="M29" s="346"/>
      <c r="N29" s="363" t="s">
        <v>23</v>
      </c>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5"/>
      <c r="AN29" s="356"/>
      <c r="AO29" s="357"/>
      <c r="AP29" s="357"/>
      <c r="AQ29" s="357"/>
      <c r="AR29" s="357"/>
      <c r="AS29" s="357"/>
      <c r="AT29" s="357"/>
      <c r="AU29" s="357"/>
      <c r="AV29" s="357"/>
      <c r="AW29" s="357"/>
      <c r="AX29" s="357"/>
      <c r="AY29" s="358"/>
      <c r="AZ29" s="387" t="s">
        <v>24</v>
      </c>
      <c r="BA29" s="388"/>
      <c r="BB29" s="388"/>
      <c r="BC29" s="388"/>
      <c r="BD29" s="388"/>
      <c r="BE29" s="389"/>
      <c r="BF29" s="350" t="s">
        <v>25</v>
      </c>
      <c r="BG29" s="351"/>
      <c r="BH29" s="351"/>
      <c r="BI29" s="351"/>
      <c r="BJ29" s="351"/>
      <c r="BK29" s="351"/>
      <c r="BL29" s="351"/>
      <c r="BM29" s="351"/>
      <c r="BN29" s="351"/>
      <c r="BO29" s="351"/>
      <c r="BP29" s="351"/>
      <c r="BQ29" s="351"/>
      <c r="BR29" s="351"/>
      <c r="BS29" s="351"/>
      <c r="BT29" s="351"/>
      <c r="BU29" s="351"/>
      <c r="BV29" s="351"/>
      <c r="BW29" s="351"/>
      <c r="BX29" s="351"/>
      <c r="BY29" s="352"/>
    </row>
    <row r="30" spans="1:78" ht="6.75" customHeight="1">
      <c r="A30" s="356"/>
      <c r="B30" s="357"/>
      <c r="C30" s="357"/>
      <c r="D30" s="357"/>
      <c r="E30" s="357"/>
      <c r="F30" s="357"/>
      <c r="G30" s="357"/>
      <c r="H30" s="357"/>
      <c r="I30" s="357"/>
      <c r="J30" s="357"/>
      <c r="K30" s="357"/>
      <c r="L30" s="357"/>
      <c r="M30" s="358"/>
      <c r="N30" s="366"/>
      <c r="O30" s="361"/>
      <c r="P30" s="361"/>
      <c r="Q30" s="361"/>
      <c r="R30" s="361"/>
      <c r="S30" s="361"/>
      <c r="T30" s="361"/>
      <c r="U30" s="361"/>
      <c r="V30" s="361"/>
      <c r="W30" s="361"/>
      <c r="X30" s="361"/>
      <c r="Y30" s="361"/>
      <c r="Z30" s="361"/>
      <c r="AA30" s="361"/>
      <c r="AB30" s="361"/>
      <c r="AC30" s="361"/>
      <c r="AD30" s="361"/>
      <c r="AE30" s="361"/>
      <c r="AF30" s="361"/>
      <c r="AG30" s="361"/>
      <c r="AH30" s="361"/>
      <c r="AI30" s="361"/>
      <c r="AJ30" s="361"/>
      <c r="AK30" s="361"/>
      <c r="AL30" s="361"/>
      <c r="AM30" s="367"/>
      <c r="AN30" s="356"/>
      <c r="AO30" s="357"/>
      <c r="AP30" s="357"/>
      <c r="AQ30" s="357"/>
      <c r="AR30" s="357"/>
      <c r="AS30" s="357"/>
      <c r="AT30" s="357"/>
      <c r="AU30" s="357"/>
      <c r="AV30" s="357"/>
      <c r="AW30" s="357"/>
      <c r="AX30" s="357"/>
      <c r="AY30" s="358"/>
      <c r="AZ30" s="390"/>
      <c r="BA30" s="391"/>
      <c r="BB30" s="391"/>
      <c r="BC30" s="391"/>
      <c r="BD30" s="391"/>
      <c r="BE30" s="392"/>
      <c r="BF30" s="353"/>
      <c r="BG30" s="354"/>
      <c r="BH30" s="354"/>
      <c r="BI30" s="354"/>
      <c r="BJ30" s="354"/>
      <c r="BK30" s="354"/>
      <c r="BL30" s="354"/>
      <c r="BM30" s="354"/>
      <c r="BN30" s="354"/>
      <c r="BO30" s="354"/>
      <c r="BP30" s="354"/>
      <c r="BQ30" s="354"/>
      <c r="BR30" s="354"/>
      <c r="BS30" s="354"/>
      <c r="BT30" s="354"/>
      <c r="BU30" s="354"/>
      <c r="BV30" s="354"/>
      <c r="BW30" s="354"/>
      <c r="BX30" s="354"/>
      <c r="BY30" s="355"/>
    </row>
    <row r="31" spans="1:78" ht="6.75" customHeight="1">
      <c r="A31" s="356"/>
      <c r="B31" s="357"/>
      <c r="C31" s="357"/>
      <c r="D31" s="357"/>
      <c r="E31" s="357"/>
      <c r="F31" s="357"/>
      <c r="G31" s="357"/>
      <c r="H31" s="357"/>
      <c r="I31" s="357"/>
      <c r="J31" s="357"/>
      <c r="K31" s="357"/>
      <c r="L31" s="357"/>
      <c r="M31" s="358"/>
      <c r="N31" s="366"/>
      <c r="O31" s="361"/>
      <c r="P31" s="361"/>
      <c r="Q31" s="361"/>
      <c r="R31" s="361"/>
      <c r="S31" s="361"/>
      <c r="T31" s="361"/>
      <c r="U31" s="361"/>
      <c r="V31" s="361"/>
      <c r="W31" s="361"/>
      <c r="X31" s="361"/>
      <c r="Y31" s="361"/>
      <c r="Z31" s="361"/>
      <c r="AA31" s="361"/>
      <c r="AB31" s="361"/>
      <c r="AC31" s="361"/>
      <c r="AD31" s="361"/>
      <c r="AE31" s="361"/>
      <c r="AF31" s="361"/>
      <c r="AG31" s="361"/>
      <c r="AH31" s="361"/>
      <c r="AI31" s="361"/>
      <c r="AJ31" s="361"/>
      <c r="AK31" s="361"/>
      <c r="AL31" s="361"/>
      <c r="AM31" s="367"/>
      <c r="AN31" s="356"/>
      <c r="AO31" s="357"/>
      <c r="AP31" s="357"/>
      <c r="AQ31" s="357"/>
      <c r="AR31" s="357"/>
      <c r="AS31" s="357"/>
      <c r="AT31" s="357"/>
      <c r="AU31" s="357"/>
      <c r="AV31" s="357"/>
      <c r="AW31" s="357"/>
      <c r="AX31" s="357"/>
      <c r="AY31" s="358"/>
      <c r="AZ31" s="393" t="s">
        <v>26</v>
      </c>
      <c r="BA31" s="393"/>
      <c r="BB31" s="393"/>
      <c r="BC31" s="393"/>
      <c r="BD31" s="393"/>
      <c r="BE31" s="393"/>
      <c r="BF31" s="394" t="s">
        <v>27</v>
      </c>
      <c r="BG31" s="394"/>
      <c r="BH31" s="394"/>
      <c r="BI31" s="394"/>
      <c r="BJ31" s="394"/>
      <c r="BK31" s="394"/>
      <c r="BL31" s="394"/>
      <c r="BM31" s="394"/>
      <c r="BN31" s="394"/>
      <c r="BO31" s="394"/>
      <c r="BP31" s="394"/>
      <c r="BQ31" s="394"/>
      <c r="BR31" s="394"/>
      <c r="BS31" s="394"/>
      <c r="BT31" s="394"/>
      <c r="BU31" s="394"/>
      <c r="BV31" s="394"/>
      <c r="BW31" s="394"/>
      <c r="BX31" s="394"/>
      <c r="BY31" s="394"/>
    </row>
    <row r="32" spans="1:78" ht="6.75" customHeight="1">
      <c r="A32" s="356"/>
      <c r="B32" s="357"/>
      <c r="C32" s="357"/>
      <c r="D32" s="357"/>
      <c r="E32" s="357"/>
      <c r="F32" s="357"/>
      <c r="G32" s="357"/>
      <c r="H32" s="357"/>
      <c r="I32" s="357"/>
      <c r="J32" s="357"/>
      <c r="K32" s="357"/>
      <c r="L32" s="357"/>
      <c r="M32" s="358"/>
      <c r="N32" s="366" t="s">
        <v>28</v>
      </c>
      <c r="O32" s="361"/>
      <c r="P32" s="361"/>
      <c r="Q32" s="361"/>
      <c r="R32" s="361"/>
      <c r="S32" s="361"/>
      <c r="T32" s="361"/>
      <c r="U32" s="361"/>
      <c r="V32" s="361"/>
      <c r="W32" s="361"/>
      <c r="X32" s="361"/>
      <c r="Y32" s="361"/>
      <c r="Z32" s="361" t="s">
        <v>20</v>
      </c>
      <c r="AA32" s="361"/>
      <c r="AB32" s="361"/>
      <c r="AC32" s="361"/>
      <c r="AD32" s="361"/>
      <c r="AE32" s="361"/>
      <c r="AF32" s="361"/>
      <c r="AG32" s="361"/>
      <c r="AH32" s="361"/>
      <c r="AI32" s="361"/>
      <c r="AJ32" s="361"/>
      <c r="AK32" s="361"/>
      <c r="AL32" s="361"/>
      <c r="AM32" s="367"/>
      <c r="AN32" s="356"/>
      <c r="AO32" s="357"/>
      <c r="AP32" s="357"/>
      <c r="AQ32" s="357"/>
      <c r="AR32" s="357"/>
      <c r="AS32" s="357"/>
      <c r="AT32" s="357"/>
      <c r="AU32" s="357"/>
      <c r="AV32" s="357"/>
      <c r="AW32" s="357"/>
      <c r="AX32" s="357"/>
      <c r="AY32" s="358"/>
      <c r="AZ32" s="393"/>
      <c r="BA32" s="393"/>
      <c r="BB32" s="393"/>
      <c r="BC32" s="393"/>
      <c r="BD32" s="393"/>
      <c r="BE32" s="393"/>
      <c r="BF32" s="394"/>
      <c r="BG32" s="394"/>
      <c r="BH32" s="394"/>
      <c r="BI32" s="394"/>
      <c r="BJ32" s="394"/>
      <c r="BK32" s="394"/>
      <c r="BL32" s="394"/>
      <c r="BM32" s="394"/>
      <c r="BN32" s="394"/>
      <c r="BO32" s="394"/>
      <c r="BP32" s="394"/>
      <c r="BQ32" s="394"/>
      <c r="BR32" s="394"/>
      <c r="BS32" s="394"/>
      <c r="BT32" s="394"/>
      <c r="BU32" s="394"/>
      <c r="BV32" s="394"/>
      <c r="BW32" s="394"/>
      <c r="BX32" s="394"/>
      <c r="BY32" s="394"/>
    </row>
    <row r="33" spans="1:78" ht="8.25" customHeight="1">
      <c r="A33" s="356"/>
      <c r="B33" s="357"/>
      <c r="C33" s="357"/>
      <c r="D33" s="357"/>
      <c r="E33" s="357"/>
      <c r="F33" s="357"/>
      <c r="G33" s="357"/>
      <c r="H33" s="357"/>
      <c r="I33" s="357"/>
      <c r="J33" s="357"/>
      <c r="K33" s="357"/>
      <c r="L33" s="357"/>
      <c r="M33" s="358"/>
      <c r="N33" s="366"/>
      <c r="O33" s="361"/>
      <c r="P33" s="361"/>
      <c r="Q33" s="361"/>
      <c r="R33" s="361"/>
      <c r="S33" s="361"/>
      <c r="T33" s="361"/>
      <c r="U33" s="361"/>
      <c r="V33" s="361"/>
      <c r="W33" s="361"/>
      <c r="X33" s="361"/>
      <c r="Y33" s="361"/>
      <c r="Z33" s="361"/>
      <c r="AA33" s="361"/>
      <c r="AB33" s="361"/>
      <c r="AC33" s="361"/>
      <c r="AD33" s="361"/>
      <c r="AE33" s="361"/>
      <c r="AF33" s="361"/>
      <c r="AG33" s="361"/>
      <c r="AH33" s="361"/>
      <c r="AI33" s="361"/>
      <c r="AJ33" s="361"/>
      <c r="AK33" s="361"/>
      <c r="AL33" s="361"/>
      <c r="AM33" s="367"/>
      <c r="AN33" s="356"/>
      <c r="AO33" s="357"/>
      <c r="AP33" s="357"/>
      <c r="AQ33" s="357"/>
      <c r="AR33" s="357"/>
      <c r="AS33" s="357"/>
      <c r="AT33" s="357"/>
      <c r="AU33" s="357"/>
      <c r="AV33" s="357"/>
      <c r="AW33" s="357"/>
      <c r="AX33" s="357"/>
      <c r="AY33" s="358"/>
      <c r="AZ33" s="393" t="s">
        <v>29</v>
      </c>
      <c r="BA33" s="393"/>
      <c r="BB33" s="393"/>
      <c r="BC33" s="393"/>
      <c r="BD33" s="393"/>
      <c r="BE33" s="393"/>
      <c r="BF33" s="394" t="s">
        <v>30</v>
      </c>
      <c r="BG33" s="394"/>
      <c r="BH33" s="394"/>
      <c r="BI33" s="394"/>
      <c r="BJ33" s="394"/>
      <c r="BK33" s="394"/>
      <c r="BL33" s="394"/>
      <c r="BM33" s="394"/>
      <c r="BN33" s="394"/>
      <c r="BO33" s="394"/>
      <c r="BP33" s="394"/>
      <c r="BQ33" s="394"/>
      <c r="BR33" s="394"/>
      <c r="BS33" s="394"/>
      <c r="BT33" s="394"/>
      <c r="BU33" s="394"/>
      <c r="BV33" s="394"/>
      <c r="BW33" s="394"/>
      <c r="BX33" s="394"/>
      <c r="BY33" s="394"/>
    </row>
    <row r="34" spans="1:78" ht="6.75" customHeight="1">
      <c r="A34" s="356"/>
      <c r="B34" s="357"/>
      <c r="C34" s="357"/>
      <c r="D34" s="357"/>
      <c r="E34" s="357"/>
      <c r="F34" s="357"/>
      <c r="G34" s="357"/>
      <c r="H34" s="357"/>
      <c r="I34" s="357"/>
      <c r="J34" s="357"/>
      <c r="K34" s="357"/>
      <c r="L34" s="357"/>
      <c r="M34" s="358"/>
      <c r="N34" s="395"/>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9"/>
      <c r="AN34" s="356"/>
      <c r="AO34" s="357"/>
      <c r="AP34" s="357"/>
      <c r="AQ34" s="357"/>
      <c r="AR34" s="357"/>
      <c r="AS34" s="357"/>
      <c r="AT34" s="357"/>
      <c r="AU34" s="357"/>
      <c r="AV34" s="357"/>
      <c r="AW34" s="357"/>
      <c r="AX34" s="357"/>
      <c r="AY34" s="358"/>
      <c r="AZ34" s="396"/>
      <c r="BA34" s="396"/>
      <c r="BB34" s="396"/>
      <c r="BC34" s="396"/>
      <c r="BD34" s="396"/>
      <c r="BE34" s="396"/>
      <c r="BF34" s="397"/>
      <c r="BG34" s="397"/>
      <c r="BH34" s="397"/>
      <c r="BI34" s="397"/>
      <c r="BJ34" s="397"/>
      <c r="BK34" s="397"/>
      <c r="BL34" s="397"/>
      <c r="BM34" s="397"/>
      <c r="BN34" s="397"/>
      <c r="BO34" s="397"/>
      <c r="BP34" s="397"/>
      <c r="BQ34" s="397"/>
      <c r="BR34" s="397"/>
      <c r="BS34" s="397"/>
      <c r="BT34" s="397"/>
      <c r="BU34" s="397"/>
      <c r="BV34" s="397"/>
      <c r="BW34" s="397"/>
      <c r="BX34" s="397"/>
      <c r="BY34" s="397"/>
    </row>
    <row r="35" spans="1:78" ht="6.75"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row>
    <row r="36" spans="1:78" ht="8.25" customHeight="1">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row>
    <row r="37" spans="1:78" ht="7.5" customHeight="1">
      <c r="A37" s="404" t="s">
        <v>31</v>
      </c>
      <c r="B37" s="404"/>
      <c r="C37" s="404"/>
      <c r="D37" s="404"/>
      <c r="E37" s="404"/>
      <c r="F37" s="404"/>
      <c r="G37" s="404"/>
      <c r="H37" s="404"/>
      <c r="I37" s="404"/>
      <c r="J37" s="404"/>
      <c r="K37" s="404"/>
      <c r="L37" s="404"/>
      <c r="M37" s="404"/>
      <c r="N37" s="404"/>
      <c r="O37" s="404"/>
      <c r="P37" s="404"/>
      <c r="Q37" s="60"/>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c r="BT37" s="22"/>
      <c r="BU37" s="22"/>
      <c r="BV37" s="22"/>
      <c r="BW37" s="22"/>
      <c r="BX37" s="22"/>
      <c r="BY37" s="22"/>
      <c r="BZ37" s="26"/>
    </row>
    <row r="38" spans="1:78" ht="6.75" customHeight="1">
      <c r="A38" s="404"/>
      <c r="B38" s="404"/>
      <c r="C38" s="404"/>
      <c r="D38" s="404"/>
      <c r="E38" s="404"/>
      <c r="F38" s="404"/>
      <c r="G38" s="404"/>
      <c r="H38" s="404"/>
      <c r="I38" s="404"/>
      <c r="J38" s="404"/>
      <c r="K38" s="404"/>
      <c r="L38" s="404"/>
      <c r="M38" s="404"/>
      <c r="N38" s="404"/>
      <c r="O38" s="404"/>
      <c r="P38" s="404"/>
      <c r="Q38" s="60"/>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6"/>
    </row>
    <row r="39" spans="1:78" ht="6.75" customHeight="1" thickBot="1">
      <c r="A39" s="404"/>
      <c r="B39" s="404"/>
      <c r="C39" s="404"/>
      <c r="D39" s="404"/>
      <c r="E39" s="404"/>
      <c r="F39" s="404"/>
      <c r="G39" s="404"/>
      <c r="H39" s="404"/>
      <c r="I39" s="404"/>
      <c r="J39" s="404"/>
      <c r="K39" s="404"/>
      <c r="L39" s="404"/>
      <c r="M39" s="404"/>
      <c r="N39" s="404"/>
      <c r="O39" s="404"/>
      <c r="P39" s="404"/>
      <c r="Q39" s="60"/>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c r="BJ39" s="22"/>
      <c r="BK39" s="22"/>
      <c r="BL39" s="22"/>
      <c r="BM39" s="22"/>
      <c r="BN39" s="22"/>
      <c r="BO39" s="22"/>
      <c r="BP39" s="22"/>
      <c r="BQ39" s="22"/>
      <c r="BR39" s="22"/>
      <c r="BS39" s="22"/>
      <c r="BT39" s="22"/>
      <c r="BU39" s="22"/>
      <c r="BV39" s="22"/>
      <c r="BW39" s="22"/>
      <c r="BX39" s="22"/>
      <c r="BY39" s="22"/>
      <c r="BZ39" s="26"/>
    </row>
    <row r="40" spans="1:78" ht="30.75" customHeight="1" thickBot="1">
      <c r="A40" s="398" t="s">
        <v>32</v>
      </c>
      <c r="B40" s="399"/>
      <c r="C40" s="399"/>
      <c r="D40" s="399"/>
      <c r="E40" s="399"/>
      <c r="F40" s="399"/>
      <c r="G40" s="399"/>
      <c r="H40" s="399"/>
      <c r="I40" s="399"/>
      <c r="J40" s="399" t="s">
        <v>33</v>
      </c>
      <c r="K40" s="399"/>
      <c r="L40" s="399"/>
      <c r="M40" s="400"/>
      <c r="N40" s="401" t="e">
        <f>VLOOKUP(A40,#REF!,2,FALSE)</f>
        <v>#REF!</v>
      </c>
      <c r="O40" s="402"/>
      <c r="P40" s="402"/>
      <c r="Q40" s="402"/>
      <c r="R40" s="402"/>
      <c r="S40" s="402"/>
      <c r="T40" s="402"/>
      <c r="U40" s="402"/>
      <c r="V40" s="402"/>
      <c r="W40" s="403"/>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8"/>
    </row>
    <row r="41" spans="1:78" ht="30.75" customHeight="1" thickBot="1">
      <c r="A41" s="398" t="s">
        <v>34</v>
      </c>
      <c r="B41" s="399"/>
      <c r="C41" s="399"/>
      <c r="D41" s="399"/>
      <c r="E41" s="399"/>
      <c r="F41" s="399"/>
      <c r="G41" s="399"/>
      <c r="H41" s="399"/>
      <c r="I41" s="399"/>
      <c r="J41" s="399" t="s">
        <v>33</v>
      </c>
      <c r="K41" s="399"/>
      <c r="L41" s="399"/>
      <c r="M41" s="400"/>
      <c r="N41" s="401" t="e">
        <f>VLOOKUP(A41,#REF!,2,FALSE)</f>
        <v>#REF!</v>
      </c>
      <c r="O41" s="402"/>
      <c r="P41" s="402"/>
      <c r="Q41" s="402"/>
      <c r="R41" s="402"/>
      <c r="S41" s="402"/>
      <c r="T41" s="402"/>
      <c r="U41" s="402"/>
      <c r="V41" s="402"/>
      <c r="W41" s="403"/>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8"/>
    </row>
    <row r="42" spans="1:78" ht="30.75" customHeight="1" thickBot="1">
      <c r="A42" s="398" t="s">
        <v>35</v>
      </c>
      <c r="B42" s="399"/>
      <c r="C42" s="399"/>
      <c r="D42" s="399"/>
      <c r="E42" s="399"/>
      <c r="F42" s="399"/>
      <c r="G42" s="399"/>
      <c r="H42" s="399"/>
      <c r="I42" s="399"/>
      <c r="J42" s="399" t="s">
        <v>33</v>
      </c>
      <c r="K42" s="399"/>
      <c r="L42" s="399"/>
      <c r="M42" s="400"/>
      <c r="N42" s="401" t="e">
        <f>VLOOKUP(A42,#REF!,2,FALSE)</f>
        <v>#REF!</v>
      </c>
      <c r="O42" s="402"/>
      <c r="P42" s="402"/>
      <c r="Q42" s="402"/>
      <c r="R42" s="402"/>
      <c r="S42" s="402"/>
      <c r="T42" s="402"/>
      <c r="U42" s="402"/>
      <c r="V42" s="402"/>
      <c r="W42" s="403"/>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8"/>
    </row>
    <row r="43" spans="1:78" ht="30.75" customHeight="1" thickBot="1">
      <c r="A43" s="398" t="s">
        <v>36</v>
      </c>
      <c r="B43" s="399"/>
      <c r="C43" s="399"/>
      <c r="D43" s="399"/>
      <c r="E43" s="399"/>
      <c r="F43" s="399"/>
      <c r="G43" s="399"/>
      <c r="H43" s="399"/>
      <c r="I43" s="399"/>
      <c r="J43" s="399" t="s">
        <v>33</v>
      </c>
      <c r="K43" s="399"/>
      <c r="L43" s="399"/>
      <c r="M43" s="400"/>
      <c r="N43" s="401" t="e">
        <f>VLOOKUP(A43,#REF!,2,FALSE)</f>
        <v>#REF!</v>
      </c>
      <c r="O43" s="402"/>
      <c r="P43" s="402"/>
      <c r="Q43" s="402"/>
      <c r="R43" s="402"/>
      <c r="S43" s="402"/>
      <c r="T43" s="402"/>
      <c r="U43" s="402"/>
      <c r="V43" s="402"/>
      <c r="W43" s="403"/>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8"/>
    </row>
    <row r="44" spans="1:78" ht="30.75" customHeight="1" thickBot="1">
      <c r="A44" s="398" t="s">
        <v>37</v>
      </c>
      <c r="B44" s="399"/>
      <c r="C44" s="399"/>
      <c r="D44" s="399"/>
      <c r="E44" s="399"/>
      <c r="F44" s="399"/>
      <c r="G44" s="399"/>
      <c r="H44" s="399"/>
      <c r="I44" s="399"/>
      <c r="J44" s="399" t="s">
        <v>33</v>
      </c>
      <c r="K44" s="399"/>
      <c r="L44" s="399"/>
      <c r="M44" s="400"/>
      <c r="N44" s="401" t="e">
        <f>VLOOKUP(A44,#REF!,2,FALSE)</f>
        <v>#REF!</v>
      </c>
      <c r="O44" s="402"/>
      <c r="P44" s="402"/>
      <c r="Q44" s="402"/>
      <c r="R44" s="402"/>
      <c r="S44" s="402"/>
      <c r="T44" s="402"/>
      <c r="U44" s="402"/>
      <c r="V44" s="402"/>
      <c r="W44" s="403"/>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8"/>
    </row>
    <row r="45" spans="1:78" ht="30.75" customHeight="1" thickBot="1">
      <c r="A45" s="398" t="s">
        <v>38</v>
      </c>
      <c r="B45" s="399"/>
      <c r="C45" s="399"/>
      <c r="D45" s="399"/>
      <c r="E45" s="399"/>
      <c r="F45" s="399"/>
      <c r="G45" s="399"/>
      <c r="H45" s="399"/>
      <c r="I45" s="399"/>
      <c r="J45" s="399" t="s">
        <v>33</v>
      </c>
      <c r="K45" s="399"/>
      <c r="L45" s="399"/>
      <c r="M45" s="400"/>
      <c r="N45" s="401" t="e">
        <f>VLOOKUP(A45,#REF!,2,FALSE)</f>
        <v>#REF!</v>
      </c>
      <c r="O45" s="402"/>
      <c r="P45" s="402"/>
      <c r="Q45" s="402"/>
      <c r="R45" s="402"/>
      <c r="S45" s="402"/>
      <c r="T45" s="402"/>
      <c r="U45" s="402"/>
      <c r="V45" s="402"/>
      <c r="W45" s="403"/>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8"/>
    </row>
    <row r="46" spans="1:78" ht="30.75" customHeight="1" thickBot="1">
      <c r="A46" s="398" t="s">
        <v>39</v>
      </c>
      <c r="B46" s="399"/>
      <c r="C46" s="399"/>
      <c r="D46" s="399"/>
      <c r="E46" s="399"/>
      <c r="F46" s="399"/>
      <c r="G46" s="399"/>
      <c r="H46" s="399"/>
      <c r="I46" s="399"/>
      <c r="J46" s="399" t="s">
        <v>33</v>
      </c>
      <c r="K46" s="399"/>
      <c r="L46" s="399"/>
      <c r="M46" s="400"/>
      <c r="N46" s="401" t="e">
        <f>VLOOKUP(A46,#REF!,2,FALSE)</f>
        <v>#REF!</v>
      </c>
      <c r="O46" s="402"/>
      <c r="P46" s="402"/>
      <c r="Q46" s="402"/>
      <c r="R46" s="402"/>
      <c r="S46" s="402"/>
      <c r="T46" s="402"/>
      <c r="U46" s="402"/>
      <c r="V46" s="402"/>
      <c r="W46" s="403"/>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8"/>
    </row>
    <row r="47" spans="1:78" ht="30.75" customHeight="1" thickBot="1">
      <c r="A47" s="398" t="s">
        <v>40</v>
      </c>
      <c r="B47" s="399"/>
      <c r="C47" s="399"/>
      <c r="D47" s="399"/>
      <c r="E47" s="399"/>
      <c r="F47" s="399"/>
      <c r="G47" s="399"/>
      <c r="H47" s="399"/>
      <c r="I47" s="399"/>
      <c r="J47" s="399" t="s">
        <v>33</v>
      </c>
      <c r="K47" s="399"/>
      <c r="L47" s="399"/>
      <c r="M47" s="400"/>
      <c r="N47" s="401" t="e">
        <f>VLOOKUP(A47,#REF!,2,FALSE)</f>
        <v>#REF!</v>
      </c>
      <c r="O47" s="402"/>
      <c r="P47" s="402"/>
      <c r="Q47" s="402"/>
      <c r="R47" s="402"/>
      <c r="S47" s="402"/>
      <c r="T47" s="402"/>
      <c r="U47" s="402"/>
      <c r="V47" s="402"/>
      <c r="W47" s="403"/>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8"/>
    </row>
    <row r="48" spans="1:78" ht="29.25" customHeight="1" thickBot="1">
      <c r="A48" s="398" t="s">
        <v>41</v>
      </c>
      <c r="B48" s="399"/>
      <c r="C48" s="399"/>
      <c r="D48" s="399"/>
      <c r="E48" s="399"/>
      <c r="F48" s="399"/>
      <c r="G48" s="399"/>
      <c r="H48" s="399"/>
      <c r="I48" s="399"/>
      <c r="J48" s="399" t="s">
        <v>33</v>
      </c>
      <c r="K48" s="399"/>
      <c r="L48" s="399"/>
      <c r="M48" s="400"/>
      <c r="N48" s="401" cm="1">
        <f t="array" ref="N48">SUM(IFERROR(N40:W47,0))</f>
        <v>0</v>
      </c>
      <c r="O48" s="402"/>
      <c r="P48" s="402"/>
      <c r="Q48" s="402"/>
      <c r="R48" s="402"/>
      <c r="S48" s="402"/>
      <c r="T48" s="402"/>
      <c r="U48" s="402"/>
      <c r="V48" s="402"/>
      <c r="W48" s="403"/>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8"/>
    </row>
    <row r="49" spans="1:77" ht="8.2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27"/>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7"/>
      <c r="BJ49" s="30"/>
      <c r="BK49" s="30"/>
      <c r="BL49" s="30"/>
      <c r="BM49" s="30"/>
      <c r="BN49" s="30"/>
      <c r="BO49" s="30"/>
      <c r="BP49" s="30"/>
      <c r="BQ49" s="30"/>
      <c r="BR49" s="30"/>
      <c r="BS49" s="30"/>
      <c r="BT49" s="30"/>
      <c r="BU49" s="30"/>
      <c r="BV49" s="30"/>
      <c r="BW49" s="30"/>
      <c r="BX49" s="30"/>
      <c r="BY49" s="30"/>
    </row>
    <row r="50" spans="1:77" ht="8.25" customHeight="1">
      <c r="A50" s="405" t="s">
        <v>42</v>
      </c>
      <c r="B50" s="405"/>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27"/>
      <c r="AG50" s="30"/>
      <c r="AH50" s="30"/>
      <c r="AI50" s="30"/>
      <c r="AJ50" s="30"/>
      <c r="AK50" s="30"/>
      <c r="AL50" s="30"/>
      <c r="AM50" s="30"/>
      <c r="AN50" s="30"/>
      <c r="AO50" s="30"/>
      <c r="AP50" s="30"/>
      <c r="AQ50" s="30"/>
      <c r="AR50" s="30"/>
      <c r="AS50" s="30"/>
      <c r="AT50" s="30"/>
      <c r="AU50" s="30"/>
      <c r="AV50" s="30"/>
      <c r="AW50" s="30"/>
      <c r="AX50" s="30"/>
      <c r="AY50" s="31"/>
      <c r="AZ50" s="31"/>
      <c r="BA50" s="31"/>
      <c r="BB50" s="31"/>
      <c r="BC50" s="31"/>
      <c r="BD50" s="31"/>
      <c r="BE50" s="31"/>
      <c r="BF50" s="31"/>
      <c r="BG50" s="31"/>
      <c r="BH50" s="31"/>
      <c r="BI50" s="27"/>
      <c r="BJ50" s="30"/>
      <c r="BK50" s="30"/>
      <c r="BL50" s="30"/>
      <c r="BM50" s="30"/>
      <c r="BN50" s="30"/>
      <c r="BO50" s="30"/>
      <c r="BP50" s="30"/>
      <c r="BQ50" s="30"/>
      <c r="BR50" s="30"/>
      <c r="BS50" s="30"/>
      <c r="BT50" s="30"/>
      <c r="BU50" s="30"/>
      <c r="BV50" s="30"/>
      <c r="BW50" s="30"/>
      <c r="BX50" s="30"/>
      <c r="BY50" s="30"/>
    </row>
    <row r="51" spans="1:77" ht="8.25" customHeight="1">
      <c r="A51" s="405"/>
      <c r="B51" s="405"/>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27"/>
      <c r="AG51" s="30"/>
      <c r="AH51" s="30"/>
      <c r="AI51" s="30"/>
      <c r="AJ51" s="30"/>
      <c r="AK51" s="30"/>
      <c r="AL51" s="30"/>
      <c r="AM51" s="30"/>
      <c r="AN51" s="30"/>
      <c r="AO51" s="30"/>
      <c r="AP51" s="30"/>
      <c r="AQ51" s="30"/>
      <c r="AR51" s="30"/>
      <c r="AS51" s="30"/>
      <c r="AT51" s="30"/>
      <c r="AU51" s="30"/>
      <c r="AV51" s="30"/>
      <c r="AW51" s="30"/>
      <c r="AX51" s="30"/>
      <c r="AY51" s="31"/>
      <c r="AZ51" s="31"/>
      <c r="BA51" s="31"/>
      <c r="BB51" s="31"/>
      <c r="BC51" s="31"/>
      <c r="BD51" s="31"/>
      <c r="BE51" s="31"/>
      <c r="BF51" s="31"/>
      <c r="BG51" s="31"/>
      <c r="BH51" s="31"/>
      <c r="BI51" s="27"/>
      <c r="BJ51" s="30"/>
      <c r="BK51" s="30"/>
      <c r="BL51" s="30"/>
      <c r="BM51" s="30"/>
      <c r="BN51" s="30"/>
      <c r="BO51" s="30"/>
      <c r="BP51" s="30"/>
      <c r="BQ51" s="30"/>
      <c r="BR51" s="30"/>
      <c r="BS51" s="30"/>
      <c r="BT51" s="30"/>
      <c r="BU51" s="30"/>
      <c r="BV51" s="30"/>
      <c r="BW51" s="30"/>
      <c r="BX51" s="30"/>
      <c r="BY51" s="30"/>
    </row>
    <row r="52" spans="1:77" ht="8.25" customHeight="1">
      <c r="A52" s="405"/>
      <c r="B52" s="405"/>
      <c r="C52" s="405"/>
      <c r="D52" s="405"/>
      <c r="E52" s="405"/>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27"/>
      <c r="AG52" s="30"/>
      <c r="AH52" s="30"/>
      <c r="AI52" s="30"/>
      <c r="AJ52" s="30"/>
      <c r="AK52" s="30"/>
      <c r="AL52" s="30"/>
      <c r="AM52" s="30"/>
      <c r="AN52" s="30"/>
      <c r="AO52" s="30"/>
      <c r="AP52" s="30"/>
      <c r="AQ52" s="30"/>
      <c r="AR52" s="30"/>
      <c r="AS52" s="30"/>
      <c r="AT52" s="30"/>
      <c r="AU52" s="30"/>
      <c r="AV52" s="30"/>
      <c r="AW52" s="30"/>
      <c r="AX52" s="30"/>
      <c r="AY52" s="31"/>
      <c r="AZ52" s="31"/>
      <c r="BA52" s="31"/>
      <c r="BB52" s="31"/>
      <c r="BC52" s="31"/>
      <c r="BD52" s="31"/>
      <c r="BE52" s="31"/>
      <c r="BF52" s="31"/>
      <c r="BG52" s="31"/>
      <c r="BH52" s="31"/>
      <c r="BI52" s="27"/>
      <c r="BJ52" s="30"/>
      <c r="BK52" s="30"/>
      <c r="BL52" s="30"/>
      <c r="BM52" s="30"/>
      <c r="BN52" s="30"/>
      <c r="BO52" s="30"/>
      <c r="BP52" s="30"/>
      <c r="BQ52" s="30"/>
      <c r="BR52" s="30"/>
      <c r="BS52" s="30"/>
      <c r="BT52" s="30"/>
      <c r="BU52" s="30"/>
      <c r="BV52" s="30"/>
      <c r="BW52" s="30"/>
      <c r="BX52" s="30"/>
      <c r="BY52" s="30"/>
    </row>
    <row r="53" spans="1:77" ht="12.75" customHeight="1">
      <c r="A53" s="344" t="s">
        <v>43</v>
      </c>
      <c r="B53" s="345"/>
      <c r="C53" s="345"/>
      <c r="D53" s="345"/>
      <c r="E53" s="345"/>
      <c r="F53" s="345"/>
      <c r="G53" s="345"/>
      <c r="H53" s="345"/>
      <c r="I53" s="345"/>
      <c r="J53" s="345"/>
      <c r="K53" s="345"/>
      <c r="L53" s="345"/>
      <c r="M53" s="346"/>
      <c r="N53" s="406"/>
      <c r="O53" s="338"/>
      <c r="P53" s="338"/>
      <c r="Q53" s="338"/>
      <c r="R53" s="338"/>
      <c r="S53" s="338"/>
      <c r="T53" s="338"/>
      <c r="U53" s="338"/>
      <c r="V53" s="338"/>
      <c r="W53" s="338"/>
      <c r="X53" s="338"/>
      <c r="Y53" s="338"/>
      <c r="Z53" s="338"/>
      <c r="AA53" s="338"/>
      <c r="AB53" s="409" t="s">
        <v>44</v>
      </c>
      <c r="AC53" s="410"/>
      <c r="AD53" s="410"/>
      <c r="AE53" s="410"/>
      <c r="AF53" s="410"/>
      <c r="AG53" s="410"/>
      <c r="AH53" s="411"/>
      <c r="AI53" s="432"/>
      <c r="AJ53" s="433"/>
      <c r="AK53" s="433"/>
      <c r="AL53" s="433"/>
      <c r="AM53" s="433"/>
      <c r="AN53" s="433"/>
      <c r="AO53" s="433"/>
      <c r="AP53" s="461"/>
      <c r="AQ53" s="344" t="s">
        <v>45</v>
      </c>
      <c r="AR53" s="345"/>
      <c r="AS53" s="345"/>
      <c r="AT53" s="345"/>
      <c r="AU53" s="345"/>
      <c r="AV53" s="345"/>
      <c r="AW53" s="345"/>
      <c r="AX53" s="345"/>
      <c r="AY53" s="345"/>
      <c r="AZ53" s="345"/>
      <c r="BA53" s="346"/>
      <c r="BB53" s="406"/>
      <c r="BC53" s="338"/>
      <c r="BD53" s="338"/>
      <c r="BE53" s="338"/>
      <c r="BF53" s="338"/>
      <c r="BG53" s="338"/>
      <c r="BH53" s="338"/>
      <c r="BI53" s="338"/>
      <c r="BJ53" s="338"/>
      <c r="BK53" s="338"/>
      <c r="BL53" s="338"/>
      <c r="BM53" s="464"/>
      <c r="BN53" s="409" t="s">
        <v>46</v>
      </c>
      <c r="BO53" s="410"/>
      <c r="BP53" s="410"/>
      <c r="BQ53" s="410"/>
      <c r="BR53" s="410"/>
      <c r="BS53" s="411"/>
      <c r="BT53" s="432"/>
      <c r="BU53" s="433"/>
      <c r="BV53" s="433"/>
      <c r="BW53" s="433"/>
      <c r="BX53" s="433"/>
      <c r="BY53" s="461"/>
    </row>
    <row r="54" spans="1:77" ht="12.75" customHeight="1">
      <c r="A54" s="356"/>
      <c r="B54" s="357"/>
      <c r="C54" s="357"/>
      <c r="D54" s="357"/>
      <c r="E54" s="357"/>
      <c r="F54" s="357"/>
      <c r="G54" s="357"/>
      <c r="H54" s="357"/>
      <c r="I54" s="357"/>
      <c r="J54" s="357"/>
      <c r="K54" s="357"/>
      <c r="L54" s="357"/>
      <c r="M54" s="358"/>
      <c r="N54" s="407"/>
      <c r="O54" s="339"/>
      <c r="P54" s="339"/>
      <c r="Q54" s="339"/>
      <c r="R54" s="339"/>
      <c r="S54" s="339"/>
      <c r="T54" s="339"/>
      <c r="U54" s="339"/>
      <c r="V54" s="339"/>
      <c r="W54" s="339"/>
      <c r="X54" s="339"/>
      <c r="Y54" s="339"/>
      <c r="Z54" s="339"/>
      <c r="AA54" s="339"/>
      <c r="AB54" s="412"/>
      <c r="AC54" s="413"/>
      <c r="AD54" s="413"/>
      <c r="AE54" s="413"/>
      <c r="AF54" s="413"/>
      <c r="AG54" s="413"/>
      <c r="AH54" s="414"/>
      <c r="AI54" s="434"/>
      <c r="AJ54" s="435"/>
      <c r="AK54" s="435"/>
      <c r="AL54" s="435"/>
      <c r="AM54" s="435"/>
      <c r="AN54" s="435"/>
      <c r="AO54" s="435"/>
      <c r="AP54" s="462"/>
      <c r="AQ54" s="356"/>
      <c r="AR54" s="357"/>
      <c r="AS54" s="357"/>
      <c r="AT54" s="357"/>
      <c r="AU54" s="357"/>
      <c r="AV54" s="357"/>
      <c r="AW54" s="357"/>
      <c r="AX54" s="357"/>
      <c r="AY54" s="357"/>
      <c r="AZ54" s="357"/>
      <c r="BA54" s="358"/>
      <c r="BB54" s="407"/>
      <c r="BC54" s="339"/>
      <c r="BD54" s="339"/>
      <c r="BE54" s="339"/>
      <c r="BF54" s="339"/>
      <c r="BG54" s="339"/>
      <c r="BH54" s="339"/>
      <c r="BI54" s="339"/>
      <c r="BJ54" s="339"/>
      <c r="BK54" s="339"/>
      <c r="BL54" s="339"/>
      <c r="BM54" s="465"/>
      <c r="BN54" s="412"/>
      <c r="BO54" s="413"/>
      <c r="BP54" s="413"/>
      <c r="BQ54" s="413"/>
      <c r="BR54" s="413"/>
      <c r="BS54" s="414"/>
      <c r="BT54" s="434"/>
      <c r="BU54" s="435"/>
      <c r="BV54" s="435"/>
      <c r="BW54" s="435"/>
      <c r="BX54" s="435"/>
      <c r="BY54" s="462"/>
    </row>
    <row r="55" spans="1:77" ht="12.75" customHeight="1">
      <c r="A55" s="347"/>
      <c r="B55" s="348"/>
      <c r="C55" s="348"/>
      <c r="D55" s="348"/>
      <c r="E55" s="348"/>
      <c r="F55" s="348"/>
      <c r="G55" s="348"/>
      <c r="H55" s="348"/>
      <c r="I55" s="348"/>
      <c r="J55" s="348"/>
      <c r="K55" s="348"/>
      <c r="L55" s="348"/>
      <c r="M55" s="349"/>
      <c r="N55" s="408"/>
      <c r="O55" s="340"/>
      <c r="P55" s="340"/>
      <c r="Q55" s="340"/>
      <c r="R55" s="340"/>
      <c r="S55" s="340"/>
      <c r="T55" s="340"/>
      <c r="U55" s="340"/>
      <c r="V55" s="340"/>
      <c r="W55" s="340"/>
      <c r="X55" s="340"/>
      <c r="Y55" s="340"/>
      <c r="Z55" s="340"/>
      <c r="AA55" s="340"/>
      <c r="AB55" s="415"/>
      <c r="AC55" s="416"/>
      <c r="AD55" s="416"/>
      <c r="AE55" s="416"/>
      <c r="AF55" s="416"/>
      <c r="AG55" s="416"/>
      <c r="AH55" s="417"/>
      <c r="AI55" s="436"/>
      <c r="AJ55" s="437"/>
      <c r="AK55" s="437"/>
      <c r="AL55" s="437"/>
      <c r="AM55" s="437"/>
      <c r="AN55" s="437"/>
      <c r="AO55" s="437"/>
      <c r="AP55" s="463"/>
      <c r="AQ55" s="347"/>
      <c r="AR55" s="348"/>
      <c r="AS55" s="348"/>
      <c r="AT55" s="348"/>
      <c r="AU55" s="348"/>
      <c r="AV55" s="348"/>
      <c r="AW55" s="348"/>
      <c r="AX55" s="348"/>
      <c r="AY55" s="348"/>
      <c r="AZ55" s="348"/>
      <c r="BA55" s="349"/>
      <c r="BB55" s="408"/>
      <c r="BC55" s="340"/>
      <c r="BD55" s="340"/>
      <c r="BE55" s="340"/>
      <c r="BF55" s="340"/>
      <c r="BG55" s="340"/>
      <c r="BH55" s="340"/>
      <c r="BI55" s="340"/>
      <c r="BJ55" s="340"/>
      <c r="BK55" s="340"/>
      <c r="BL55" s="340"/>
      <c r="BM55" s="466"/>
      <c r="BN55" s="415"/>
      <c r="BO55" s="416"/>
      <c r="BP55" s="416"/>
      <c r="BQ55" s="416"/>
      <c r="BR55" s="416"/>
      <c r="BS55" s="417"/>
      <c r="BT55" s="436"/>
      <c r="BU55" s="437"/>
      <c r="BV55" s="437"/>
      <c r="BW55" s="437"/>
      <c r="BX55" s="437"/>
      <c r="BY55" s="463"/>
    </row>
    <row r="56" spans="1:77" ht="12.75" customHeight="1">
      <c r="A56" s="386" t="s">
        <v>47</v>
      </c>
      <c r="B56" s="418"/>
      <c r="C56" s="418"/>
      <c r="D56" s="418"/>
      <c r="E56" s="418"/>
      <c r="F56" s="418"/>
      <c r="G56" s="418"/>
      <c r="H56" s="418"/>
      <c r="I56" s="418"/>
      <c r="J56" s="418"/>
      <c r="K56" s="418"/>
      <c r="L56" s="418"/>
      <c r="M56" s="419"/>
      <c r="N56" s="426"/>
      <c r="O56" s="427"/>
      <c r="P56" s="427"/>
      <c r="Q56" s="427"/>
      <c r="R56" s="427"/>
      <c r="S56" s="427"/>
      <c r="T56" s="427"/>
      <c r="U56" s="427"/>
      <c r="V56" s="427"/>
      <c r="W56" s="427"/>
      <c r="X56" s="427"/>
      <c r="Y56" s="427"/>
      <c r="Z56" s="427"/>
      <c r="AA56" s="438"/>
      <c r="AB56" s="409" t="s">
        <v>48</v>
      </c>
      <c r="AC56" s="441"/>
      <c r="AD56" s="441"/>
      <c r="AE56" s="441"/>
      <c r="AF56" s="441"/>
      <c r="AG56" s="441"/>
      <c r="AH56" s="441"/>
      <c r="AI56" s="446"/>
      <c r="AJ56" s="447"/>
      <c r="AK56" s="447"/>
      <c r="AL56" s="447"/>
      <c r="AM56" s="447"/>
      <c r="AN56" s="447"/>
      <c r="AO56" s="447"/>
      <c r="AP56" s="448"/>
      <c r="AQ56" s="455" t="s">
        <v>9</v>
      </c>
      <c r="AR56" s="456"/>
      <c r="AS56" s="456"/>
      <c r="AT56" s="456"/>
      <c r="AU56" s="456"/>
      <c r="AV56" s="456"/>
      <c r="AW56" s="456"/>
      <c r="AX56" s="456"/>
      <c r="AY56" s="456"/>
      <c r="AZ56" s="456"/>
      <c r="BA56" s="457"/>
      <c r="BB56" s="458"/>
      <c r="BC56" s="459"/>
      <c r="BD56" s="459"/>
      <c r="BE56" s="459"/>
      <c r="BF56" s="459"/>
      <c r="BG56" s="459"/>
      <c r="BH56" s="459"/>
      <c r="BI56" s="459"/>
      <c r="BJ56" s="459"/>
      <c r="BK56" s="459"/>
      <c r="BL56" s="459"/>
      <c r="BM56" s="459"/>
      <c r="BN56" s="459"/>
      <c r="BO56" s="459"/>
      <c r="BP56" s="459"/>
      <c r="BQ56" s="459"/>
      <c r="BR56" s="459"/>
      <c r="BS56" s="459"/>
      <c r="BT56" s="459"/>
      <c r="BU56" s="459"/>
      <c r="BV56" s="459"/>
      <c r="BW56" s="459"/>
      <c r="BX56" s="459"/>
      <c r="BY56" s="460"/>
    </row>
    <row r="57" spans="1:77" ht="12.75" customHeight="1">
      <c r="A57" s="420"/>
      <c r="B57" s="421"/>
      <c r="C57" s="421"/>
      <c r="D57" s="421"/>
      <c r="E57" s="421"/>
      <c r="F57" s="421"/>
      <c r="G57" s="421"/>
      <c r="H57" s="421"/>
      <c r="I57" s="421"/>
      <c r="J57" s="421"/>
      <c r="K57" s="421"/>
      <c r="L57" s="421"/>
      <c r="M57" s="422"/>
      <c r="N57" s="428"/>
      <c r="O57" s="429"/>
      <c r="P57" s="429"/>
      <c r="Q57" s="429"/>
      <c r="R57" s="429"/>
      <c r="S57" s="429"/>
      <c r="T57" s="429"/>
      <c r="U57" s="429"/>
      <c r="V57" s="429"/>
      <c r="W57" s="429"/>
      <c r="X57" s="429"/>
      <c r="Y57" s="429"/>
      <c r="Z57" s="429"/>
      <c r="AA57" s="439"/>
      <c r="AB57" s="442"/>
      <c r="AC57" s="443"/>
      <c r="AD57" s="443"/>
      <c r="AE57" s="443"/>
      <c r="AF57" s="443"/>
      <c r="AG57" s="443"/>
      <c r="AH57" s="443"/>
      <c r="AI57" s="449"/>
      <c r="AJ57" s="450"/>
      <c r="AK57" s="450"/>
      <c r="AL57" s="450"/>
      <c r="AM57" s="450"/>
      <c r="AN57" s="450"/>
      <c r="AO57" s="450"/>
      <c r="AP57" s="451"/>
      <c r="AQ57" s="386" t="s">
        <v>49</v>
      </c>
      <c r="AR57" s="418"/>
      <c r="AS57" s="418"/>
      <c r="AT57" s="418"/>
      <c r="AU57" s="418"/>
      <c r="AV57" s="418"/>
      <c r="AW57" s="418"/>
      <c r="AX57" s="418"/>
      <c r="AY57" s="418"/>
      <c r="AZ57" s="418"/>
      <c r="BA57" s="419"/>
      <c r="BB57" s="446"/>
      <c r="BC57" s="447"/>
      <c r="BD57" s="447"/>
      <c r="BE57" s="447"/>
      <c r="BF57" s="447"/>
      <c r="BG57" s="447"/>
      <c r="BH57" s="447"/>
      <c r="BI57" s="447"/>
      <c r="BJ57" s="447"/>
      <c r="BK57" s="447"/>
      <c r="BL57" s="447"/>
      <c r="BM57" s="447"/>
      <c r="BN57" s="447"/>
      <c r="BO57" s="447"/>
      <c r="BP57" s="447"/>
      <c r="BQ57" s="447"/>
      <c r="BR57" s="447"/>
      <c r="BS57" s="447"/>
      <c r="BT57" s="447"/>
      <c r="BU57" s="447"/>
      <c r="BV57" s="447"/>
      <c r="BW57" s="447"/>
      <c r="BX57" s="447"/>
      <c r="BY57" s="448"/>
    </row>
    <row r="58" spans="1:77" ht="12.75" customHeight="1">
      <c r="A58" s="423"/>
      <c r="B58" s="424"/>
      <c r="C58" s="424"/>
      <c r="D58" s="424"/>
      <c r="E58" s="424"/>
      <c r="F58" s="424"/>
      <c r="G58" s="424"/>
      <c r="H58" s="424"/>
      <c r="I58" s="424"/>
      <c r="J58" s="424"/>
      <c r="K58" s="424"/>
      <c r="L58" s="424"/>
      <c r="M58" s="425"/>
      <c r="N58" s="430"/>
      <c r="O58" s="431"/>
      <c r="P58" s="431"/>
      <c r="Q58" s="431"/>
      <c r="R58" s="431"/>
      <c r="S58" s="431"/>
      <c r="T58" s="431"/>
      <c r="U58" s="431"/>
      <c r="V58" s="431"/>
      <c r="W58" s="431"/>
      <c r="X58" s="431"/>
      <c r="Y58" s="431"/>
      <c r="Z58" s="431"/>
      <c r="AA58" s="440"/>
      <c r="AB58" s="444"/>
      <c r="AC58" s="445"/>
      <c r="AD58" s="445"/>
      <c r="AE58" s="445"/>
      <c r="AF58" s="445"/>
      <c r="AG58" s="445"/>
      <c r="AH58" s="445"/>
      <c r="AI58" s="452"/>
      <c r="AJ58" s="453"/>
      <c r="AK58" s="453"/>
      <c r="AL58" s="453"/>
      <c r="AM58" s="453"/>
      <c r="AN58" s="453"/>
      <c r="AO58" s="453"/>
      <c r="AP58" s="454"/>
      <c r="AQ58" s="423"/>
      <c r="AR58" s="424"/>
      <c r="AS58" s="424"/>
      <c r="AT58" s="424"/>
      <c r="AU58" s="424"/>
      <c r="AV58" s="424"/>
      <c r="AW58" s="424"/>
      <c r="AX58" s="424"/>
      <c r="AY58" s="424"/>
      <c r="AZ58" s="424"/>
      <c r="BA58" s="425"/>
      <c r="BB58" s="452"/>
      <c r="BC58" s="453"/>
      <c r="BD58" s="453"/>
      <c r="BE58" s="453"/>
      <c r="BF58" s="453"/>
      <c r="BG58" s="453"/>
      <c r="BH58" s="453"/>
      <c r="BI58" s="453"/>
      <c r="BJ58" s="453"/>
      <c r="BK58" s="453"/>
      <c r="BL58" s="453"/>
      <c r="BM58" s="453"/>
      <c r="BN58" s="453"/>
      <c r="BO58" s="453"/>
      <c r="BP58" s="453"/>
      <c r="BQ58" s="453"/>
      <c r="BR58" s="453"/>
      <c r="BS58" s="453"/>
      <c r="BT58" s="453"/>
      <c r="BU58" s="453"/>
      <c r="BV58" s="453"/>
      <c r="BW58" s="453"/>
      <c r="BX58" s="453"/>
      <c r="BY58" s="454"/>
    </row>
    <row r="59" spans="1:77" ht="17.25" customHeight="1">
      <c r="A59" s="468" t="s">
        <v>50</v>
      </c>
      <c r="B59" s="468"/>
      <c r="C59" s="468"/>
      <c r="D59" s="468"/>
      <c r="E59" s="468"/>
      <c r="F59" s="468"/>
      <c r="G59" s="468"/>
      <c r="H59" s="468"/>
      <c r="I59" s="468"/>
      <c r="J59" s="468"/>
      <c r="K59" s="468"/>
      <c r="L59" s="468"/>
      <c r="M59" s="468"/>
      <c r="N59" s="468"/>
      <c r="O59" s="468"/>
      <c r="P59" s="468"/>
      <c r="Q59" s="468"/>
      <c r="R59" s="468"/>
      <c r="S59" s="468"/>
      <c r="T59" s="468"/>
      <c r="U59" s="468"/>
      <c r="V59" s="468"/>
      <c r="W59" s="468"/>
      <c r="X59" s="468"/>
      <c r="Y59" s="468"/>
      <c r="Z59" s="468"/>
      <c r="AA59" s="468"/>
      <c r="AB59" s="468"/>
      <c r="AC59" s="468"/>
      <c r="AD59" s="468"/>
      <c r="AE59" s="468"/>
      <c r="AF59" s="468"/>
      <c r="AG59" s="468"/>
      <c r="AH59" s="468"/>
      <c r="AI59" s="468"/>
      <c r="AJ59" s="468"/>
      <c r="AK59" s="468"/>
      <c r="AL59" s="468"/>
      <c r="AM59" s="468"/>
      <c r="AN59" s="468"/>
      <c r="AO59" s="468"/>
      <c r="AP59" s="468"/>
      <c r="AQ59" s="468"/>
      <c r="AR59" s="468"/>
      <c r="AS59" s="468"/>
      <c r="AT59" s="468"/>
      <c r="AU59" s="468"/>
      <c r="AV59" s="468"/>
      <c r="AW59" s="468"/>
      <c r="AX59" s="468"/>
      <c r="AY59" s="468"/>
      <c r="AZ59" s="468"/>
      <c r="BA59" s="468"/>
      <c r="BB59" s="468"/>
      <c r="BC59" s="468"/>
      <c r="BD59" s="468"/>
      <c r="BE59" s="468"/>
      <c r="BF59" s="468"/>
      <c r="BG59" s="468"/>
      <c r="BH59" s="468"/>
      <c r="BI59" s="468"/>
      <c r="BJ59" s="468"/>
      <c r="BK59" s="468"/>
      <c r="BL59" s="468"/>
      <c r="BM59" s="468"/>
      <c r="BN59" s="468"/>
      <c r="BO59" s="468"/>
      <c r="BP59" s="468"/>
      <c r="BQ59" s="468"/>
      <c r="BR59" s="468"/>
      <c r="BS59" s="468"/>
      <c r="BT59" s="468"/>
      <c r="BU59" s="468"/>
      <c r="BV59" s="468"/>
      <c r="BW59" s="468"/>
      <c r="BX59" s="468"/>
      <c r="BY59" s="468"/>
    </row>
    <row r="60" spans="1:77" ht="5.25" customHeight="1">
      <c r="A60" s="29"/>
      <c r="B60" s="29"/>
      <c r="C60" s="29"/>
      <c r="D60" s="29"/>
      <c r="E60" s="29"/>
      <c r="F60" s="29"/>
      <c r="G60" s="29"/>
      <c r="H60" s="29"/>
      <c r="I60" s="29"/>
      <c r="J60" s="29"/>
      <c r="K60" s="29"/>
      <c r="L60" s="32"/>
      <c r="M60" s="32"/>
      <c r="N60" s="32"/>
      <c r="O60" s="32"/>
      <c r="P60" s="32"/>
      <c r="Q60" s="33"/>
      <c r="R60" s="32"/>
      <c r="S60" s="32"/>
      <c r="T60" s="32"/>
      <c r="U60" s="32"/>
      <c r="V60" s="32"/>
      <c r="W60" s="32"/>
      <c r="X60" s="27"/>
      <c r="Y60" s="27"/>
      <c r="Z60" s="27"/>
      <c r="AA60" s="27"/>
      <c r="AB60" s="27"/>
      <c r="AC60" s="27"/>
      <c r="AD60" s="27"/>
      <c r="AE60" s="27"/>
      <c r="AF60" s="27"/>
      <c r="AG60" s="27"/>
      <c r="AH60" s="27"/>
      <c r="AI60" s="27"/>
      <c r="AJ60" s="27"/>
      <c r="AK60" s="27"/>
      <c r="AL60" s="27"/>
      <c r="AM60" s="27"/>
      <c r="AN60" s="27"/>
      <c r="AO60" s="32"/>
      <c r="AP60" s="32"/>
      <c r="AQ60" s="32"/>
      <c r="AR60" s="32"/>
      <c r="AS60" s="32"/>
      <c r="AT60" s="32"/>
      <c r="AU60" s="32"/>
      <c r="AV60" s="32"/>
      <c r="AW60" s="32"/>
      <c r="AX60" s="32"/>
      <c r="AY60" s="32"/>
      <c r="AZ60" s="27"/>
      <c r="BA60" s="27"/>
      <c r="BB60" s="27"/>
      <c r="BC60" s="27"/>
      <c r="BD60" s="27"/>
      <c r="BE60" s="27"/>
      <c r="BF60" s="27"/>
      <c r="BG60" s="27"/>
      <c r="BH60" s="27"/>
      <c r="BI60" s="27"/>
      <c r="BJ60" s="27"/>
      <c r="BK60" s="27"/>
      <c r="BL60" s="27"/>
      <c r="BM60" s="27"/>
      <c r="BN60" s="27"/>
      <c r="BO60" s="27"/>
      <c r="BP60" s="32"/>
      <c r="BQ60" s="32"/>
      <c r="BR60" s="32"/>
      <c r="BS60" s="32"/>
      <c r="BT60" s="32"/>
      <c r="BU60" s="32"/>
      <c r="BV60" s="32"/>
      <c r="BW60" s="32"/>
      <c r="BX60" s="32"/>
      <c r="BY60" s="32"/>
    </row>
    <row r="61" spans="1:77" ht="8.25" customHeight="1">
      <c r="A61" s="405" t="s">
        <v>51</v>
      </c>
      <c r="B61" s="405"/>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405"/>
      <c r="AC61" s="405"/>
      <c r="AD61" s="405"/>
      <c r="AE61" s="405"/>
      <c r="AF61" s="27"/>
      <c r="AG61" s="30"/>
      <c r="AH61" s="30"/>
      <c r="AI61" s="30"/>
      <c r="AJ61" s="30"/>
      <c r="AK61" s="30"/>
      <c r="AL61" s="30"/>
      <c r="AM61" s="30"/>
      <c r="AN61" s="30"/>
      <c r="AO61" s="30"/>
      <c r="AP61" s="30"/>
      <c r="AQ61" s="30"/>
      <c r="AR61" s="30"/>
      <c r="AS61" s="30"/>
      <c r="AT61" s="30"/>
      <c r="AU61" s="30"/>
      <c r="AV61" s="30"/>
      <c r="AW61" s="30"/>
      <c r="AX61" s="30"/>
      <c r="AY61" s="31"/>
      <c r="AZ61" s="31"/>
      <c r="BA61" s="31"/>
      <c r="BB61" s="31"/>
      <c r="BC61" s="31"/>
      <c r="BD61" s="31"/>
      <c r="BE61" s="31"/>
      <c r="BF61" s="31"/>
      <c r="BG61" s="31"/>
      <c r="BH61" s="31"/>
      <c r="BI61" s="27"/>
      <c r="BJ61" s="30"/>
      <c r="BK61" s="30"/>
      <c r="BL61" s="30"/>
      <c r="BM61" s="30"/>
      <c r="BN61" s="30"/>
      <c r="BO61" s="30"/>
      <c r="BP61" s="30"/>
      <c r="BQ61" s="30"/>
      <c r="BR61" s="30"/>
      <c r="BS61" s="30"/>
      <c r="BT61" s="30"/>
      <c r="BU61" s="30"/>
      <c r="BV61" s="30"/>
      <c r="BW61" s="30"/>
      <c r="BX61" s="30"/>
      <c r="BY61" s="30"/>
    </row>
    <row r="62" spans="1:77" ht="8.25" customHeight="1">
      <c r="A62" s="405"/>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27"/>
      <c r="AG62" s="30"/>
      <c r="AH62" s="30"/>
      <c r="AI62" s="30"/>
      <c r="AJ62" s="30"/>
      <c r="AK62" s="30"/>
      <c r="AL62" s="30"/>
      <c r="AM62" s="30"/>
      <c r="AN62" s="30"/>
      <c r="AO62" s="30"/>
      <c r="AP62" s="30"/>
      <c r="AQ62" s="30"/>
      <c r="AR62" s="30"/>
      <c r="AS62" s="30"/>
      <c r="AT62" s="30"/>
      <c r="AU62" s="30"/>
      <c r="AV62" s="30"/>
      <c r="AW62" s="30"/>
      <c r="AX62" s="30"/>
      <c r="AY62" s="31"/>
      <c r="AZ62" s="31"/>
      <c r="BA62" s="31"/>
      <c r="BB62" s="31"/>
      <c r="BC62" s="31"/>
      <c r="BD62" s="31"/>
      <c r="BE62" s="31"/>
      <c r="BF62" s="31"/>
      <c r="BG62" s="31"/>
      <c r="BH62" s="31"/>
      <c r="BI62" s="27"/>
      <c r="BJ62" s="30"/>
      <c r="BK62" s="30"/>
      <c r="BL62" s="30"/>
      <c r="BM62" s="30"/>
      <c r="BN62" s="30"/>
      <c r="BO62" s="30"/>
      <c r="BP62" s="30"/>
      <c r="BQ62" s="30"/>
      <c r="BR62" s="30"/>
      <c r="BS62" s="30"/>
      <c r="BT62" s="30"/>
      <c r="BU62" s="30"/>
      <c r="BV62" s="30"/>
      <c r="BW62" s="30"/>
      <c r="BX62" s="30"/>
      <c r="BY62" s="30"/>
    </row>
    <row r="63" spans="1:77" ht="8.25" customHeight="1">
      <c r="A63" s="405"/>
      <c r="B63" s="405"/>
      <c r="C63" s="405"/>
      <c r="D63" s="405"/>
      <c r="E63" s="405"/>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5"/>
      <c r="AE63" s="405"/>
      <c r="AF63" s="27"/>
      <c r="AG63" s="30"/>
      <c r="AH63" s="30"/>
      <c r="AI63" s="30"/>
      <c r="AJ63" s="30"/>
      <c r="AK63" s="30"/>
      <c r="AL63" s="30"/>
      <c r="AM63" s="30"/>
      <c r="AN63" s="30"/>
      <c r="AO63" s="30"/>
      <c r="AP63" s="30"/>
      <c r="AQ63" s="30"/>
      <c r="AR63" s="30"/>
      <c r="AS63" s="30"/>
      <c r="AT63" s="30"/>
      <c r="AU63" s="30"/>
      <c r="AV63" s="30"/>
      <c r="AW63" s="30"/>
      <c r="AX63" s="30"/>
      <c r="AY63" s="31"/>
      <c r="AZ63" s="31"/>
      <c r="BA63" s="31"/>
      <c r="BB63" s="31"/>
      <c r="BC63" s="31"/>
      <c r="BD63" s="31"/>
      <c r="BE63" s="31"/>
      <c r="BF63" s="31"/>
      <c r="BG63" s="31"/>
      <c r="BH63" s="31"/>
      <c r="BI63" s="27"/>
      <c r="BJ63" s="30"/>
      <c r="BK63" s="30"/>
      <c r="BL63" s="30"/>
      <c r="BM63" s="30"/>
      <c r="BN63" s="30"/>
      <c r="BO63" s="30"/>
      <c r="BP63" s="30"/>
      <c r="BQ63" s="30"/>
      <c r="BR63" s="30"/>
      <c r="BS63" s="30"/>
      <c r="BT63" s="30"/>
      <c r="BU63" s="30"/>
      <c r="BV63" s="30"/>
      <c r="BW63" s="30"/>
      <c r="BX63" s="30"/>
      <c r="BY63" s="30"/>
    </row>
    <row r="64" spans="1:77" ht="8.25" customHeight="1">
      <c r="A64" s="469" t="s">
        <v>52</v>
      </c>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0"/>
      <c r="AL64" s="470"/>
      <c r="AM64" s="470"/>
      <c r="AN64" s="470"/>
      <c r="AO64" s="470"/>
      <c r="AP64" s="470"/>
      <c r="AQ64" s="470"/>
      <c r="AR64" s="470"/>
      <c r="AS64" s="470"/>
      <c r="AT64" s="470"/>
      <c r="AU64" s="470"/>
      <c r="AV64" s="470"/>
      <c r="AW64" s="470"/>
      <c r="AX64" s="470"/>
      <c r="AY64" s="470"/>
      <c r="AZ64" s="470"/>
      <c r="BA64" s="470"/>
      <c r="BB64" s="470"/>
      <c r="BC64" s="470"/>
      <c r="BD64" s="470"/>
      <c r="BE64" s="470"/>
      <c r="BF64" s="470"/>
      <c r="BG64" s="470"/>
      <c r="BH64" s="470"/>
      <c r="BI64" s="470"/>
      <c r="BJ64" s="470"/>
      <c r="BK64" s="470"/>
      <c r="BL64" s="470"/>
      <c r="BM64" s="470"/>
      <c r="BN64" s="470"/>
      <c r="BO64" s="470"/>
      <c r="BP64" s="470"/>
      <c r="BQ64" s="470"/>
      <c r="BR64" s="470"/>
      <c r="BS64" s="470"/>
      <c r="BT64" s="470"/>
      <c r="BU64" s="470"/>
      <c r="BV64" s="470"/>
      <c r="BW64" s="470"/>
      <c r="BX64" s="470"/>
      <c r="BY64" s="471"/>
    </row>
    <row r="65" spans="1:77" ht="8.25" customHeight="1">
      <c r="A65" s="472"/>
      <c r="B65" s="473"/>
      <c r="C65" s="473"/>
      <c r="D65" s="473"/>
      <c r="E65" s="473"/>
      <c r="F65" s="473"/>
      <c r="G65" s="473"/>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473"/>
      <c r="AY65" s="473"/>
      <c r="AZ65" s="473"/>
      <c r="BA65" s="473"/>
      <c r="BB65" s="473"/>
      <c r="BC65" s="473"/>
      <c r="BD65" s="473"/>
      <c r="BE65" s="473"/>
      <c r="BF65" s="473"/>
      <c r="BG65" s="473"/>
      <c r="BH65" s="473"/>
      <c r="BI65" s="473"/>
      <c r="BJ65" s="473"/>
      <c r="BK65" s="473"/>
      <c r="BL65" s="473"/>
      <c r="BM65" s="473"/>
      <c r="BN65" s="473"/>
      <c r="BO65" s="473"/>
      <c r="BP65" s="473"/>
      <c r="BQ65" s="473"/>
      <c r="BR65" s="473"/>
      <c r="BS65" s="473"/>
      <c r="BT65" s="473"/>
      <c r="BU65" s="473"/>
      <c r="BV65" s="473"/>
      <c r="BW65" s="473"/>
      <c r="BX65" s="473"/>
      <c r="BY65" s="474"/>
    </row>
    <row r="66" spans="1:77" ht="8.25" customHeight="1">
      <c r="A66" s="472"/>
      <c r="B66" s="473"/>
      <c r="C66" s="473"/>
      <c r="D66" s="473"/>
      <c r="E66" s="473"/>
      <c r="F66" s="473"/>
      <c r="G66" s="473"/>
      <c r="H66" s="473"/>
      <c r="I66" s="473"/>
      <c r="J66" s="473"/>
      <c r="K66" s="473"/>
      <c r="L66" s="473"/>
      <c r="M66" s="473"/>
      <c r="N66" s="473"/>
      <c r="O66" s="473"/>
      <c r="P66" s="473"/>
      <c r="Q66" s="473"/>
      <c r="R66" s="473"/>
      <c r="S66" s="473"/>
      <c r="T66" s="473"/>
      <c r="U66" s="473"/>
      <c r="V66" s="473"/>
      <c r="W66" s="473"/>
      <c r="X66" s="473"/>
      <c r="Y66" s="473"/>
      <c r="Z66" s="473"/>
      <c r="AA66" s="473"/>
      <c r="AB66" s="473"/>
      <c r="AC66" s="473"/>
      <c r="AD66" s="473"/>
      <c r="AE66" s="473"/>
      <c r="AF66" s="473"/>
      <c r="AG66" s="473"/>
      <c r="AH66" s="473"/>
      <c r="AI66" s="473"/>
      <c r="AJ66" s="473"/>
      <c r="AK66" s="473"/>
      <c r="AL66" s="473"/>
      <c r="AM66" s="473"/>
      <c r="AN66" s="473"/>
      <c r="AO66" s="473"/>
      <c r="AP66" s="473"/>
      <c r="AQ66" s="473"/>
      <c r="AR66" s="473"/>
      <c r="AS66" s="473"/>
      <c r="AT66" s="473"/>
      <c r="AU66" s="473"/>
      <c r="AV66" s="473"/>
      <c r="AW66" s="473"/>
      <c r="AX66" s="473"/>
      <c r="AY66" s="473"/>
      <c r="AZ66" s="473"/>
      <c r="BA66" s="473"/>
      <c r="BB66" s="473"/>
      <c r="BC66" s="473"/>
      <c r="BD66" s="473"/>
      <c r="BE66" s="473"/>
      <c r="BF66" s="473"/>
      <c r="BG66" s="473"/>
      <c r="BH66" s="473"/>
      <c r="BI66" s="473"/>
      <c r="BJ66" s="473"/>
      <c r="BK66" s="473"/>
      <c r="BL66" s="473"/>
      <c r="BM66" s="473"/>
      <c r="BN66" s="473"/>
      <c r="BO66" s="473"/>
      <c r="BP66" s="473"/>
      <c r="BQ66" s="473"/>
      <c r="BR66" s="473"/>
      <c r="BS66" s="473"/>
      <c r="BT66" s="473"/>
      <c r="BU66" s="473"/>
      <c r="BV66" s="473"/>
      <c r="BW66" s="473"/>
      <c r="BX66" s="473"/>
      <c r="BY66" s="474"/>
    </row>
    <row r="67" spans="1:77" ht="8.25" customHeight="1">
      <c r="A67" s="472"/>
      <c r="B67" s="473"/>
      <c r="C67" s="473"/>
      <c r="D67" s="473"/>
      <c r="E67" s="473"/>
      <c r="F67" s="473"/>
      <c r="G67" s="473"/>
      <c r="H67" s="473"/>
      <c r="I67" s="473"/>
      <c r="J67" s="473"/>
      <c r="K67" s="473"/>
      <c r="L67" s="473"/>
      <c r="M67" s="473"/>
      <c r="N67" s="473"/>
      <c r="O67" s="473"/>
      <c r="P67" s="473"/>
      <c r="Q67" s="473"/>
      <c r="R67" s="473"/>
      <c r="S67" s="473"/>
      <c r="T67" s="473"/>
      <c r="U67" s="473"/>
      <c r="V67" s="473"/>
      <c r="W67" s="473"/>
      <c r="X67" s="473"/>
      <c r="Y67" s="473"/>
      <c r="Z67" s="473"/>
      <c r="AA67" s="473"/>
      <c r="AB67" s="473"/>
      <c r="AC67" s="473"/>
      <c r="AD67" s="473"/>
      <c r="AE67" s="473"/>
      <c r="AF67" s="473"/>
      <c r="AG67" s="473"/>
      <c r="AH67" s="473"/>
      <c r="AI67" s="473"/>
      <c r="AJ67" s="473"/>
      <c r="AK67" s="473"/>
      <c r="AL67" s="473"/>
      <c r="AM67" s="473"/>
      <c r="AN67" s="473"/>
      <c r="AO67" s="473"/>
      <c r="AP67" s="473"/>
      <c r="AQ67" s="473"/>
      <c r="AR67" s="473"/>
      <c r="AS67" s="473"/>
      <c r="AT67" s="473"/>
      <c r="AU67" s="473"/>
      <c r="AV67" s="473"/>
      <c r="AW67" s="473"/>
      <c r="AX67" s="473"/>
      <c r="AY67" s="473"/>
      <c r="AZ67" s="473"/>
      <c r="BA67" s="473"/>
      <c r="BB67" s="473"/>
      <c r="BC67" s="473"/>
      <c r="BD67" s="473"/>
      <c r="BE67" s="473"/>
      <c r="BF67" s="473"/>
      <c r="BG67" s="473"/>
      <c r="BH67" s="473"/>
      <c r="BI67" s="473"/>
      <c r="BJ67" s="473"/>
      <c r="BK67" s="473"/>
      <c r="BL67" s="473"/>
      <c r="BM67" s="473"/>
      <c r="BN67" s="473"/>
      <c r="BO67" s="473"/>
      <c r="BP67" s="473"/>
      <c r="BQ67" s="473"/>
      <c r="BR67" s="473"/>
      <c r="BS67" s="473"/>
      <c r="BT67" s="473"/>
      <c r="BU67" s="473"/>
      <c r="BV67" s="473"/>
      <c r="BW67" s="473"/>
      <c r="BX67" s="473"/>
      <c r="BY67" s="474"/>
    </row>
    <row r="68" spans="1:77" ht="8.25" customHeight="1">
      <c r="A68" s="472"/>
      <c r="B68" s="473"/>
      <c r="C68" s="473"/>
      <c r="D68" s="473"/>
      <c r="E68" s="473"/>
      <c r="F68" s="473"/>
      <c r="G68" s="473"/>
      <c r="H68" s="473"/>
      <c r="I68" s="473"/>
      <c r="J68" s="473"/>
      <c r="K68" s="473"/>
      <c r="L68" s="473"/>
      <c r="M68" s="473"/>
      <c r="N68" s="473"/>
      <c r="O68" s="473"/>
      <c r="P68" s="473"/>
      <c r="Q68" s="473"/>
      <c r="R68" s="473"/>
      <c r="S68" s="473"/>
      <c r="T68" s="473"/>
      <c r="U68" s="473"/>
      <c r="V68" s="473"/>
      <c r="W68" s="473"/>
      <c r="X68" s="473"/>
      <c r="Y68" s="473"/>
      <c r="Z68" s="473"/>
      <c r="AA68" s="473"/>
      <c r="AB68" s="473"/>
      <c r="AC68" s="473"/>
      <c r="AD68" s="473"/>
      <c r="AE68" s="473"/>
      <c r="AF68" s="473"/>
      <c r="AG68" s="473"/>
      <c r="AH68" s="473"/>
      <c r="AI68" s="473"/>
      <c r="AJ68" s="473"/>
      <c r="AK68" s="473"/>
      <c r="AL68" s="473"/>
      <c r="AM68" s="473"/>
      <c r="AN68" s="473"/>
      <c r="AO68" s="473"/>
      <c r="AP68" s="473"/>
      <c r="AQ68" s="473"/>
      <c r="AR68" s="473"/>
      <c r="AS68" s="473"/>
      <c r="AT68" s="473"/>
      <c r="AU68" s="473"/>
      <c r="AV68" s="473"/>
      <c r="AW68" s="473"/>
      <c r="AX68" s="473"/>
      <c r="AY68" s="473"/>
      <c r="AZ68" s="473"/>
      <c r="BA68" s="473"/>
      <c r="BB68" s="473"/>
      <c r="BC68" s="473"/>
      <c r="BD68" s="473"/>
      <c r="BE68" s="473"/>
      <c r="BF68" s="473"/>
      <c r="BG68" s="473"/>
      <c r="BH68" s="473"/>
      <c r="BI68" s="473"/>
      <c r="BJ68" s="473"/>
      <c r="BK68" s="473"/>
      <c r="BL68" s="473"/>
      <c r="BM68" s="473"/>
      <c r="BN68" s="473"/>
      <c r="BO68" s="473"/>
      <c r="BP68" s="473"/>
      <c r="BQ68" s="473"/>
      <c r="BR68" s="473"/>
      <c r="BS68" s="473"/>
      <c r="BT68" s="473"/>
      <c r="BU68" s="473"/>
      <c r="BV68" s="473"/>
      <c r="BW68" s="473"/>
      <c r="BX68" s="473"/>
      <c r="BY68" s="474"/>
    </row>
    <row r="69" spans="1:77" ht="8.25" customHeight="1">
      <c r="A69" s="472"/>
      <c r="B69" s="473"/>
      <c r="C69" s="473"/>
      <c r="D69" s="473"/>
      <c r="E69" s="473"/>
      <c r="F69" s="473"/>
      <c r="G69" s="473"/>
      <c r="H69" s="473"/>
      <c r="I69" s="473"/>
      <c r="J69" s="473"/>
      <c r="K69" s="473"/>
      <c r="L69" s="473"/>
      <c r="M69" s="473"/>
      <c r="N69" s="473"/>
      <c r="O69" s="473"/>
      <c r="P69" s="473"/>
      <c r="Q69" s="473"/>
      <c r="R69" s="473"/>
      <c r="S69" s="473"/>
      <c r="T69" s="473"/>
      <c r="U69" s="473"/>
      <c r="V69" s="473"/>
      <c r="W69" s="473"/>
      <c r="X69" s="473"/>
      <c r="Y69" s="473"/>
      <c r="Z69" s="473"/>
      <c r="AA69" s="473"/>
      <c r="AB69" s="473"/>
      <c r="AC69" s="473"/>
      <c r="AD69" s="473"/>
      <c r="AE69" s="473"/>
      <c r="AF69" s="473"/>
      <c r="AG69" s="473"/>
      <c r="AH69" s="473"/>
      <c r="AI69" s="473"/>
      <c r="AJ69" s="473"/>
      <c r="AK69" s="473"/>
      <c r="AL69" s="473"/>
      <c r="AM69" s="473"/>
      <c r="AN69" s="473"/>
      <c r="AO69" s="473"/>
      <c r="AP69" s="473"/>
      <c r="AQ69" s="473"/>
      <c r="AR69" s="473"/>
      <c r="AS69" s="473"/>
      <c r="AT69" s="473"/>
      <c r="AU69" s="473"/>
      <c r="AV69" s="473"/>
      <c r="AW69" s="473"/>
      <c r="AX69" s="473"/>
      <c r="AY69" s="473"/>
      <c r="AZ69" s="473"/>
      <c r="BA69" s="473"/>
      <c r="BB69" s="473"/>
      <c r="BC69" s="473"/>
      <c r="BD69" s="473"/>
      <c r="BE69" s="473"/>
      <c r="BF69" s="473"/>
      <c r="BG69" s="473"/>
      <c r="BH69" s="473"/>
      <c r="BI69" s="473"/>
      <c r="BJ69" s="473"/>
      <c r="BK69" s="473"/>
      <c r="BL69" s="473"/>
      <c r="BM69" s="473"/>
      <c r="BN69" s="473"/>
      <c r="BO69" s="473"/>
      <c r="BP69" s="473"/>
      <c r="BQ69" s="473"/>
      <c r="BR69" s="473"/>
      <c r="BS69" s="473"/>
      <c r="BT69" s="473"/>
      <c r="BU69" s="473"/>
      <c r="BV69" s="473"/>
      <c r="BW69" s="473"/>
      <c r="BX69" s="473"/>
      <c r="BY69" s="474"/>
    </row>
    <row r="70" spans="1:77" ht="8.25" customHeight="1">
      <c r="A70" s="472"/>
      <c r="B70" s="473"/>
      <c r="C70" s="473"/>
      <c r="D70" s="473"/>
      <c r="E70" s="473"/>
      <c r="F70" s="473"/>
      <c r="G70" s="473"/>
      <c r="H70" s="473"/>
      <c r="I70" s="473"/>
      <c r="J70" s="473"/>
      <c r="K70" s="473"/>
      <c r="L70" s="473"/>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473"/>
      <c r="AM70" s="473"/>
      <c r="AN70" s="473"/>
      <c r="AO70" s="473"/>
      <c r="AP70" s="473"/>
      <c r="AQ70" s="473"/>
      <c r="AR70" s="473"/>
      <c r="AS70" s="473"/>
      <c r="AT70" s="473"/>
      <c r="AU70" s="473"/>
      <c r="AV70" s="473"/>
      <c r="AW70" s="473"/>
      <c r="AX70" s="473"/>
      <c r="AY70" s="473"/>
      <c r="AZ70" s="473"/>
      <c r="BA70" s="473"/>
      <c r="BB70" s="473"/>
      <c r="BC70" s="473"/>
      <c r="BD70" s="473"/>
      <c r="BE70" s="473"/>
      <c r="BF70" s="473"/>
      <c r="BG70" s="473"/>
      <c r="BH70" s="473"/>
      <c r="BI70" s="473"/>
      <c r="BJ70" s="473"/>
      <c r="BK70" s="473"/>
      <c r="BL70" s="473"/>
      <c r="BM70" s="473"/>
      <c r="BN70" s="473"/>
      <c r="BO70" s="473"/>
      <c r="BP70" s="473"/>
      <c r="BQ70" s="473"/>
      <c r="BR70" s="473"/>
      <c r="BS70" s="473"/>
      <c r="BT70" s="473"/>
      <c r="BU70" s="473"/>
      <c r="BV70" s="473"/>
      <c r="BW70" s="473"/>
      <c r="BX70" s="473"/>
      <c r="BY70" s="474"/>
    </row>
    <row r="71" spans="1:77" ht="10.5" customHeight="1">
      <c r="A71" s="475"/>
      <c r="B71" s="476"/>
      <c r="C71" s="476"/>
      <c r="D71" s="476"/>
      <c r="E71" s="476"/>
      <c r="F71" s="476"/>
      <c r="G71" s="476"/>
      <c r="H71" s="476"/>
      <c r="I71" s="476"/>
      <c r="J71" s="476"/>
      <c r="K71" s="476"/>
      <c r="L71" s="476"/>
      <c r="M71" s="476"/>
      <c r="N71" s="476"/>
      <c r="O71" s="476"/>
      <c r="P71" s="476"/>
      <c r="Q71" s="476"/>
      <c r="R71" s="476"/>
      <c r="S71" s="476"/>
      <c r="T71" s="476"/>
      <c r="U71" s="476"/>
      <c r="V71" s="476"/>
      <c r="W71" s="476"/>
      <c r="X71" s="476"/>
      <c r="Y71" s="476"/>
      <c r="Z71" s="476"/>
      <c r="AA71" s="476"/>
      <c r="AB71" s="476"/>
      <c r="AC71" s="476"/>
      <c r="AD71" s="476"/>
      <c r="AE71" s="476"/>
      <c r="AF71" s="476"/>
      <c r="AG71" s="476"/>
      <c r="AH71" s="476"/>
      <c r="AI71" s="476"/>
      <c r="AJ71" s="476"/>
      <c r="AK71" s="476"/>
      <c r="AL71" s="476"/>
      <c r="AM71" s="476"/>
      <c r="AN71" s="476"/>
      <c r="AO71" s="476"/>
      <c r="AP71" s="476"/>
      <c r="AQ71" s="476"/>
      <c r="AR71" s="476"/>
      <c r="AS71" s="476"/>
      <c r="AT71" s="476"/>
      <c r="AU71" s="476"/>
      <c r="AV71" s="476"/>
      <c r="AW71" s="476"/>
      <c r="AX71" s="476"/>
      <c r="AY71" s="476"/>
      <c r="AZ71" s="476"/>
      <c r="BA71" s="476"/>
      <c r="BB71" s="476"/>
      <c r="BC71" s="476"/>
      <c r="BD71" s="476"/>
      <c r="BE71" s="476"/>
      <c r="BF71" s="476"/>
      <c r="BG71" s="476"/>
      <c r="BH71" s="476"/>
      <c r="BI71" s="476"/>
      <c r="BJ71" s="476"/>
      <c r="BK71" s="476"/>
      <c r="BL71" s="476"/>
      <c r="BM71" s="476"/>
      <c r="BN71" s="476"/>
      <c r="BO71" s="476"/>
      <c r="BP71" s="476"/>
      <c r="BQ71" s="476"/>
      <c r="BR71" s="476"/>
      <c r="BS71" s="476"/>
      <c r="BT71" s="476"/>
      <c r="BU71" s="476"/>
      <c r="BV71" s="476"/>
      <c r="BW71" s="476"/>
      <c r="BX71" s="476"/>
      <c r="BY71" s="477"/>
    </row>
    <row r="72" spans="1:77" ht="6" customHeight="1">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27"/>
      <c r="BG72" s="27"/>
      <c r="BH72" s="27"/>
      <c r="BI72" s="27"/>
      <c r="BJ72" s="27"/>
      <c r="BK72" s="27"/>
      <c r="BL72" s="27"/>
      <c r="BM72" s="27"/>
      <c r="BN72" s="27"/>
      <c r="BO72" s="27"/>
      <c r="BP72" s="27"/>
      <c r="BQ72" s="27"/>
      <c r="BR72" s="27"/>
      <c r="BS72" s="27"/>
      <c r="BT72" s="27"/>
      <c r="BU72" s="27"/>
      <c r="BV72" s="27"/>
      <c r="BW72" s="27"/>
      <c r="BX72" s="27"/>
      <c r="BY72" s="27"/>
    </row>
    <row r="73" spans="1:77" ht="6" customHeight="1">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27"/>
      <c r="BG73" s="27"/>
      <c r="BH73" s="27"/>
      <c r="BI73" s="27"/>
      <c r="BJ73" s="27"/>
      <c r="BK73" s="27"/>
      <c r="BL73" s="27"/>
      <c r="BM73" s="27"/>
      <c r="BN73" s="27"/>
      <c r="BO73" s="27"/>
      <c r="BP73" s="27"/>
      <c r="BQ73" s="27"/>
      <c r="BR73" s="27"/>
      <c r="BS73" s="27"/>
      <c r="BT73" s="27"/>
      <c r="BU73" s="27"/>
      <c r="BV73" s="27"/>
      <c r="BW73" s="27"/>
      <c r="BX73" s="27"/>
      <c r="BY73" s="27"/>
    </row>
    <row r="74" spans="1:77" ht="5.2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row>
    <row r="75" spans="1:77" ht="5.2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row>
    <row r="76" spans="1:77" ht="5.2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row>
    <row r="77" spans="1:77" ht="3" customHeight="1">
      <c r="A77" s="35"/>
      <c r="B77" s="35"/>
      <c r="C77" s="35"/>
      <c r="D77" s="35"/>
      <c r="E77" s="35"/>
      <c r="F77" s="35"/>
      <c r="G77" s="35"/>
      <c r="H77" s="36"/>
      <c r="I77" s="36"/>
      <c r="J77" s="36"/>
      <c r="K77" s="36"/>
      <c r="L77" s="36"/>
      <c r="M77" s="36"/>
      <c r="N77" s="36"/>
      <c r="O77" s="36"/>
      <c r="P77" s="36"/>
      <c r="Q77" s="36"/>
      <c r="R77" s="36"/>
      <c r="S77" s="36"/>
      <c r="T77" s="36"/>
      <c r="U77" s="36"/>
      <c r="V77" s="36"/>
      <c r="W77" s="2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27"/>
      <c r="BF77" s="27"/>
      <c r="BG77" s="27"/>
      <c r="BH77" s="27"/>
      <c r="BI77" s="27"/>
      <c r="BJ77" s="27"/>
      <c r="BK77" s="27"/>
      <c r="BL77" s="27"/>
      <c r="BM77" s="27"/>
      <c r="BN77" s="27"/>
      <c r="BO77" s="27"/>
      <c r="BP77" s="27"/>
      <c r="BQ77" s="27"/>
      <c r="BR77" s="27"/>
      <c r="BS77" s="27"/>
      <c r="BT77" s="27"/>
      <c r="BU77" s="27"/>
      <c r="BV77" s="27"/>
      <c r="BW77" s="27"/>
      <c r="BX77" s="27"/>
      <c r="BY77" s="27"/>
    </row>
    <row r="78" spans="1:77" ht="3" customHeight="1">
      <c r="A78" s="35"/>
      <c r="B78" s="35"/>
      <c r="C78" s="35"/>
      <c r="D78" s="35"/>
      <c r="E78" s="35"/>
      <c r="F78" s="35"/>
      <c r="G78" s="35"/>
      <c r="H78" s="36"/>
      <c r="I78" s="36"/>
      <c r="J78" s="36"/>
      <c r="K78" s="36"/>
      <c r="L78" s="36"/>
      <c r="M78" s="36"/>
      <c r="N78" s="36"/>
      <c r="O78" s="36"/>
      <c r="P78" s="36"/>
      <c r="Q78" s="36"/>
      <c r="R78" s="36"/>
      <c r="S78" s="36"/>
      <c r="T78" s="36"/>
      <c r="U78" s="36"/>
      <c r="V78" s="36"/>
      <c r="W78" s="2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27"/>
      <c r="BF78" s="27"/>
      <c r="BG78" s="27"/>
      <c r="BH78" s="27"/>
      <c r="BI78" s="27"/>
      <c r="BJ78" s="27"/>
      <c r="BK78" s="27"/>
      <c r="BL78" s="27"/>
      <c r="BM78" s="27"/>
      <c r="BN78" s="27"/>
      <c r="BO78" s="27"/>
      <c r="BP78" s="27"/>
      <c r="BQ78" s="27"/>
      <c r="BR78" s="27"/>
      <c r="BS78" s="27"/>
      <c r="BT78" s="27"/>
      <c r="BU78" s="27"/>
      <c r="BV78" s="27"/>
      <c r="BW78" s="27"/>
      <c r="BX78" s="27"/>
      <c r="BY78" s="27"/>
    </row>
    <row r="79" spans="1:77" ht="3" customHeight="1">
      <c r="A79" s="35"/>
      <c r="B79" s="35"/>
      <c r="C79" s="35"/>
      <c r="D79" s="35"/>
      <c r="E79" s="35"/>
      <c r="F79" s="35"/>
      <c r="G79" s="35"/>
      <c r="H79" s="36"/>
      <c r="I79" s="36"/>
      <c r="J79" s="36"/>
      <c r="K79" s="36"/>
      <c r="L79" s="36"/>
      <c r="M79" s="36"/>
      <c r="N79" s="36"/>
      <c r="O79" s="36"/>
      <c r="P79" s="36"/>
      <c r="Q79" s="36"/>
      <c r="R79" s="36"/>
      <c r="S79" s="36"/>
      <c r="T79" s="36"/>
      <c r="U79" s="36"/>
      <c r="V79" s="36"/>
      <c r="W79" s="2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27"/>
      <c r="BF79" s="27"/>
      <c r="BG79" s="27"/>
      <c r="BH79" s="27"/>
      <c r="BI79" s="27"/>
      <c r="BJ79" s="27"/>
      <c r="BK79" s="27"/>
      <c r="BL79" s="27"/>
      <c r="BM79" s="27"/>
      <c r="BN79" s="27"/>
      <c r="BO79" s="27"/>
      <c r="BP79" s="27"/>
      <c r="BQ79" s="27"/>
      <c r="BR79" s="27"/>
      <c r="BS79" s="27"/>
      <c r="BT79" s="27"/>
      <c r="BU79" s="27"/>
      <c r="BV79" s="27"/>
      <c r="BW79" s="27"/>
      <c r="BX79" s="27"/>
      <c r="BY79" s="27"/>
    </row>
    <row r="80" spans="1:77" ht="3" customHeight="1">
      <c r="A80" s="35"/>
      <c r="B80" s="35"/>
      <c r="C80" s="35"/>
      <c r="D80" s="35"/>
      <c r="E80" s="35"/>
      <c r="F80" s="35"/>
      <c r="G80" s="35"/>
      <c r="H80" s="36"/>
      <c r="I80" s="36"/>
      <c r="J80" s="36"/>
      <c r="K80" s="36"/>
      <c r="L80" s="36"/>
      <c r="M80" s="36"/>
      <c r="N80" s="36"/>
      <c r="O80" s="36"/>
      <c r="P80" s="36"/>
      <c r="Q80" s="36"/>
      <c r="R80" s="36"/>
      <c r="S80" s="36"/>
      <c r="T80" s="36"/>
      <c r="U80" s="36"/>
      <c r="V80" s="36"/>
      <c r="W80" s="2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27"/>
      <c r="BF80" s="27"/>
      <c r="BG80" s="27"/>
      <c r="BH80" s="27"/>
      <c r="BI80" s="27"/>
      <c r="BJ80" s="27"/>
      <c r="BK80" s="27"/>
      <c r="BL80" s="27"/>
      <c r="BM80" s="27"/>
      <c r="BN80" s="27"/>
      <c r="BO80" s="27"/>
      <c r="BP80" s="27"/>
      <c r="BQ80" s="27"/>
      <c r="BR80" s="27"/>
      <c r="BS80" s="27"/>
      <c r="BT80" s="27"/>
      <c r="BU80" s="27"/>
      <c r="BV80" s="27"/>
      <c r="BW80" s="27"/>
      <c r="BX80" s="27"/>
      <c r="BY80" s="27"/>
    </row>
    <row r="81" spans="1:78" ht="3" customHeight="1">
      <c r="A81" s="35"/>
      <c r="B81" s="35"/>
      <c r="C81" s="35"/>
      <c r="D81" s="35"/>
      <c r="E81" s="35"/>
      <c r="F81" s="35"/>
      <c r="G81" s="35"/>
      <c r="H81" s="36"/>
      <c r="I81" s="36"/>
      <c r="J81" s="36"/>
      <c r="K81" s="36"/>
      <c r="L81" s="36"/>
      <c r="M81" s="36"/>
      <c r="N81" s="36"/>
      <c r="O81" s="36"/>
      <c r="P81" s="36"/>
      <c r="Q81" s="36"/>
      <c r="R81" s="36"/>
      <c r="S81" s="36"/>
      <c r="T81" s="36"/>
      <c r="U81" s="36"/>
      <c r="V81" s="36"/>
      <c r="W81" s="2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27"/>
      <c r="BF81" s="27"/>
      <c r="BG81" s="27"/>
      <c r="BH81" s="27"/>
      <c r="BI81" s="27"/>
      <c r="BJ81" s="27"/>
      <c r="BK81" s="27"/>
      <c r="BL81" s="27"/>
      <c r="BM81" s="27"/>
      <c r="BN81" s="27"/>
      <c r="BO81" s="27"/>
      <c r="BP81" s="27"/>
      <c r="BQ81" s="27"/>
      <c r="BR81" s="27"/>
      <c r="BS81" s="27"/>
      <c r="BT81" s="27"/>
      <c r="BU81" s="27"/>
      <c r="BV81" s="27"/>
      <c r="BW81" s="27"/>
      <c r="BX81" s="27"/>
      <c r="BY81" s="27"/>
    </row>
    <row r="82" spans="1:78" ht="3" customHeight="1">
      <c r="A82" s="35"/>
      <c r="B82" s="35"/>
      <c r="C82" s="35"/>
      <c r="D82" s="35"/>
      <c r="E82" s="35"/>
      <c r="F82" s="35"/>
      <c r="G82" s="35"/>
      <c r="H82" s="36"/>
      <c r="I82" s="36"/>
      <c r="J82" s="36"/>
      <c r="K82" s="36"/>
      <c r="L82" s="36"/>
      <c r="M82" s="36"/>
      <c r="N82" s="36"/>
      <c r="O82" s="36"/>
      <c r="P82" s="36"/>
      <c r="Q82" s="36"/>
      <c r="R82" s="36"/>
      <c r="S82" s="36"/>
      <c r="T82" s="36"/>
      <c r="U82" s="36"/>
      <c r="V82" s="36"/>
      <c r="W82" s="2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27"/>
      <c r="BF82" s="27"/>
      <c r="BG82" s="27"/>
      <c r="BH82" s="27"/>
      <c r="BI82" s="27"/>
      <c r="BJ82" s="27"/>
      <c r="BK82" s="27"/>
      <c r="BL82" s="27"/>
      <c r="BM82" s="27"/>
      <c r="BN82" s="27"/>
      <c r="BO82" s="27"/>
      <c r="BP82" s="27"/>
      <c r="BQ82" s="27"/>
      <c r="BR82" s="27"/>
      <c r="BS82" s="27"/>
      <c r="BT82" s="27"/>
      <c r="BU82" s="27"/>
      <c r="BV82" s="27"/>
      <c r="BW82" s="27"/>
      <c r="BX82" s="27"/>
      <c r="BY82" s="27"/>
    </row>
    <row r="83" spans="1:78" ht="4.5" customHeight="1">
      <c r="A83" s="38"/>
      <c r="B83" s="38"/>
      <c r="C83" s="38"/>
      <c r="D83" s="39"/>
      <c r="E83" s="39"/>
      <c r="F83" s="39"/>
      <c r="G83" s="39"/>
      <c r="H83" s="38"/>
      <c r="I83" s="38"/>
      <c r="J83" s="38"/>
      <c r="K83" s="39"/>
      <c r="L83" s="39"/>
      <c r="M83" s="39"/>
      <c r="N83" s="39"/>
      <c r="O83" s="40"/>
      <c r="P83" s="40"/>
      <c r="Q83" s="40"/>
      <c r="R83" s="40"/>
      <c r="S83" s="41"/>
      <c r="T83" s="41"/>
      <c r="U83" s="41"/>
      <c r="V83" s="40"/>
      <c r="W83" s="40"/>
      <c r="X83" s="41"/>
      <c r="Y83" s="41"/>
      <c r="Z83" s="41"/>
      <c r="AA83" s="41"/>
      <c r="AB83" s="27"/>
      <c r="AC83" s="42"/>
      <c r="AD83" s="43"/>
      <c r="AE83" s="44"/>
      <c r="AF83" s="44"/>
      <c r="AG83" s="44"/>
      <c r="AH83" s="44"/>
      <c r="AI83" s="44"/>
      <c r="AJ83" s="43"/>
      <c r="AK83" s="43"/>
      <c r="AL83" s="45"/>
      <c r="AM83" s="45"/>
      <c r="AN83" s="45"/>
      <c r="AO83" s="45"/>
      <c r="AP83" s="45"/>
      <c r="AQ83" s="42"/>
      <c r="AR83" s="42"/>
      <c r="AS83" s="46"/>
      <c r="AT83" s="46"/>
      <c r="AU83" s="46"/>
      <c r="AV83" s="46"/>
      <c r="AW83" s="46"/>
      <c r="AX83" s="46"/>
      <c r="AY83" s="46"/>
      <c r="AZ83" s="46"/>
      <c r="BA83" s="46"/>
      <c r="BB83" s="46"/>
      <c r="BC83" s="46"/>
      <c r="BD83" s="46"/>
      <c r="BE83" s="46"/>
      <c r="BF83" s="46"/>
      <c r="BG83" s="46"/>
      <c r="BH83" s="46"/>
      <c r="BI83" s="45"/>
      <c r="BJ83" s="45"/>
      <c r="BK83" s="45"/>
      <c r="BL83" s="45"/>
      <c r="BM83" s="45"/>
      <c r="BN83" s="45"/>
      <c r="BO83" s="45"/>
      <c r="BP83" s="45"/>
      <c r="BQ83" s="45"/>
      <c r="BR83" s="45"/>
      <c r="BS83" s="45"/>
      <c r="BT83" s="45"/>
      <c r="BU83" s="45"/>
      <c r="BV83" s="45"/>
      <c r="BW83" s="45"/>
      <c r="BX83" s="45"/>
      <c r="BY83" s="45"/>
      <c r="BZ83" s="47"/>
    </row>
    <row r="84" spans="1:78" ht="6.75" customHeight="1">
      <c r="A84" s="27"/>
      <c r="B84" s="478"/>
      <c r="C84" s="478"/>
      <c r="D84" s="478"/>
      <c r="E84" s="478"/>
      <c r="F84" s="478"/>
      <c r="G84" s="478"/>
      <c r="H84" s="478"/>
      <c r="I84" s="478"/>
      <c r="J84" s="478"/>
      <c r="K84" s="478"/>
      <c r="L84" s="478"/>
      <c r="M84" s="478"/>
      <c r="N84" s="478"/>
      <c r="O84" s="478"/>
      <c r="P84" s="478"/>
      <c r="Q84" s="478"/>
      <c r="R84" s="478"/>
      <c r="S84" s="478"/>
      <c r="T84" s="478"/>
      <c r="U84" s="478"/>
      <c r="V84" s="478"/>
      <c r="W84" s="478"/>
      <c r="X84" s="478"/>
      <c r="Y84" s="478"/>
      <c r="Z84" s="478"/>
      <c r="AA84" s="478"/>
      <c r="AB84" s="478"/>
      <c r="AC84" s="478"/>
      <c r="AD84" s="478"/>
      <c r="AE84" s="478"/>
      <c r="AF84" s="478"/>
      <c r="AG84" s="478"/>
      <c r="AH84" s="478"/>
      <c r="AI84" s="478"/>
      <c r="AJ84" s="478"/>
      <c r="AK84" s="478"/>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row>
    <row r="85" spans="1:78" ht="6.75" customHeight="1">
      <c r="A85" s="27"/>
      <c r="B85" s="478"/>
      <c r="C85" s="478"/>
      <c r="D85" s="478"/>
      <c r="E85" s="478"/>
      <c r="F85" s="478"/>
      <c r="G85" s="478"/>
      <c r="H85" s="478"/>
      <c r="I85" s="478"/>
      <c r="J85" s="478"/>
      <c r="K85" s="478"/>
      <c r="L85" s="478"/>
      <c r="M85" s="478"/>
      <c r="N85" s="478"/>
      <c r="O85" s="478"/>
      <c r="P85" s="478"/>
      <c r="Q85" s="478"/>
      <c r="R85" s="478"/>
      <c r="S85" s="478"/>
      <c r="T85" s="478"/>
      <c r="U85" s="478"/>
      <c r="V85" s="478"/>
      <c r="W85" s="478"/>
      <c r="X85" s="478"/>
      <c r="Y85" s="478"/>
      <c r="Z85" s="478"/>
      <c r="AA85" s="478"/>
      <c r="AB85" s="478"/>
      <c r="AC85" s="478"/>
      <c r="AD85" s="478"/>
      <c r="AE85" s="478"/>
      <c r="AF85" s="478"/>
      <c r="AG85" s="478"/>
      <c r="AH85" s="478"/>
      <c r="AI85" s="478"/>
      <c r="AJ85" s="478"/>
      <c r="AK85" s="478"/>
      <c r="AL85" s="27"/>
      <c r="AM85" s="27"/>
      <c r="AN85" s="27"/>
      <c r="AO85" s="27"/>
      <c r="AP85" s="27"/>
      <c r="AQ85" s="27"/>
      <c r="AR85" s="27"/>
      <c r="AS85" s="48"/>
      <c r="AT85" s="49"/>
      <c r="AU85" s="49"/>
      <c r="AV85" s="49"/>
      <c r="AW85" s="49"/>
      <c r="AX85" s="49"/>
      <c r="AY85" s="49"/>
      <c r="AZ85" s="49"/>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49"/>
    </row>
    <row r="86" spans="1:78" ht="6" customHeight="1">
      <c r="A86" s="27"/>
      <c r="B86" s="467"/>
      <c r="C86" s="467"/>
      <c r="D86" s="467"/>
      <c r="E86" s="467"/>
      <c r="F86" s="467"/>
      <c r="G86" s="467"/>
      <c r="H86" s="467"/>
      <c r="I86" s="467"/>
      <c r="J86" s="467"/>
      <c r="K86" s="467"/>
      <c r="L86" s="467"/>
      <c r="M86" s="467"/>
      <c r="N86" s="467"/>
      <c r="O86" s="467"/>
      <c r="P86" s="467"/>
      <c r="Q86" s="467"/>
      <c r="R86" s="467"/>
      <c r="S86" s="467"/>
      <c r="T86" s="467"/>
      <c r="U86" s="467"/>
      <c r="V86" s="467"/>
      <c r="W86" s="467"/>
      <c r="X86" s="467"/>
      <c r="Y86" s="467"/>
      <c r="Z86" s="467"/>
      <c r="AA86" s="467"/>
      <c r="AB86" s="467"/>
      <c r="AC86" s="467"/>
      <c r="AD86" s="467"/>
      <c r="AE86" s="467"/>
      <c r="AF86" s="467"/>
      <c r="AG86" s="467"/>
      <c r="AH86" s="467"/>
      <c r="AI86" s="467"/>
      <c r="AJ86" s="467"/>
      <c r="AK86" s="467"/>
      <c r="AL86" s="467"/>
      <c r="AM86" s="27"/>
      <c r="AN86" s="27"/>
      <c r="AO86" s="27"/>
      <c r="AP86" s="27"/>
      <c r="AQ86" s="27"/>
      <c r="AR86" s="27"/>
      <c r="AS86" s="49"/>
      <c r="AT86" s="49"/>
      <c r="AU86" s="49"/>
      <c r="AV86" s="49"/>
      <c r="AW86" s="49"/>
      <c r="AX86" s="49"/>
      <c r="AY86" s="49"/>
      <c r="AZ86" s="49"/>
      <c r="BA86" s="27"/>
      <c r="BB86" s="482"/>
      <c r="BC86" s="482"/>
      <c r="BD86" s="482"/>
      <c r="BE86" s="482"/>
      <c r="BF86" s="482"/>
      <c r="BG86" s="482"/>
      <c r="BH86" s="482"/>
      <c r="BI86" s="482"/>
      <c r="BJ86" s="482"/>
      <c r="BK86" s="482"/>
      <c r="BL86" s="482"/>
      <c r="BM86" s="482"/>
      <c r="BN86" s="482"/>
      <c r="BO86" s="482"/>
      <c r="BP86" s="482"/>
      <c r="BQ86" s="482"/>
      <c r="BR86" s="482"/>
      <c r="BS86" s="482"/>
      <c r="BT86" s="482"/>
      <c r="BU86" s="482"/>
      <c r="BV86" s="482"/>
      <c r="BW86" s="482"/>
      <c r="BX86" s="482"/>
      <c r="BY86" s="482"/>
    </row>
    <row r="87" spans="1:78" ht="6" customHeight="1">
      <c r="A87" s="27"/>
      <c r="B87" s="467"/>
      <c r="C87" s="467"/>
      <c r="D87" s="467"/>
      <c r="E87" s="467"/>
      <c r="F87" s="467"/>
      <c r="G87" s="467"/>
      <c r="H87" s="467"/>
      <c r="I87" s="467"/>
      <c r="J87" s="467"/>
      <c r="K87" s="467"/>
      <c r="L87" s="467"/>
      <c r="M87" s="467"/>
      <c r="N87" s="467"/>
      <c r="O87" s="467"/>
      <c r="P87" s="467"/>
      <c r="Q87" s="467"/>
      <c r="R87" s="467"/>
      <c r="S87" s="467"/>
      <c r="T87" s="467"/>
      <c r="U87" s="467"/>
      <c r="V87" s="467"/>
      <c r="W87" s="467"/>
      <c r="X87" s="467"/>
      <c r="Y87" s="467"/>
      <c r="Z87" s="467"/>
      <c r="AA87" s="467"/>
      <c r="AB87" s="467"/>
      <c r="AC87" s="467"/>
      <c r="AD87" s="467"/>
      <c r="AE87" s="467"/>
      <c r="AF87" s="467"/>
      <c r="AG87" s="467"/>
      <c r="AH87" s="467"/>
      <c r="AI87" s="467"/>
      <c r="AJ87" s="467"/>
      <c r="AK87" s="467"/>
      <c r="AL87" s="467"/>
      <c r="AM87" s="27"/>
      <c r="AN87" s="27"/>
      <c r="AO87" s="27"/>
      <c r="AP87" s="27"/>
      <c r="AQ87" s="27"/>
      <c r="AR87" s="27"/>
      <c r="AS87" s="49"/>
      <c r="AT87" s="49"/>
      <c r="AU87" s="49"/>
      <c r="AV87" s="49"/>
      <c r="AW87" s="49"/>
      <c r="AX87" s="49"/>
      <c r="AY87" s="49"/>
      <c r="AZ87" s="49"/>
      <c r="BA87" s="27"/>
      <c r="BB87" s="482"/>
      <c r="BC87" s="482"/>
      <c r="BD87" s="482"/>
      <c r="BE87" s="482"/>
      <c r="BF87" s="482"/>
      <c r="BG87" s="482"/>
      <c r="BH87" s="482"/>
      <c r="BI87" s="482"/>
      <c r="BJ87" s="482"/>
      <c r="BK87" s="482"/>
      <c r="BL87" s="482"/>
      <c r="BM87" s="482"/>
      <c r="BN87" s="482"/>
      <c r="BO87" s="482"/>
      <c r="BP87" s="482"/>
      <c r="BQ87" s="482"/>
      <c r="BR87" s="482"/>
      <c r="BS87" s="482"/>
      <c r="BT87" s="482"/>
      <c r="BU87" s="482"/>
      <c r="BV87" s="482"/>
      <c r="BW87" s="482"/>
      <c r="BX87" s="482"/>
      <c r="BY87" s="482"/>
    </row>
    <row r="88" spans="1:78" ht="6" customHeight="1">
      <c r="A88" s="27"/>
      <c r="B88" s="467"/>
      <c r="C88" s="467"/>
      <c r="D88" s="467"/>
      <c r="E88" s="467"/>
      <c r="F88" s="467"/>
      <c r="G88" s="467"/>
      <c r="H88" s="467"/>
      <c r="I88" s="467"/>
      <c r="J88" s="467"/>
      <c r="K88" s="467"/>
      <c r="L88" s="467"/>
      <c r="M88" s="467"/>
      <c r="N88" s="467"/>
      <c r="O88" s="467"/>
      <c r="P88" s="467"/>
      <c r="Q88" s="467"/>
      <c r="R88" s="467"/>
      <c r="S88" s="467"/>
      <c r="T88" s="467"/>
      <c r="U88" s="467"/>
      <c r="V88" s="467"/>
      <c r="W88" s="467"/>
      <c r="X88" s="467"/>
      <c r="Y88" s="467"/>
      <c r="Z88" s="467"/>
      <c r="AA88" s="467"/>
      <c r="AB88" s="467"/>
      <c r="AC88" s="467"/>
      <c r="AD88" s="467"/>
      <c r="AE88" s="467"/>
      <c r="AF88" s="467"/>
      <c r="AG88" s="467"/>
      <c r="AH88" s="467"/>
      <c r="AI88" s="467"/>
      <c r="AJ88" s="467"/>
      <c r="AK88" s="467"/>
      <c r="AL88" s="467"/>
      <c r="AM88" s="27"/>
      <c r="AN88" s="27"/>
      <c r="AO88" s="27"/>
      <c r="AP88" s="27"/>
      <c r="AQ88" s="27"/>
      <c r="AR88" s="27"/>
      <c r="AS88" s="27"/>
      <c r="AT88" s="27"/>
      <c r="AU88" s="27"/>
      <c r="AV88" s="27"/>
      <c r="AW88" s="27"/>
      <c r="AX88" s="27"/>
      <c r="AY88" s="27"/>
      <c r="AZ88" s="27"/>
      <c r="BA88" s="27"/>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row>
    <row r="89" spans="1:78" ht="6.75" customHeight="1">
      <c r="A89" s="27"/>
      <c r="B89" s="483"/>
      <c r="C89" s="483"/>
      <c r="D89" s="483"/>
      <c r="E89" s="483"/>
      <c r="F89" s="483"/>
      <c r="G89" s="483"/>
      <c r="H89" s="483"/>
      <c r="I89" s="483"/>
      <c r="J89" s="483"/>
      <c r="K89" s="483"/>
      <c r="L89" s="483"/>
      <c r="M89" s="483"/>
      <c r="N89" s="483"/>
      <c r="O89" s="483"/>
      <c r="P89" s="483"/>
      <c r="Q89" s="483"/>
      <c r="R89" s="483"/>
      <c r="S89" s="483"/>
      <c r="T89" s="483"/>
      <c r="U89" s="483"/>
      <c r="V89" s="483"/>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row>
    <row r="90" spans="1:78" ht="6.75" customHeight="1">
      <c r="A90" s="27"/>
      <c r="B90" s="483"/>
      <c r="C90" s="483"/>
      <c r="D90" s="483"/>
      <c r="E90" s="483"/>
      <c r="F90" s="483"/>
      <c r="G90" s="483"/>
      <c r="H90" s="483"/>
      <c r="I90" s="483"/>
      <c r="J90" s="483"/>
      <c r="K90" s="483"/>
      <c r="L90" s="483"/>
      <c r="M90" s="483"/>
      <c r="N90" s="483"/>
      <c r="O90" s="483"/>
      <c r="P90" s="483"/>
      <c r="Q90" s="483"/>
      <c r="R90" s="483"/>
      <c r="S90" s="483"/>
      <c r="T90" s="483"/>
      <c r="U90" s="483"/>
      <c r="V90" s="483"/>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row>
    <row r="91" spans="1:78" ht="6" customHeight="1">
      <c r="A91" s="27"/>
      <c r="B91" s="467"/>
      <c r="C91" s="467"/>
      <c r="D91" s="467"/>
      <c r="E91" s="467"/>
      <c r="F91" s="467"/>
      <c r="G91" s="467"/>
      <c r="H91" s="467"/>
      <c r="I91" s="467"/>
      <c r="J91" s="467"/>
      <c r="K91" s="467"/>
      <c r="L91" s="467"/>
      <c r="M91" s="467"/>
      <c r="N91" s="467"/>
      <c r="O91" s="467"/>
      <c r="P91" s="467"/>
      <c r="Q91" s="467"/>
      <c r="R91" s="467"/>
      <c r="S91" s="467"/>
      <c r="T91" s="467"/>
      <c r="U91" s="467"/>
      <c r="V91" s="46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row>
    <row r="92" spans="1:78" ht="6" customHeight="1">
      <c r="A92" s="27"/>
      <c r="B92" s="467"/>
      <c r="C92" s="467"/>
      <c r="D92" s="467"/>
      <c r="E92" s="467"/>
      <c r="F92" s="467"/>
      <c r="G92" s="467"/>
      <c r="H92" s="467"/>
      <c r="I92" s="467"/>
      <c r="J92" s="467"/>
      <c r="K92" s="467"/>
      <c r="L92" s="467"/>
      <c r="M92" s="467"/>
      <c r="N92" s="467"/>
      <c r="O92" s="467"/>
      <c r="P92" s="467"/>
      <c r="Q92" s="467"/>
      <c r="R92" s="467"/>
      <c r="S92" s="467"/>
      <c r="T92" s="467"/>
      <c r="U92" s="467"/>
      <c r="V92" s="46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51"/>
      <c r="BF92" s="51"/>
      <c r="BG92" s="51"/>
      <c r="BH92" s="51"/>
      <c r="BI92" s="51"/>
      <c r="BJ92" s="51"/>
      <c r="BK92" s="51"/>
      <c r="BL92" s="51"/>
      <c r="BM92" s="51"/>
      <c r="BN92" s="51"/>
      <c r="BO92" s="51"/>
      <c r="BP92" s="51"/>
      <c r="BQ92" s="51"/>
      <c r="BR92" s="51"/>
      <c r="BS92" s="51"/>
      <c r="BT92" s="51"/>
      <c r="BU92" s="51"/>
      <c r="BV92" s="51"/>
      <c r="BW92" s="27"/>
      <c r="BX92" s="27"/>
      <c r="BY92" s="27"/>
    </row>
    <row r="93" spans="1:78" ht="6" customHeight="1">
      <c r="A93" s="27"/>
      <c r="B93" s="467"/>
      <c r="C93" s="467"/>
      <c r="D93" s="467"/>
      <c r="E93" s="467"/>
      <c r="F93" s="467"/>
      <c r="G93" s="467"/>
      <c r="H93" s="467"/>
      <c r="I93" s="467"/>
      <c r="J93" s="467"/>
      <c r="K93" s="467"/>
      <c r="L93" s="467"/>
      <c r="M93" s="467"/>
      <c r="N93" s="467"/>
      <c r="O93" s="467"/>
      <c r="P93" s="467"/>
      <c r="Q93" s="467"/>
      <c r="R93" s="467"/>
      <c r="S93" s="467"/>
      <c r="T93" s="467"/>
      <c r="U93" s="467"/>
      <c r="V93" s="467"/>
      <c r="W93" s="27"/>
      <c r="X93" s="27"/>
      <c r="Y93" s="27"/>
      <c r="Z93" s="27"/>
      <c r="AA93" s="27"/>
      <c r="AB93" s="27"/>
      <c r="AC93" s="27"/>
      <c r="AD93" s="27"/>
      <c r="AE93" s="479"/>
      <c r="AF93" s="479"/>
      <c r="AG93" s="479"/>
      <c r="AH93" s="479"/>
      <c r="AI93" s="479"/>
      <c r="AJ93" s="479"/>
      <c r="AK93" s="479"/>
      <c r="AL93" s="479"/>
      <c r="AM93" s="479"/>
      <c r="AN93" s="479"/>
      <c r="AO93" s="479"/>
      <c r="AP93" s="479"/>
      <c r="AQ93" s="479"/>
      <c r="AR93" s="479"/>
      <c r="AS93" s="479"/>
      <c r="AT93" s="479"/>
      <c r="AU93" s="479"/>
      <c r="AV93" s="27"/>
      <c r="AW93" s="27"/>
      <c r="AX93" s="27"/>
      <c r="AY93" s="27"/>
      <c r="AZ93" s="27"/>
      <c r="BA93" s="27"/>
      <c r="BB93" s="27"/>
      <c r="BC93" s="27"/>
      <c r="BD93" s="27"/>
      <c r="BE93" s="480"/>
      <c r="BF93" s="480"/>
      <c r="BG93" s="480"/>
      <c r="BH93" s="480"/>
      <c r="BI93" s="480"/>
      <c r="BJ93" s="480"/>
      <c r="BK93" s="480"/>
      <c r="BL93" s="480"/>
      <c r="BM93" s="480"/>
      <c r="BN93" s="480"/>
      <c r="BO93" s="480"/>
      <c r="BP93" s="480"/>
      <c r="BQ93" s="480"/>
      <c r="BR93" s="480"/>
      <c r="BS93" s="480"/>
      <c r="BT93" s="480"/>
      <c r="BU93" s="480"/>
      <c r="BV93" s="480"/>
      <c r="BW93" s="27"/>
      <c r="BX93" s="27"/>
      <c r="BY93" s="27"/>
    </row>
    <row r="94" spans="1:78" ht="9" customHeight="1">
      <c r="A94" s="27"/>
      <c r="B94" s="27"/>
      <c r="C94" s="27"/>
      <c r="D94" s="27"/>
      <c r="E94" s="27"/>
      <c r="F94" s="27"/>
      <c r="G94" s="27"/>
      <c r="H94" s="27"/>
      <c r="I94" s="481"/>
      <c r="J94" s="481"/>
      <c r="K94" s="481"/>
      <c r="L94" s="481"/>
      <c r="M94" s="481"/>
      <c r="N94" s="481"/>
      <c r="O94" s="481"/>
      <c r="P94" s="481"/>
      <c r="Q94" s="481"/>
      <c r="R94" s="481"/>
      <c r="S94" s="481"/>
      <c r="T94" s="481"/>
      <c r="U94" s="481"/>
      <c r="V94" s="481"/>
      <c r="W94" s="481"/>
      <c r="X94" s="481"/>
      <c r="Y94" s="481"/>
      <c r="Z94" s="481"/>
      <c r="AA94" s="481"/>
      <c r="AB94" s="481"/>
      <c r="AC94" s="481"/>
      <c r="AD94" s="481"/>
      <c r="AE94" s="481"/>
      <c r="AF94" s="481"/>
      <c r="AG94" s="481"/>
      <c r="AH94" s="481"/>
      <c r="AI94" s="481"/>
      <c r="AJ94" s="481"/>
      <c r="AK94" s="481"/>
      <c r="AL94" s="481"/>
      <c r="AM94" s="481"/>
      <c r="AN94" s="481"/>
      <c r="AO94" s="481"/>
      <c r="AP94" s="481"/>
      <c r="AQ94" s="481"/>
      <c r="AR94" s="481"/>
      <c r="AS94" s="481"/>
      <c r="AT94" s="481"/>
      <c r="AU94" s="481"/>
      <c r="AV94" s="481"/>
      <c r="AW94" s="481"/>
      <c r="AX94" s="481"/>
      <c r="AY94" s="481"/>
      <c r="AZ94" s="481"/>
      <c r="BA94" s="481"/>
      <c r="BB94" s="481"/>
      <c r="BC94" s="481"/>
      <c r="BD94" s="481"/>
      <c r="BE94" s="481"/>
      <c r="BF94" s="481"/>
      <c r="BG94" s="481"/>
      <c r="BH94" s="481"/>
      <c r="BI94" s="481"/>
      <c r="BJ94" s="481"/>
      <c r="BK94" s="481"/>
      <c r="BL94" s="481"/>
      <c r="BM94" s="481"/>
      <c r="BN94" s="481"/>
      <c r="BO94" s="481"/>
      <c r="BP94" s="481"/>
      <c r="BQ94" s="481"/>
      <c r="BR94" s="481"/>
      <c r="BS94" s="27"/>
      <c r="BT94" s="27"/>
      <c r="BU94" s="27"/>
      <c r="BV94" s="27"/>
      <c r="BW94" s="27"/>
      <c r="BX94" s="27"/>
      <c r="BY94" s="27"/>
    </row>
    <row r="95" spans="1:78" ht="6" customHeight="1">
      <c r="A95" s="27"/>
      <c r="B95" s="362"/>
      <c r="C95" s="362"/>
      <c r="D95" s="362"/>
      <c r="E95" s="362"/>
      <c r="F95" s="362"/>
      <c r="G95" s="362"/>
      <c r="H95" s="362"/>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c r="AU95" s="362"/>
      <c r="AV95" s="362"/>
      <c r="AW95" s="362"/>
      <c r="AX95" s="362"/>
      <c r="AY95" s="362"/>
      <c r="AZ95" s="362"/>
      <c r="BA95" s="362"/>
      <c r="BB95" s="362"/>
      <c r="BC95" s="362"/>
      <c r="BD95" s="362"/>
      <c r="BE95" s="362"/>
      <c r="BF95" s="362"/>
      <c r="BG95" s="362"/>
      <c r="BH95" s="362"/>
      <c r="BI95" s="362"/>
      <c r="BJ95" s="362"/>
      <c r="BK95" s="362"/>
      <c r="BL95" s="362"/>
      <c r="BM95" s="362"/>
      <c r="BN95" s="362"/>
      <c r="BO95" s="362"/>
      <c r="BP95" s="362"/>
      <c r="BQ95" s="362"/>
      <c r="BR95" s="362"/>
      <c r="BS95" s="362"/>
      <c r="BT95" s="362"/>
      <c r="BU95" s="362"/>
      <c r="BV95" s="362"/>
      <c r="BW95" s="362"/>
      <c r="BX95" s="362"/>
      <c r="BY95" s="362"/>
    </row>
    <row r="96" spans="1:78" ht="6" customHeight="1">
      <c r="A96" s="27"/>
      <c r="B96" s="362"/>
      <c r="C96" s="362"/>
      <c r="D96" s="362"/>
      <c r="E96" s="362"/>
      <c r="F96" s="362"/>
      <c r="G96" s="362"/>
      <c r="H96" s="362"/>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c r="AU96" s="362"/>
      <c r="AV96" s="362"/>
      <c r="AW96" s="362"/>
      <c r="AX96" s="362"/>
      <c r="AY96" s="362"/>
      <c r="AZ96" s="362"/>
      <c r="BA96" s="362"/>
      <c r="BB96" s="362"/>
      <c r="BC96" s="362"/>
      <c r="BD96" s="362"/>
      <c r="BE96" s="362"/>
      <c r="BF96" s="362"/>
      <c r="BG96" s="362"/>
      <c r="BH96" s="362"/>
      <c r="BI96" s="362"/>
      <c r="BJ96" s="362"/>
      <c r="BK96" s="362"/>
      <c r="BL96" s="362"/>
      <c r="BM96" s="362"/>
      <c r="BN96" s="362"/>
      <c r="BO96" s="362"/>
      <c r="BP96" s="362"/>
      <c r="BQ96" s="362"/>
      <c r="BR96" s="362"/>
      <c r="BS96" s="362"/>
      <c r="BT96" s="362"/>
      <c r="BU96" s="362"/>
      <c r="BV96" s="362"/>
      <c r="BW96" s="362"/>
      <c r="BX96" s="362"/>
      <c r="BY96" s="362"/>
    </row>
    <row r="97" spans="1:77" ht="6" customHeight="1">
      <c r="A97" s="27"/>
      <c r="B97" s="362"/>
      <c r="C97" s="362"/>
      <c r="D97" s="362"/>
      <c r="E97" s="362"/>
      <c r="F97" s="362"/>
      <c r="G97" s="362"/>
      <c r="H97" s="362"/>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2"/>
      <c r="AZ97" s="362"/>
      <c r="BA97" s="362"/>
      <c r="BB97" s="362"/>
      <c r="BC97" s="362"/>
      <c r="BD97" s="362"/>
      <c r="BE97" s="362"/>
      <c r="BF97" s="362"/>
      <c r="BG97" s="362"/>
      <c r="BH97" s="362"/>
      <c r="BI97" s="362"/>
      <c r="BJ97" s="362"/>
      <c r="BK97" s="362"/>
      <c r="BL97" s="362"/>
      <c r="BM97" s="362"/>
      <c r="BN97" s="362"/>
      <c r="BO97" s="362"/>
      <c r="BP97" s="362"/>
      <c r="BQ97" s="362"/>
      <c r="BR97" s="362"/>
      <c r="BS97" s="362"/>
      <c r="BT97" s="362"/>
      <c r="BU97" s="362"/>
      <c r="BV97" s="362"/>
      <c r="BW97" s="362"/>
      <c r="BX97" s="362"/>
      <c r="BY97" s="362"/>
    </row>
    <row r="98" spans="1:77" ht="6.75" customHeight="1">
      <c r="A98" s="27"/>
      <c r="B98" s="362"/>
      <c r="C98" s="362"/>
      <c r="D98" s="362"/>
      <c r="E98" s="362"/>
      <c r="F98" s="362"/>
      <c r="G98" s="362"/>
      <c r="H98" s="362"/>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2"/>
      <c r="AZ98" s="362"/>
      <c r="BA98" s="362"/>
      <c r="BB98" s="362"/>
      <c r="BC98" s="362"/>
      <c r="BD98" s="362"/>
      <c r="BE98" s="362"/>
      <c r="BF98" s="362"/>
      <c r="BG98" s="362"/>
      <c r="BH98" s="362"/>
      <c r="BI98" s="362"/>
      <c r="BJ98" s="362"/>
      <c r="BK98" s="362"/>
      <c r="BL98" s="362"/>
      <c r="BM98" s="362"/>
      <c r="BN98" s="362"/>
      <c r="BO98" s="362"/>
      <c r="BP98" s="362"/>
      <c r="BQ98" s="362"/>
      <c r="BR98" s="362"/>
      <c r="BS98" s="362"/>
      <c r="BT98" s="362"/>
      <c r="BU98" s="362"/>
      <c r="BV98" s="362"/>
      <c r="BW98" s="362"/>
      <c r="BX98" s="362"/>
      <c r="BY98" s="362"/>
    </row>
    <row r="99" spans="1:77" ht="6.75" customHeight="1">
      <c r="A99" s="27"/>
      <c r="B99" s="362"/>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2"/>
      <c r="AZ99" s="362"/>
      <c r="BA99" s="362"/>
      <c r="BB99" s="362"/>
      <c r="BC99" s="362"/>
      <c r="BD99" s="362"/>
      <c r="BE99" s="362"/>
      <c r="BF99" s="362"/>
      <c r="BG99" s="362"/>
      <c r="BH99" s="362"/>
      <c r="BI99" s="362"/>
      <c r="BJ99" s="362"/>
      <c r="BK99" s="362"/>
      <c r="BL99" s="362"/>
      <c r="BM99" s="362"/>
      <c r="BN99" s="362"/>
      <c r="BO99" s="362"/>
      <c r="BP99" s="362"/>
      <c r="BQ99" s="362"/>
      <c r="BR99" s="362"/>
      <c r="BS99" s="362"/>
      <c r="BT99" s="362"/>
      <c r="BU99" s="362"/>
      <c r="BV99" s="362"/>
      <c r="BW99" s="362"/>
      <c r="BX99" s="362"/>
      <c r="BY99" s="362"/>
    </row>
    <row r="100" spans="1:77" ht="6.75" customHeight="1">
      <c r="A100" s="27"/>
      <c r="B100" s="362"/>
      <c r="C100" s="362"/>
      <c r="D100" s="362"/>
      <c r="E100" s="362"/>
      <c r="F100" s="362"/>
      <c r="G100" s="362"/>
      <c r="H100" s="362"/>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c r="BE100" s="362"/>
      <c r="BF100" s="362"/>
      <c r="BG100" s="362"/>
      <c r="BH100" s="362"/>
      <c r="BI100" s="362"/>
      <c r="BJ100" s="362"/>
      <c r="BK100" s="362"/>
      <c r="BL100" s="362"/>
      <c r="BM100" s="362"/>
      <c r="BN100" s="362"/>
      <c r="BO100" s="362"/>
      <c r="BP100" s="362"/>
      <c r="BQ100" s="362"/>
      <c r="BR100" s="362"/>
      <c r="BS100" s="362"/>
      <c r="BT100" s="362"/>
      <c r="BU100" s="362"/>
      <c r="BV100" s="362"/>
      <c r="BW100" s="362"/>
      <c r="BX100" s="362"/>
      <c r="BY100" s="362"/>
    </row>
    <row r="101" spans="1:77" ht="6.75" customHeight="1">
      <c r="A101" s="27"/>
      <c r="B101" s="362"/>
      <c r="C101" s="362"/>
      <c r="D101" s="362"/>
      <c r="E101" s="362"/>
      <c r="F101" s="362"/>
      <c r="G101" s="362"/>
      <c r="H101" s="362"/>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c r="BE101" s="362"/>
      <c r="BF101" s="362"/>
      <c r="BG101" s="362"/>
      <c r="BH101" s="362"/>
      <c r="BI101" s="362"/>
      <c r="BJ101" s="362"/>
      <c r="BK101" s="362"/>
      <c r="BL101" s="362"/>
      <c r="BM101" s="362"/>
      <c r="BN101" s="362"/>
      <c r="BO101" s="362"/>
      <c r="BP101" s="362"/>
      <c r="BQ101" s="362"/>
      <c r="BR101" s="362"/>
      <c r="BS101" s="362"/>
      <c r="BT101" s="362"/>
      <c r="BU101" s="362"/>
      <c r="BV101" s="362"/>
      <c r="BW101" s="362"/>
      <c r="BX101" s="362"/>
      <c r="BY101" s="362"/>
    </row>
    <row r="102" spans="1:77" ht="6.75" customHeight="1">
      <c r="A102" s="27"/>
      <c r="B102" s="362"/>
      <c r="C102" s="362"/>
      <c r="D102" s="362"/>
      <c r="E102" s="362"/>
      <c r="F102" s="362"/>
      <c r="G102" s="362"/>
      <c r="H102" s="362"/>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c r="BE102" s="362"/>
      <c r="BF102" s="362"/>
      <c r="BG102" s="362"/>
      <c r="BH102" s="362"/>
      <c r="BI102" s="362"/>
      <c r="BJ102" s="362"/>
      <c r="BK102" s="362"/>
      <c r="BL102" s="362"/>
      <c r="BM102" s="362"/>
      <c r="BN102" s="362"/>
      <c r="BO102" s="362"/>
      <c r="BP102" s="362"/>
      <c r="BQ102" s="362"/>
      <c r="BR102" s="362"/>
      <c r="BS102" s="362"/>
      <c r="BT102" s="362"/>
      <c r="BU102" s="362"/>
      <c r="BV102" s="362"/>
      <c r="BW102" s="362"/>
      <c r="BX102" s="362"/>
      <c r="BY102" s="362"/>
    </row>
    <row r="103" spans="1:77" ht="6.75" customHeight="1">
      <c r="A103" s="27"/>
      <c r="B103" s="362"/>
      <c r="C103" s="362"/>
      <c r="D103" s="362"/>
      <c r="E103" s="362"/>
      <c r="F103" s="362"/>
      <c r="G103" s="362"/>
      <c r="H103" s="362"/>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c r="BE103" s="362"/>
      <c r="BF103" s="362"/>
      <c r="BG103" s="362"/>
      <c r="BH103" s="362"/>
      <c r="BI103" s="362"/>
      <c r="BJ103" s="362"/>
      <c r="BK103" s="362"/>
      <c r="BL103" s="362"/>
      <c r="BM103" s="362"/>
      <c r="BN103" s="362"/>
      <c r="BO103" s="362"/>
      <c r="BP103" s="362"/>
      <c r="BQ103" s="362"/>
      <c r="BR103" s="362"/>
      <c r="BS103" s="362"/>
      <c r="BT103" s="362"/>
      <c r="BU103" s="362"/>
      <c r="BV103" s="362"/>
      <c r="BW103" s="362"/>
      <c r="BX103" s="362"/>
      <c r="BY103" s="362"/>
    </row>
    <row r="104" spans="1:77" ht="6.75" customHeight="1">
      <c r="A104" s="27"/>
      <c r="B104" s="362"/>
      <c r="C104" s="362"/>
      <c r="D104" s="362"/>
      <c r="E104" s="362"/>
      <c r="F104" s="362"/>
      <c r="G104" s="362"/>
      <c r="H104" s="362"/>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2"/>
      <c r="AZ104" s="362"/>
      <c r="BA104" s="362"/>
      <c r="BB104" s="362"/>
      <c r="BC104" s="362"/>
      <c r="BD104" s="362"/>
      <c r="BE104" s="362"/>
      <c r="BF104" s="362"/>
      <c r="BG104" s="362"/>
      <c r="BH104" s="362"/>
      <c r="BI104" s="362"/>
      <c r="BJ104" s="362"/>
      <c r="BK104" s="362"/>
      <c r="BL104" s="362"/>
      <c r="BM104" s="362"/>
      <c r="BN104" s="362"/>
      <c r="BO104" s="362"/>
      <c r="BP104" s="362"/>
      <c r="BQ104" s="362"/>
      <c r="BR104" s="362"/>
      <c r="BS104" s="362"/>
      <c r="BT104" s="362"/>
      <c r="BU104" s="362"/>
      <c r="BV104" s="362"/>
      <c r="BW104" s="362"/>
      <c r="BX104" s="362"/>
      <c r="BY104" s="362"/>
    </row>
    <row r="105" spans="1:77" ht="5.2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row>
    <row r="106" spans="1:77" ht="5.2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00000000-0002-0000-0000-000000000000}"/>
    <dataValidation allowBlank="1" showInputMessage="1" showErrorMessage="1" promptTitle="開設者" prompt="代表者の職を記載してください（個人の場合は記載不要）" sqref="N32:Y34" xr:uid="{00000000-0002-0000-0000-000001000000}"/>
    <dataValidation allowBlank="1" showInputMessage="1" showErrorMessage="1" promptTitle="開設者" prompt="法人名を記載してください（個人の場合は記載不要）" sqref="N29:AM31" xr:uid="{00000000-0002-0000-0000-000002000000}"/>
    <dataValidation type="whole" imeMode="disabled" allowBlank="1" showInputMessage="1" showErrorMessage="1" sqref="AI53:AP55 N56:AA58 BT53:BY55" xr:uid="{00000000-0002-0000-0000-000003000000}">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0000000-0002-0000-0000-000004000000}">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00000000-0002-0000-0000-00000500000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0000000-0002-0000-0000-00000600000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7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8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9000000}">
      <formula1>2025</formula1>
      <formula2>2026</formula2>
    </dataValidation>
    <dataValidation imeMode="disabled" allowBlank="1" showInputMessage="1" showErrorMessage="1" sqref="BF29:BY34" xr:uid="{00000000-0002-0000-0000-00000A000000}"/>
    <dataValidation imeMode="fullKatakana" allowBlank="1" showInputMessage="1" showErrorMessage="1" sqref="N19:AM20 N27:AM28 BB56:BY56" xr:uid="{00000000-0002-0000-0000-00000B000000}"/>
    <dataValidation type="list" allowBlank="1" showInputMessage="1" showErrorMessage="1" sqref="AI56:AP58" xr:uid="{00000000-0002-0000-0000-00000C00000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48"/>
  <sheetViews>
    <sheetView workbookViewId="0">
      <selection activeCell="P31" sqref="P31"/>
    </sheetView>
  </sheetViews>
  <sheetFormatPr defaultColWidth="9" defaultRowHeight="13.2"/>
  <cols>
    <col min="1" max="16384" width="9" style="53"/>
  </cols>
  <sheetData>
    <row r="1" spans="1:2">
      <c r="A1" s="53" t="s">
        <v>125</v>
      </c>
    </row>
    <row r="2" spans="1:2">
      <c r="A2" s="53" t="s">
        <v>126</v>
      </c>
      <c r="B2" s="53">
        <v>1</v>
      </c>
    </row>
    <row r="3" spans="1:2">
      <c r="A3" s="53" t="s">
        <v>127</v>
      </c>
      <c r="B3" s="53">
        <v>2</v>
      </c>
    </row>
    <row r="4" spans="1:2">
      <c r="A4" s="53" t="s">
        <v>128</v>
      </c>
      <c r="B4" s="53">
        <v>3</v>
      </c>
    </row>
    <row r="5" spans="1:2">
      <c r="A5" s="53" t="s">
        <v>129</v>
      </c>
      <c r="B5" s="53">
        <v>4</v>
      </c>
    </row>
    <row r="6" spans="1:2">
      <c r="A6" s="53" t="s">
        <v>130</v>
      </c>
      <c r="B6" s="53">
        <v>5</v>
      </c>
    </row>
    <row r="7" spans="1:2">
      <c r="A7" s="53" t="s">
        <v>131</v>
      </c>
      <c r="B7" s="53">
        <v>6</v>
      </c>
    </row>
    <row r="8" spans="1:2">
      <c r="A8" s="53" t="s">
        <v>132</v>
      </c>
      <c r="B8" s="53">
        <v>7</v>
      </c>
    </row>
    <row r="9" spans="1:2">
      <c r="A9" s="53" t="s">
        <v>133</v>
      </c>
      <c r="B9" s="53">
        <v>8</v>
      </c>
    </row>
    <row r="10" spans="1:2">
      <c r="A10" s="53" t="s">
        <v>134</v>
      </c>
      <c r="B10" s="53">
        <v>9</v>
      </c>
    </row>
    <row r="11" spans="1:2">
      <c r="A11" s="53" t="s">
        <v>135</v>
      </c>
      <c r="B11" s="53">
        <v>10</v>
      </c>
    </row>
    <row r="12" spans="1:2">
      <c r="A12" s="53" t="s">
        <v>136</v>
      </c>
      <c r="B12" s="53">
        <v>11</v>
      </c>
    </row>
    <row r="13" spans="1:2">
      <c r="A13" s="53" t="s">
        <v>137</v>
      </c>
      <c r="B13" s="53">
        <v>12</v>
      </c>
    </row>
    <row r="14" spans="1:2">
      <c r="A14" s="53" t="s">
        <v>138</v>
      </c>
      <c r="B14" s="53">
        <v>13</v>
      </c>
    </row>
    <row r="15" spans="1:2">
      <c r="A15" s="53" t="s">
        <v>139</v>
      </c>
      <c r="B15" s="53">
        <v>14</v>
      </c>
    </row>
    <row r="16" spans="1:2">
      <c r="A16" s="53" t="s">
        <v>140</v>
      </c>
      <c r="B16" s="53">
        <v>15</v>
      </c>
    </row>
    <row r="17" spans="1:2">
      <c r="A17" s="53" t="s">
        <v>141</v>
      </c>
      <c r="B17" s="53">
        <v>16</v>
      </c>
    </row>
    <row r="18" spans="1:2">
      <c r="A18" s="53" t="s">
        <v>142</v>
      </c>
      <c r="B18" s="53">
        <v>17</v>
      </c>
    </row>
    <row r="19" spans="1:2">
      <c r="A19" s="53" t="s">
        <v>143</v>
      </c>
      <c r="B19" s="53">
        <v>18</v>
      </c>
    </row>
    <row r="20" spans="1:2">
      <c r="A20" s="53" t="s">
        <v>144</v>
      </c>
      <c r="B20" s="53">
        <v>19</v>
      </c>
    </row>
    <row r="21" spans="1:2">
      <c r="A21" s="53" t="s">
        <v>145</v>
      </c>
      <c r="B21" s="53">
        <v>20</v>
      </c>
    </row>
    <row r="22" spans="1:2">
      <c r="A22" s="53" t="s">
        <v>146</v>
      </c>
      <c r="B22" s="53">
        <v>21</v>
      </c>
    </row>
    <row r="23" spans="1:2">
      <c r="A23" s="53" t="s">
        <v>147</v>
      </c>
      <c r="B23" s="53">
        <v>22</v>
      </c>
    </row>
    <row r="24" spans="1:2">
      <c r="A24" s="53" t="s">
        <v>148</v>
      </c>
      <c r="B24" s="53">
        <v>23</v>
      </c>
    </row>
    <row r="25" spans="1:2">
      <c r="A25" s="53" t="s">
        <v>149</v>
      </c>
      <c r="B25" s="53">
        <v>24</v>
      </c>
    </row>
    <row r="26" spans="1:2">
      <c r="A26" s="53" t="s">
        <v>150</v>
      </c>
      <c r="B26" s="53">
        <v>25</v>
      </c>
    </row>
    <row r="27" spans="1:2">
      <c r="A27" s="53" t="s">
        <v>151</v>
      </c>
      <c r="B27" s="53">
        <v>26</v>
      </c>
    </row>
    <row r="28" spans="1:2">
      <c r="A28" s="53" t="s">
        <v>152</v>
      </c>
      <c r="B28" s="53">
        <v>27</v>
      </c>
    </row>
    <row r="29" spans="1:2">
      <c r="A29" s="53" t="s">
        <v>153</v>
      </c>
      <c r="B29" s="53">
        <v>28</v>
      </c>
    </row>
    <row r="30" spans="1:2">
      <c r="A30" s="53" t="s">
        <v>154</v>
      </c>
      <c r="B30" s="53">
        <v>29</v>
      </c>
    </row>
    <row r="31" spans="1:2">
      <c r="A31" s="53" t="s">
        <v>155</v>
      </c>
      <c r="B31" s="53">
        <v>30</v>
      </c>
    </row>
    <row r="32" spans="1:2">
      <c r="A32" s="53" t="s">
        <v>156</v>
      </c>
      <c r="B32" s="53">
        <v>31</v>
      </c>
    </row>
    <row r="33" spans="1:2">
      <c r="A33" s="53" t="s">
        <v>157</v>
      </c>
      <c r="B33" s="53">
        <v>32</v>
      </c>
    </row>
    <row r="34" spans="1:2">
      <c r="A34" s="53" t="s">
        <v>158</v>
      </c>
      <c r="B34" s="53">
        <v>33</v>
      </c>
    </row>
    <row r="35" spans="1:2">
      <c r="A35" s="53" t="s">
        <v>159</v>
      </c>
      <c r="B35" s="53">
        <v>34</v>
      </c>
    </row>
    <row r="36" spans="1:2">
      <c r="A36" s="53" t="s">
        <v>160</v>
      </c>
      <c r="B36" s="53">
        <v>35</v>
      </c>
    </row>
    <row r="37" spans="1:2">
      <c r="A37" s="53" t="s">
        <v>161</v>
      </c>
      <c r="B37" s="53">
        <v>36</v>
      </c>
    </row>
    <row r="38" spans="1:2">
      <c r="A38" s="53" t="s">
        <v>162</v>
      </c>
      <c r="B38" s="53">
        <v>37</v>
      </c>
    </row>
    <row r="39" spans="1:2">
      <c r="A39" s="53" t="s">
        <v>163</v>
      </c>
      <c r="B39" s="53">
        <v>38</v>
      </c>
    </row>
    <row r="40" spans="1:2">
      <c r="A40" s="53" t="s">
        <v>164</v>
      </c>
      <c r="B40" s="53">
        <v>39</v>
      </c>
    </row>
    <row r="41" spans="1:2">
      <c r="A41" s="53" t="s">
        <v>165</v>
      </c>
      <c r="B41" s="53">
        <v>40</v>
      </c>
    </row>
    <row r="42" spans="1:2">
      <c r="A42" s="53" t="s">
        <v>166</v>
      </c>
      <c r="B42" s="53">
        <v>41</v>
      </c>
    </row>
    <row r="43" spans="1:2">
      <c r="A43" s="53" t="s">
        <v>167</v>
      </c>
      <c r="B43" s="53">
        <v>42</v>
      </c>
    </row>
    <row r="44" spans="1:2">
      <c r="A44" s="53" t="s">
        <v>168</v>
      </c>
      <c r="B44" s="53">
        <v>43</v>
      </c>
    </row>
    <row r="45" spans="1:2">
      <c r="A45" s="53" t="s">
        <v>169</v>
      </c>
      <c r="B45" s="53">
        <v>44</v>
      </c>
    </row>
    <row r="46" spans="1:2">
      <c r="A46" s="53" t="s">
        <v>170</v>
      </c>
      <c r="B46" s="53">
        <v>45</v>
      </c>
    </row>
    <row r="47" spans="1:2">
      <c r="A47" s="53" t="s">
        <v>171</v>
      </c>
      <c r="B47" s="53">
        <v>46</v>
      </c>
    </row>
    <row r="48" spans="1:2">
      <c r="A48" s="53" t="s">
        <v>172</v>
      </c>
      <c r="B48" s="53">
        <v>47</v>
      </c>
    </row>
  </sheetData>
  <phoneticPr fontId="3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9" hidden="1" customWidth="1"/>
    <col min="2" max="2" width="5.33203125" style="89" customWidth="1"/>
    <col min="3" max="3" width="25.33203125" style="89" customWidth="1"/>
    <col min="4" max="8" width="10.33203125" style="89" customWidth="1"/>
    <col min="9" max="9" width="15" style="89" customWidth="1"/>
    <col min="10" max="10" width="9" style="89" customWidth="1"/>
    <col min="11" max="12" width="15.33203125" style="89" customWidth="1"/>
    <col min="13" max="28" width="8.33203125" style="89" customWidth="1"/>
    <col min="29" max="29" width="9" style="89" customWidth="1"/>
    <col min="30" max="31" width="10.33203125" style="89" customWidth="1"/>
    <col min="32" max="32" width="10.88671875" style="89" bestFit="1" customWidth="1"/>
    <col min="33" max="33" width="10.33203125" style="89" customWidth="1"/>
    <col min="34" max="16384" width="9" style="89"/>
  </cols>
  <sheetData>
    <row r="1" spans="1:33" ht="41.4">
      <c r="B1" s="618" t="s">
        <v>173</v>
      </c>
      <c r="C1" s="618"/>
      <c r="D1" s="618"/>
      <c r="E1" s="618"/>
      <c r="F1" s="618"/>
      <c r="G1" s="618"/>
      <c r="H1" s="618"/>
      <c r="I1" s="618"/>
      <c r="J1" s="618"/>
      <c r="K1" s="618"/>
      <c r="L1" s="618"/>
      <c r="M1" s="618"/>
      <c r="N1" s="618"/>
      <c r="O1" s="618"/>
      <c r="P1" s="618"/>
      <c r="Q1" s="618"/>
      <c r="R1" s="618"/>
      <c r="S1" s="618"/>
      <c r="T1" s="618"/>
      <c r="U1" s="618"/>
      <c r="V1" s="618"/>
      <c r="W1" s="618"/>
      <c r="X1" s="618"/>
      <c r="Y1" s="618"/>
      <c r="Z1" s="618"/>
      <c r="AA1" s="618"/>
      <c r="AB1" s="618"/>
      <c r="AC1" s="618"/>
      <c r="AD1" s="618"/>
      <c r="AE1" s="618"/>
      <c r="AF1" s="618"/>
      <c r="AG1" s="618"/>
    </row>
    <row r="2" spans="1:33" ht="41.4">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147"/>
    </row>
    <row r="3" spans="1:33" ht="41.25" customHeight="1">
      <c r="B3" s="90"/>
      <c r="Z3" s="615" t="s">
        <v>174</v>
      </c>
      <c r="AA3" s="616"/>
      <c r="AB3" s="617"/>
      <c r="AC3" s="602"/>
      <c r="AD3" s="602"/>
      <c r="AE3" s="602"/>
      <c r="AF3" s="602"/>
      <c r="AG3" s="602"/>
    </row>
    <row r="4" spans="1:33" ht="41.4" customHeight="1">
      <c r="B4" s="90"/>
      <c r="Z4" s="615" t="s">
        <v>175</v>
      </c>
      <c r="AA4" s="616"/>
      <c r="AB4" s="617"/>
      <c r="AC4" s="602"/>
      <c r="AD4" s="602"/>
      <c r="AE4" s="602"/>
      <c r="AF4" s="602"/>
      <c r="AG4" s="602"/>
    </row>
    <row r="5" spans="1:33" ht="41.4" customHeight="1">
      <c r="B5" s="90"/>
      <c r="Z5" s="615" t="s">
        <v>176</v>
      </c>
      <c r="AA5" s="616"/>
      <c r="AB5" s="617"/>
      <c r="AC5" s="602"/>
      <c r="AD5" s="602"/>
      <c r="AE5" s="602"/>
      <c r="AF5" s="602"/>
      <c r="AG5" s="602"/>
    </row>
    <row r="6" spans="1:33" ht="41.4" customHeight="1">
      <c r="B6" s="90"/>
      <c r="Y6" s="600" t="s">
        <v>177</v>
      </c>
      <c r="Z6" s="600"/>
      <c r="AA6" s="600"/>
      <c r="AB6" s="601"/>
      <c r="AC6" s="602"/>
      <c r="AD6" s="602"/>
      <c r="AE6" s="602"/>
      <c r="AF6" s="602"/>
      <c r="AG6" s="602"/>
    </row>
    <row r="7" spans="1:33" ht="27" thickBot="1">
      <c r="B7" s="603"/>
      <c r="C7" s="603"/>
      <c r="D7" s="91"/>
      <c r="E7" s="91"/>
      <c r="F7" s="91"/>
      <c r="G7" s="91"/>
      <c r="H7" s="92"/>
      <c r="I7" s="93"/>
      <c r="J7" s="90"/>
      <c r="K7" s="90"/>
      <c r="AF7" s="94"/>
      <c r="AG7" s="94"/>
    </row>
    <row r="8" spans="1:33" ht="36.75" customHeight="1">
      <c r="A8" s="604" t="s">
        <v>76</v>
      </c>
      <c r="B8" s="95" t="s">
        <v>77</v>
      </c>
      <c r="C8" s="580" t="s">
        <v>78</v>
      </c>
      <c r="D8" s="606" t="s">
        <v>178</v>
      </c>
      <c r="E8" s="577" t="s">
        <v>179</v>
      </c>
      <c r="F8" s="609" t="s">
        <v>180</v>
      </c>
      <c r="G8" s="609" t="s">
        <v>181</v>
      </c>
      <c r="H8" s="577" t="s">
        <v>79</v>
      </c>
      <c r="I8" s="577" t="s">
        <v>80</v>
      </c>
      <c r="J8" s="577" t="s">
        <v>81</v>
      </c>
      <c r="K8" s="580" t="s">
        <v>82</v>
      </c>
      <c r="L8" s="581" t="s">
        <v>83</v>
      </c>
      <c r="M8" s="583" t="s">
        <v>84</v>
      </c>
      <c r="N8" s="584"/>
      <c r="O8" s="584"/>
      <c r="P8" s="584"/>
      <c r="Q8" s="585" t="s">
        <v>85</v>
      </c>
      <c r="R8" s="586"/>
      <c r="S8" s="586"/>
      <c r="T8" s="587"/>
      <c r="U8" s="583" t="s">
        <v>182</v>
      </c>
      <c r="V8" s="584"/>
      <c r="W8" s="584"/>
      <c r="X8" s="584"/>
      <c r="Y8" s="583" t="s">
        <v>183</v>
      </c>
      <c r="Z8" s="584"/>
      <c r="AA8" s="584"/>
      <c r="AB8" s="584"/>
      <c r="AC8" s="590" t="s">
        <v>86</v>
      </c>
      <c r="AD8" s="592" t="s">
        <v>87</v>
      </c>
      <c r="AE8" s="595" t="s">
        <v>88</v>
      </c>
      <c r="AF8" s="598" t="s">
        <v>184</v>
      </c>
      <c r="AG8" s="613" t="s">
        <v>89</v>
      </c>
    </row>
    <row r="9" spans="1:33" ht="9" customHeight="1">
      <c r="A9" s="591"/>
      <c r="B9" s="96"/>
      <c r="C9" s="575"/>
      <c r="D9" s="607"/>
      <c r="E9" s="578"/>
      <c r="F9" s="610"/>
      <c r="G9" s="610"/>
      <c r="H9" s="582"/>
      <c r="I9" s="578"/>
      <c r="J9" s="578"/>
      <c r="K9" s="575"/>
      <c r="L9" s="582"/>
      <c r="M9" s="97"/>
      <c r="Q9" s="98"/>
      <c r="U9" s="97"/>
      <c r="Y9" s="97"/>
      <c r="AC9" s="591"/>
      <c r="AD9" s="593"/>
      <c r="AE9" s="596"/>
      <c r="AF9" s="599"/>
      <c r="AG9" s="614"/>
    </row>
    <row r="10" spans="1:33" ht="58.5" customHeight="1">
      <c r="A10" s="591"/>
      <c r="B10" s="96"/>
      <c r="C10" s="575"/>
      <c r="D10" s="607"/>
      <c r="E10" s="578"/>
      <c r="F10" s="610"/>
      <c r="G10" s="610"/>
      <c r="H10" s="582"/>
      <c r="I10" s="578"/>
      <c r="J10" s="578"/>
      <c r="K10" s="575"/>
      <c r="L10" s="582"/>
      <c r="M10" s="588" t="s">
        <v>90</v>
      </c>
      <c r="N10" s="574" t="s">
        <v>91</v>
      </c>
      <c r="O10" s="574" t="s">
        <v>92</v>
      </c>
      <c r="P10" s="576" t="s">
        <v>70</v>
      </c>
      <c r="Q10" s="588" t="s">
        <v>93</v>
      </c>
      <c r="R10" s="574" t="s">
        <v>94</v>
      </c>
      <c r="S10" s="574" t="s">
        <v>95</v>
      </c>
      <c r="T10" s="576" t="s">
        <v>70</v>
      </c>
      <c r="U10" s="588" t="s">
        <v>93</v>
      </c>
      <c r="V10" s="574" t="s">
        <v>94</v>
      </c>
      <c r="W10" s="574" t="s">
        <v>95</v>
      </c>
      <c r="X10" s="576" t="s">
        <v>70</v>
      </c>
      <c r="Y10" s="588" t="s">
        <v>93</v>
      </c>
      <c r="Z10" s="574" t="s">
        <v>94</v>
      </c>
      <c r="AA10" s="574" t="s">
        <v>95</v>
      </c>
      <c r="AB10" s="576" t="s">
        <v>70</v>
      </c>
      <c r="AC10" s="591"/>
      <c r="AD10" s="593"/>
      <c r="AE10" s="596"/>
      <c r="AF10" s="599"/>
      <c r="AG10" s="614"/>
    </row>
    <row r="11" spans="1:33" ht="86.25" customHeight="1" thickBot="1">
      <c r="A11" s="605"/>
      <c r="B11" s="96"/>
      <c r="C11" s="575"/>
      <c r="D11" s="608"/>
      <c r="E11" s="579"/>
      <c r="F11" s="611"/>
      <c r="G11" s="611"/>
      <c r="H11" s="612"/>
      <c r="I11" s="579"/>
      <c r="J11" s="578"/>
      <c r="K11" s="575"/>
      <c r="L11" s="582"/>
      <c r="M11" s="589"/>
      <c r="N11" s="575"/>
      <c r="O11" s="575"/>
      <c r="P11" s="576"/>
      <c r="Q11" s="589"/>
      <c r="R11" s="575"/>
      <c r="S11" s="575"/>
      <c r="T11" s="576"/>
      <c r="U11" s="589"/>
      <c r="V11" s="575"/>
      <c r="W11" s="575"/>
      <c r="X11" s="576"/>
      <c r="Y11" s="589"/>
      <c r="Z11" s="575"/>
      <c r="AA11" s="575"/>
      <c r="AB11" s="576"/>
      <c r="AC11" s="591"/>
      <c r="AD11" s="594"/>
      <c r="AE11" s="597"/>
      <c r="AF11" s="599"/>
      <c r="AG11" s="614"/>
    </row>
    <row r="12" spans="1:33" ht="21" customHeight="1" thickBot="1">
      <c r="A12" s="99">
        <v>0</v>
      </c>
      <c r="B12" s="100">
        <v>1</v>
      </c>
      <c r="C12" s="101">
        <v>3</v>
      </c>
      <c r="D12" s="102">
        <v>4</v>
      </c>
      <c r="E12" s="103">
        <v>5</v>
      </c>
      <c r="F12" s="103"/>
      <c r="G12" s="103"/>
      <c r="H12" s="101"/>
      <c r="I12" s="101"/>
      <c r="J12" s="104"/>
      <c r="K12" s="101">
        <v>2</v>
      </c>
      <c r="L12" s="105"/>
      <c r="M12" s="100">
        <v>4</v>
      </c>
      <c r="N12" s="101">
        <v>5</v>
      </c>
      <c r="O12" s="101">
        <v>6</v>
      </c>
      <c r="P12" s="104">
        <v>9</v>
      </c>
      <c r="Q12" s="100">
        <v>11</v>
      </c>
      <c r="R12" s="101">
        <v>12</v>
      </c>
      <c r="S12" s="101">
        <v>13</v>
      </c>
      <c r="T12" s="104">
        <v>15</v>
      </c>
      <c r="U12" s="100">
        <v>17</v>
      </c>
      <c r="V12" s="101">
        <v>18</v>
      </c>
      <c r="W12" s="101">
        <v>19</v>
      </c>
      <c r="X12" s="104">
        <v>22</v>
      </c>
      <c r="Y12" s="100">
        <v>17</v>
      </c>
      <c r="Z12" s="101">
        <v>18</v>
      </c>
      <c r="AA12" s="101">
        <v>19</v>
      </c>
      <c r="AB12" s="104">
        <v>22</v>
      </c>
      <c r="AC12" s="106"/>
      <c r="AD12" s="107">
        <v>32</v>
      </c>
      <c r="AE12" s="108">
        <v>33</v>
      </c>
      <c r="AF12" s="109">
        <v>34</v>
      </c>
      <c r="AG12" s="106">
        <v>37</v>
      </c>
    </row>
    <row r="13" spans="1:33" ht="39.9" customHeight="1" thickBot="1">
      <c r="A13" s="110"/>
      <c r="B13" s="111">
        <v>1</v>
      </c>
      <c r="C13" s="112"/>
      <c r="D13" s="148"/>
      <c r="E13" s="149"/>
      <c r="F13" s="149"/>
      <c r="G13" s="149"/>
      <c r="H13" s="113"/>
      <c r="I13" s="114"/>
      <c r="J13" s="115"/>
      <c r="K13" s="116"/>
      <c r="L13" s="117"/>
      <c r="M13" s="118"/>
      <c r="N13" s="119"/>
      <c r="O13" s="119"/>
      <c r="P13" s="120">
        <f t="shared" ref="P13" si="0">SUM(M13:O13)</f>
        <v>0</v>
      </c>
      <c r="Q13" s="118"/>
      <c r="R13" s="119"/>
      <c r="S13" s="119"/>
      <c r="T13" s="120">
        <f t="shared" ref="T13" si="1">SUM(Q13:S13)</f>
        <v>0</v>
      </c>
      <c r="U13" s="121">
        <f>M13-Q13</f>
        <v>0</v>
      </c>
      <c r="V13" s="122">
        <f t="shared" ref="V13:W13" si="2">N13-R13</f>
        <v>0</v>
      </c>
      <c r="W13" s="122">
        <f t="shared" si="2"/>
        <v>0</v>
      </c>
      <c r="X13" s="120">
        <f t="shared" ref="X13" si="3">SUM(U13:W13)</f>
        <v>0</v>
      </c>
      <c r="Y13" s="123"/>
      <c r="Z13" s="124"/>
      <c r="AA13" s="124"/>
      <c r="AB13" s="120">
        <f t="shared" ref="AB13" si="4">SUM(Y13:AA13)</f>
        <v>0</v>
      </c>
      <c r="AC13" s="125"/>
      <c r="AD13" s="126">
        <v>4104</v>
      </c>
      <c r="AE13" s="127">
        <f t="shared" ref="AE13" si="5">X13*AD13</f>
        <v>0</v>
      </c>
      <c r="AF13" s="128"/>
      <c r="AG13" s="129">
        <f>AE13-AF13</f>
        <v>0</v>
      </c>
    </row>
    <row r="14" spans="1:33" ht="39.9" customHeight="1" thickTop="1" thickBot="1">
      <c r="A14" s="130"/>
      <c r="B14" s="131" t="s">
        <v>70</v>
      </c>
      <c r="C14" s="132"/>
      <c r="D14" s="133"/>
      <c r="E14" s="132"/>
      <c r="F14" s="132"/>
      <c r="G14" s="132"/>
      <c r="H14" s="132"/>
      <c r="I14" s="132"/>
      <c r="J14" s="134"/>
      <c r="K14" s="133"/>
      <c r="L14" s="135"/>
      <c r="M14" s="136">
        <f t="shared" ref="M14:AB14" si="6">SUBTOTAL(9,M13:M13)</f>
        <v>0</v>
      </c>
      <c r="N14" s="137">
        <f t="shared" si="6"/>
        <v>0</v>
      </c>
      <c r="O14" s="137">
        <f t="shared" si="6"/>
        <v>0</v>
      </c>
      <c r="P14" s="138">
        <f t="shared" si="6"/>
        <v>0</v>
      </c>
      <c r="Q14" s="136">
        <f t="shared" si="6"/>
        <v>0</v>
      </c>
      <c r="R14" s="137">
        <f t="shared" si="6"/>
        <v>0</v>
      </c>
      <c r="S14" s="137">
        <f t="shared" si="6"/>
        <v>0</v>
      </c>
      <c r="T14" s="138">
        <f t="shared" si="6"/>
        <v>0</v>
      </c>
      <c r="U14" s="136">
        <f t="shared" si="6"/>
        <v>0</v>
      </c>
      <c r="V14" s="137">
        <f t="shared" si="6"/>
        <v>0</v>
      </c>
      <c r="W14" s="137">
        <f t="shared" si="6"/>
        <v>0</v>
      </c>
      <c r="X14" s="139">
        <f t="shared" si="6"/>
        <v>0</v>
      </c>
      <c r="Y14" s="136">
        <f t="shared" si="6"/>
        <v>0</v>
      </c>
      <c r="Z14" s="137">
        <f t="shared" si="6"/>
        <v>0</v>
      </c>
      <c r="AA14" s="137">
        <f t="shared" si="6"/>
        <v>0</v>
      </c>
      <c r="AB14" s="139">
        <f t="shared" si="6"/>
        <v>0</v>
      </c>
      <c r="AC14" s="140"/>
      <c r="AD14" s="141"/>
      <c r="AE14" s="142">
        <f>SUBTOTAL(9,AE13:AE13)</f>
        <v>0</v>
      </c>
      <c r="AF14" s="143">
        <f>SUBTOTAL(9,AF13:AF13)</f>
        <v>0</v>
      </c>
      <c r="AG14" s="144">
        <f>SUBTOTAL(9,AG13:AG13)</f>
        <v>0</v>
      </c>
    </row>
    <row r="15" spans="1:33" ht="51.75" customHeight="1">
      <c r="D15" s="572" t="s">
        <v>96</v>
      </c>
      <c r="E15" s="572"/>
      <c r="F15" s="572"/>
      <c r="G15" s="572"/>
      <c r="H15" s="572"/>
      <c r="I15" s="572"/>
      <c r="J15" s="89">
        <v>1</v>
      </c>
      <c r="K15" s="145" t="s">
        <v>97</v>
      </c>
      <c r="N15" s="146"/>
      <c r="AC15" s="89" t="s">
        <v>98</v>
      </c>
    </row>
    <row r="16" spans="1:33" ht="32.25" customHeight="1">
      <c r="D16" s="573" t="s">
        <v>99</v>
      </c>
      <c r="E16" s="573"/>
      <c r="F16" s="573"/>
      <c r="G16" s="573"/>
      <c r="H16" s="573"/>
      <c r="I16" s="573"/>
      <c r="J16" s="89">
        <v>2</v>
      </c>
      <c r="K16" s="145" t="s">
        <v>100</v>
      </c>
    </row>
    <row r="17" spans="4:14" ht="30.75" customHeight="1">
      <c r="D17" s="89" t="s">
        <v>185</v>
      </c>
      <c r="J17" s="89">
        <v>3</v>
      </c>
      <c r="K17" s="145" t="s">
        <v>101</v>
      </c>
      <c r="N17" s="146"/>
    </row>
    <row r="18" spans="4:14" ht="17.399999999999999">
      <c r="D18" s="89" t="s">
        <v>102</v>
      </c>
      <c r="J18" s="89">
        <v>4</v>
      </c>
      <c r="K18" s="145" t="s">
        <v>103</v>
      </c>
      <c r="N18" s="146"/>
    </row>
    <row r="19" spans="4:14" ht="18.75" customHeight="1">
      <c r="J19" s="89">
        <v>5</v>
      </c>
      <c r="K19" s="145" t="s">
        <v>104</v>
      </c>
      <c r="N19" s="146"/>
    </row>
    <row r="20" spans="4:14" ht="18.75" customHeight="1">
      <c r="J20" s="89">
        <v>6</v>
      </c>
      <c r="K20" s="145" t="s">
        <v>105</v>
      </c>
      <c r="N20" s="146"/>
    </row>
    <row r="21" spans="4:14" ht="18.75" customHeight="1">
      <c r="J21" s="89">
        <v>7</v>
      </c>
      <c r="K21" s="145" t="s">
        <v>106</v>
      </c>
      <c r="N21" s="146"/>
    </row>
    <row r="22" spans="4:14" ht="18.75" customHeight="1">
      <c r="J22" s="89">
        <v>8</v>
      </c>
      <c r="K22" s="145" t="s">
        <v>76</v>
      </c>
      <c r="N22" s="146"/>
    </row>
    <row r="23" spans="4:14" ht="18.75" customHeight="1">
      <c r="J23" s="89">
        <v>9</v>
      </c>
      <c r="K23" s="145" t="s">
        <v>107</v>
      </c>
      <c r="N23" s="146"/>
    </row>
    <row r="24" spans="4:14" ht="18.75" customHeight="1">
      <c r="J24" s="89">
        <v>10</v>
      </c>
      <c r="K24" s="145" t="s">
        <v>108</v>
      </c>
      <c r="N24" s="146"/>
    </row>
    <row r="25" spans="4:14" ht="18.75" customHeight="1">
      <c r="J25" s="89">
        <v>11</v>
      </c>
      <c r="K25" s="145" t="s">
        <v>109</v>
      </c>
      <c r="N25" s="146"/>
    </row>
    <row r="26" spans="4:14" ht="18.75" customHeight="1">
      <c r="J26" s="89">
        <v>12</v>
      </c>
      <c r="K26" s="145" t="s">
        <v>110</v>
      </c>
      <c r="N26" s="146"/>
    </row>
    <row r="27" spans="4:14" ht="18.75" customHeight="1">
      <c r="J27" s="89">
        <v>13</v>
      </c>
      <c r="K27" s="145" t="s">
        <v>111</v>
      </c>
      <c r="N27" s="146"/>
    </row>
    <row r="28" spans="4:14" ht="18.75" customHeight="1">
      <c r="J28" s="89">
        <v>14</v>
      </c>
      <c r="K28" s="145" t="s">
        <v>112</v>
      </c>
      <c r="N28" s="146"/>
    </row>
    <row r="29" spans="4:14" ht="18.75" customHeight="1">
      <c r="J29" s="89">
        <v>15</v>
      </c>
      <c r="K29" s="145" t="s">
        <v>113</v>
      </c>
      <c r="N29" s="146"/>
    </row>
    <row r="30" spans="4:14" ht="18.75" customHeight="1">
      <c r="J30" s="89">
        <v>16</v>
      </c>
      <c r="K30" s="145" t="s">
        <v>114</v>
      </c>
      <c r="N30" s="146"/>
    </row>
    <row r="31" spans="4:14" ht="18.75" customHeight="1">
      <c r="J31" s="89">
        <v>17</v>
      </c>
      <c r="K31" s="145" t="s">
        <v>115</v>
      </c>
      <c r="N31" s="146"/>
    </row>
    <row r="32" spans="4:14" ht="18.75" customHeight="1">
      <c r="J32" s="89">
        <v>18</v>
      </c>
      <c r="K32" s="145" t="s">
        <v>116</v>
      </c>
      <c r="N32" s="146"/>
    </row>
    <row r="33" spans="10:14" ht="18.75" customHeight="1">
      <c r="J33" s="89">
        <v>19</v>
      </c>
      <c r="K33" s="145" t="s">
        <v>117</v>
      </c>
      <c r="N33" s="146"/>
    </row>
    <row r="34" spans="10:14" ht="18.75" customHeight="1">
      <c r="J34" s="89">
        <v>20</v>
      </c>
      <c r="K34" s="145" t="s">
        <v>118</v>
      </c>
      <c r="N34" s="146"/>
    </row>
    <row r="35" spans="10:14" ht="18.75" customHeight="1">
      <c r="J35" s="89">
        <v>21</v>
      </c>
      <c r="K35" s="145" t="s">
        <v>119</v>
      </c>
      <c r="N35" s="146"/>
    </row>
    <row r="36" spans="10:14" ht="18.75" customHeight="1">
      <c r="J36" s="89">
        <v>22</v>
      </c>
      <c r="K36" s="145" t="s">
        <v>120</v>
      </c>
      <c r="N36" s="146"/>
    </row>
    <row r="37" spans="10:14" ht="18.75" customHeight="1">
      <c r="J37" s="89">
        <v>23</v>
      </c>
      <c r="K37" s="145" t="s">
        <v>121</v>
      </c>
      <c r="N37" s="146"/>
    </row>
    <row r="38" spans="10:14" ht="18.75" customHeight="1">
      <c r="J38" s="89">
        <v>24</v>
      </c>
      <c r="K38" s="145" t="s">
        <v>122</v>
      </c>
      <c r="N38" s="146"/>
    </row>
    <row r="39" spans="10:14" ht="18.75" customHeight="1">
      <c r="J39" s="89">
        <v>25</v>
      </c>
      <c r="K39" s="145" t="s">
        <v>123</v>
      </c>
      <c r="N39" s="146"/>
    </row>
    <row r="40" spans="10:14" ht="18.75" customHeight="1">
      <c r="J40" s="89">
        <v>26</v>
      </c>
      <c r="K40" s="145" t="s">
        <v>124</v>
      </c>
      <c r="N40" s="146"/>
    </row>
  </sheetData>
  <autoFilter ref="A12:AG12" xr:uid="{00000000-0009-0000-0000-000009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00000000-0002-0000-0900-000000000000}">
      <formula1>"○,×"</formula1>
    </dataValidation>
    <dataValidation imeMode="disabled" allowBlank="1" showInputMessage="1" showErrorMessage="1" sqref="M13:AG13 D13:G13" xr:uid="{00000000-0002-0000-0900-000001000000}"/>
    <dataValidation type="list" allowBlank="1" showInputMessage="1" showErrorMessage="1" sqref="J13" xr:uid="{00000000-0002-0000-0900-000002000000}">
      <formula1>$J$15:$J$40</formula1>
    </dataValidation>
    <dataValidation type="date" imeMode="disabled" allowBlank="1" showInputMessage="1" showErrorMessage="1" sqref="I13:J13" xr:uid="{00000000-0002-0000-0900-000003000000}">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182" customWidth="1"/>
    <col min="2" max="2" width="9.77734375" style="182" customWidth="1"/>
    <col min="3" max="4" width="9" style="182"/>
    <col min="5" max="5" width="9.44140625" style="182" bestFit="1" customWidth="1"/>
    <col min="6" max="6" width="9" style="182"/>
    <col min="7" max="7" width="22.33203125" style="182" customWidth="1"/>
    <col min="8" max="8" width="26.77734375" style="182" customWidth="1"/>
    <col min="9" max="16384" width="9" style="182"/>
  </cols>
  <sheetData>
    <row r="1" spans="2:8" ht="24.75" customHeight="1">
      <c r="B1" s="621" t="s">
        <v>336</v>
      </c>
      <c r="C1" s="621"/>
      <c r="D1" s="621"/>
      <c r="E1" s="621"/>
      <c r="H1" s="183"/>
    </row>
    <row r="2" spans="2:8" ht="23.25" customHeight="1">
      <c r="B2" s="182" t="s">
        <v>298</v>
      </c>
    </row>
    <row r="3" spans="2:8" ht="26.25" customHeight="1">
      <c r="G3" s="184" t="s">
        <v>299</v>
      </c>
      <c r="H3" s="185"/>
    </row>
    <row r="4" spans="2:8" ht="26.25" customHeight="1"/>
    <row r="5" spans="2:8" ht="24.75" customHeight="1">
      <c r="B5" s="622" t="s">
        <v>337</v>
      </c>
      <c r="C5" s="622"/>
      <c r="D5" s="622"/>
      <c r="E5" s="622"/>
      <c r="F5" s="622"/>
      <c r="G5" s="622"/>
      <c r="H5" s="622"/>
    </row>
    <row r="7" spans="2:8" ht="39.75" customHeight="1">
      <c r="B7" s="623" t="s">
        <v>338</v>
      </c>
      <c r="C7" s="623"/>
      <c r="D7" s="623"/>
      <c r="E7" s="623"/>
      <c r="F7" s="623"/>
      <c r="G7" s="623"/>
      <c r="H7" s="623"/>
    </row>
    <row r="9" spans="2:8">
      <c r="B9" s="186" t="s">
        <v>339</v>
      </c>
    </row>
    <row r="10" spans="2:8">
      <c r="C10" s="183"/>
      <c r="D10" s="183"/>
      <c r="E10" s="183"/>
      <c r="F10" s="183"/>
      <c r="G10" s="187" t="s">
        <v>340</v>
      </c>
    </row>
    <row r="11" spans="2:8">
      <c r="C11" s="188"/>
      <c r="D11" s="183"/>
      <c r="E11" s="189"/>
      <c r="F11" s="183"/>
      <c r="G11" s="165"/>
    </row>
    <row r="13" spans="2:8">
      <c r="B13" s="186" t="s">
        <v>308</v>
      </c>
    </row>
    <row r="15" spans="2:8">
      <c r="C15" s="182" t="s">
        <v>309</v>
      </c>
    </row>
    <row r="18" spans="2:8">
      <c r="B18" s="186" t="s">
        <v>341</v>
      </c>
    </row>
    <row r="20" spans="2:8">
      <c r="C20" s="623" t="s">
        <v>311</v>
      </c>
      <c r="D20" s="623"/>
      <c r="E20" s="623"/>
      <c r="F20" s="623"/>
      <c r="G20" s="623"/>
      <c r="H20" s="623"/>
    </row>
    <row r="21" spans="2:8">
      <c r="C21" s="623"/>
      <c r="D21" s="623"/>
      <c r="E21" s="623"/>
      <c r="F21" s="623"/>
      <c r="G21" s="623"/>
      <c r="H21" s="623"/>
    </row>
    <row r="22" spans="2:8">
      <c r="C22" s="190"/>
      <c r="D22" s="190"/>
      <c r="E22" s="190"/>
      <c r="F22" s="190"/>
      <c r="G22" s="190"/>
      <c r="H22" s="190"/>
    </row>
    <row r="23" spans="2:8">
      <c r="D23" s="620" t="s">
        <v>312</v>
      </c>
      <c r="E23" s="620"/>
      <c r="F23" s="620"/>
      <c r="G23" s="620"/>
      <c r="H23" s="187" t="s">
        <v>342</v>
      </c>
    </row>
    <row r="24" spans="2:8">
      <c r="B24" s="620" t="s">
        <v>314</v>
      </c>
      <c r="C24" s="624"/>
      <c r="D24" s="619"/>
      <c r="E24" s="619"/>
      <c r="F24" s="619"/>
      <c r="G24" s="619"/>
      <c r="H24" s="191"/>
    </row>
    <row r="25" spans="2:8">
      <c r="B25" s="620"/>
      <c r="C25" s="624"/>
      <c r="D25" s="619"/>
      <c r="E25" s="619"/>
      <c r="F25" s="619"/>
      <c r="G25" s="619"/>
      <c r="H25" s="191"/>
    </row>
    <row r="26" spans="2:8">
      <c r="B26" s="620"/>
      <c r="C26" s="620"/>
      <c r="D26" s="619"/>
      <c r="E26" s="619"/>
      <c r="F26" s="619"/>
      <c r="G26" s="619"/>
      <c r="H26" s="191"/>
    </row>
    <row r="27" spans="2:8">
      <c r="B27" s="620"/>
      <c r="C27" s="620"/>
      <c r="D27" s="619"/>
      <c r="E27" s="619"/>
      <c r="F27" s="619"/>
      <c r="G27" s="619"/>
      <c r="H27" s="191"/>
    </row>
    <row r="28" spans="2:8">
      <c r="B28" s="620"/>
      <c r="C28" s="620"/>
      <c r="D28" s="619"/>
      <c r="E28" s="619"/>
      <c r="F28" s="619"/>
      <c r="G28" s="619"/>
      <c r="H28" s="191"/>
    </row>
    <row r="29" spans="2:8">
      <c r="B29" s="620"/>
      <c r="C29" s="620"/>
      <c r="D29" s="619"/>
      <c r="E29" s="619"/>
      <c r="F29" s="619"/>
      <c r="G29" s="619"/>
      <c r="H29" s="191"/>
    </row>
    <row r="30" spans="2:8">
      <c r="B30" s="620" t="s">
        <v>70</v>
      </c>
      <c r="C30" s="620"/>
      <c r="D30" s="620"/>
      <c r="E30" s="620"/>
      <c r="F30" s="620"/>
      <c r="G30" s="620"/>
      <c r="H30" s="192">
        <f>SUM(H24:H29)</f>
        <v>0</v>
      </c>
    </row>
    <row r="32" spans="2:8">
      <c r="C32" s="182" t="s">
        <v>315</v>
      </c>
    </row>
    <row r="34" spans="3:8" ht="19.5" customHeight="1">
      <c r="C34" s="193"/>
      <c r="D34" s="193"/>
      <c r="E34" s="193"/>
      <c r="F34" s="193"/>
      <c r="G34" s="194" t="s">
        <v>343</v>
      </c>
      <c r="H34" s="191"/>
    </row>
    <row r="35" spans="3:8" ht="19.5" customHeight="1">
      <c r="C35" s="193"/>
      <c r="D35" s="193"/>
      <c r="E35" s="193"/>
      <c r="F35" s="193"/>
      <c r="G35" s="193"/>
    </row>
    <row r="36" spans="3:8">
      <c r="C36" s="182" t="s">
        <v>317</v>
      </c>
    </row>
    <row r="38" spans="3:8" ht="24" customHeight="1">
      <c r="G38" s="194" t="s">
        <v>344</v>
      </c>
      <c r="H38" s="191"/>
    </row>
    <row r="39" spans="3:8" ht="15.75" customHeight="1">
      <c r="G39" s="193"/>
      <c r="H39" s="189"/>
    </row>
    <row r="40" spans="3:8" ht="20.25" customHeight="1">
      <c r="G40" s="195" t="s">
        <v>319</v>
      </c>
      <c r="H40" s="165">
        <f>H30+H34+H38</f>
        <v>0</v>
      </c>
    </row>
    <row r="41" spans="3:8" ht="20.25" customHeight="1">
      <c r="G41" s="196" t="s">
        <v>320</v>
      </c>
      <c r="H41" s="197" t="str">
        <f>IF(G11=H40,"○","×")</f>
        <v>○</v>
      </c>
    </row>
    <row r="42" spans="3:8" ht="20.25" customHeight="1">
      <c r="E42" s="490" t="s">
        <v>345</v>
      </c>
      <c r="F42" s="490"/>
      <c r="G42" s="491"/>
      <c r="H42" s="166">
        <f>IF(G11&lt;=H40,G11,H40)</f>
        <v>0</v>
      </c>
    </row>
    <row r="43" spans="3:8" ht="31.5" customHeight="1">
      <c r="G43" s="184" t="s">
        <v>322</v>
      </c>
      <c r="H43" s="184"/>
    </row>
    <row r="44" spans="3:8" ht="31.5" customHeight="1">
      <c r="G44" s="184" t="s">
        <v>323</v>
      </c>
      <c r="H44" s="184"/>
    </row>
    <row r="45" spans="3:8" ht="30.75" customHeight="1">
      <c r="G45" s="184" t="s">
        <v>177</v>
      </c>
      <c r="H45" s="18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176"/>
    <col min="2" max="2" width="64.33203125" style="176" customWidth="1"/>
    <col min="3" max="3" width="18.44140625" style="176" customWidth="1"/>
    <col min="4" max="16384" width="9" style="176"/>
  </cols>
  <sheetData>
    <row r="1" spans="2:3">
      <c r="B1" s="176" t="s">
        <v>324</v>
      </c>
    </row>
    <row r="2" spans="2:3">
      <c r="B2" s="177" t="s">
        <v>325</v>
      </c>
      <c r="C2" s="177">
        <f>【参考】病院・有床診→都道府県の実績報告書!H3</f>
        <v>0</v>
      </c>
    </row>
    <row r="4" spans="2:3" ht="18" customHeight="1">
      <c r="B4" s="178" t="s">
        <v>326</v>
      </c>
    </row>
    <row r="5" spans="2:3" ht="33" customHeight="1">
      <c r="B5" s="179" t="s">
        <v>327</v>
      </c>
      <c r="C5" s="179" t="s">
        <v>328</v>
      </c>
    </row>
    <row r="6" spans="2:3" ht="24" customHeight="1">
      <c r="B6" s="180" t="s">
        <v>329</v>
      </c>
      <c r="C6" s="180"/>
    </row>
    <row r="7" spans="2:3" ht="24" customHeight="1">
      <c r="B7" s="180" t="s">
        <v>330</v>
      </c>
      <c r="C7" s="180"/>
    </row>
    <row r="8" spans="2:3" ht="24" customHeight="1">
      <c r="B8" s="180" t="s">
        <v>331</v>
      </c>
      <c r="C8" s="180"/>
    </row>
    <row r="9" spans="2:3" ht="24" customHeight="1">
      <c r="B9" s="180" t="s">
        <v>332</v>
      </c>
      <c r="C9" s="180"/>
    </row>
    <row r="10" spans="2:3" ht="27.75" customHeight="1">
      <c r="B10" s="180" t="s">
        <v>333</v>
      </c>
      <c r="C10" s="18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182" customWidth="1"/>
    <col min="2" max="2" width="9.77734375" style="182" customWidth="1"/>
    <col min="3" max="4" width="9" style="182"/>
    <col min="5" max="5" width="9.44140625" style="182" bestFit="1" customWidth="1"/>
    <col min="6" max="6" width="9" style="182"/>
    <col min="7" max="7" width="22.33203125" style="182" customWidth="1"/>
    <col min="8" max="8" width="26.77734375" style="182" customWidth="1"/>
    <col min="9" max="16384" width="9" style="182"/>
  </cols>
  <sheetData>
    <row r="1" spans="2:8" ht="24.75" customHeight="1">
      <c r="B1" s="625" t="s">
        <v>346</v>
      </c>
      <c r="C1" s="625"/>
      <c r="D1" s="625"/>
      <c r="E1" s="625"/>
      <c r="H1" s="183"/>
    </row>
    <row r="2" spans="2:8" ht="23.25" customHeight="1">
      <c r="B2" s="182" t="s">
        <v>298</v>
      </c>
    </row>
    <row r="3" spans="2:8" ht="26.25" customHeight="1">
      <c r="G3" s="184" t="s">
        <v>299</v>
      </c>
      <c r="H3" s="185"/>
    </row>
    <row r="4" spans="2:8" ht="26.25" customHeight="1"/>
    <row r="5" spans="2:8" ht="24.75" customHeight="1">
      <c r="B5" s="622" t="s">
        <v>337</v>
      </c>
      <c r="C5" s="622"/>
      <c r="D5" s="622"/>
      <c r="E5" s="622"/>
      <c r="F5" s="622"/>
      <c r="G5" s="622"/>
      <c r="H5" s="622"/>
    </row>
    <row r="7" spans="2:8" ht="39.75" customHeight="1">
      <c r="B7" s="623" t="s">
        <v>338</v>
      </c>
      <c r="C7" s="623"/>
      <c r="D7" s="623"/>
      <c r="E7" s="623"/>
      <c r="F7" s="623"/>
      <c r="G7" s="623"/>
      <c r="H7" s="623"/>
    </row>
    <row r="9" spans="2:8">
      <c r="B9" s="186" t="s">
        <v>339</v>
      </c>
    </row>
    <row r="10" spans="2:8">
      <c r="C10" s="183"/>
      <c r="D10" s="183"/>
      <c r="E10" s="183"/>
      <c r="F10" s="183"/>
      <c r="G10" s="187" t="s">
        <v>340</v>
      </c>
    </row>
    <row r="11" spans="2:8">
      <c r="C11" s="188"/>
      <c r="D11" s="183"/>
      <c r="E11" s="189"/>
      <c r="F11" s="183"/>
      <c r="G11" s="165"/>
    </row>
    <row r="13" spans="2:8">
      <c r="B13" s="186" t="s">
        <v>308</v>
      </c>
    </row>
    <row r="15" spans="2:8">
      <c r="C15" s="182" t="s">
        <v>309</v>
      </c>
    </row>
    <row r="18" spans="2:8">
      <c r="B18" s="186" t="s">
        <v>341</v>
      </c>
    </row>
    <row r="20" spans="2:8">
      <c r="C20" s="623" t="s">
        <v>311</v>
      </c>
      <c r="D20" s="623"/>
      <c r="E20" s="623"/>
      <c r="F20" s="623"/>
      <c r="G20" s="623"/>
      <c r="H20" s="623"/>
    </row>
    <row r="21" spans="2:8">
      <c r="C21" s="623"/>
      <c r="D21" s="623"/>
      <c r="E21" s="623"/>
      <c r="F21" s="623"/>
      <c r="G21" s="623"/>
      <c r="H21" s="623"/>
    </row>
    <row r="22" spans="2:8">
      <c r="C22" s="190"/>
      <c r="D22" s="190"/>
      <c r="E22" s="190"/>
      <c r="F22" s="190"/>
      <c r="G22" s="190"/>
      <c r="H22" s="190"/>
    </row>
    <row r="23" spans="2:8">
      <c r="D23" s="620" t="s">
        <v>312</v>
      </c>
      <c r="E23" s="620"/>
      <c r="F23" s="620"/>
      <c r="G23" s="620"/>
      <c r="H23" s="187" t="s">
        <v>342</v>
      </c>
    </row>
    <row r="24" spans="2:8">
      <c r="B24" s="620" t="s">
        <v>314</v>
      </c>
      <c r="C24" s="624"/>
      <c r="D24" s="619"/>
      <c r="E24" s="619"/>
      <c r="F24" s="619"/>
      <c r="G24" s="619"/>
      <c r="H24" s="191"/>
    </row>
    <row r="25" spans="2:8">
      <c r="B25" s="620"/>
      <c r="C25" s="624"/>
      <c r="D25" s="619"/>
      <c r="E25" s="619"/>
      <c r="F25" s="619"/>
      <c r="G25" s="619"/>
      <c r="H25" s="191"/>
    </row>
    <row r="26" spans="2:8">
      <c r="B26" s="620"/>
      <c r="C26" s="620"/>
      <c r="D26" s="619"/>
      <c r="E26" s="619"/>
      <c r="F26" s="619"/>
      <c r="G26" s="619"/>
      <c r="H26" s="191"/>
    </row>
    <row r="27" spans="2:8">
      <c r="B27" s="620"/>
      <c r="C27" s="620"/>
      <c r="D27" s="619"/>
      <c r="E27" s="619"/>
      <c r="F27" s="619"/>
      <c r="G27" s="619"/>
      <c r="H27" s="191"/>
    </row>
    <row r="28" spans="2:8">
      <c r="B28" s="620"/>
      <c r="C28" s="620"/>
      <c r="D28" s="619"/>
      <c r="E28" s="619"/>
      <c r="F28" s="619"/>
      <c r="G28" s="619"/>
      <c r="H28" s="191"/>
    </row>
    <row r="29" spans="2:8">
      <c r="B29" s="620"/>
      <c r="C29" s="620"/>
      <c r="D29" s="619"/>
      <c r="E29" s="619"/>
      <c r="F29" s="619"/>
      <c r="G29" s="619"/>
      <c r="H29" s="191"/>
    </row>
    <row r="30" spans="2:8">
      <c r="B30" s="620" t="s">
        <v>70</v>
      </c>
      <c r="C30" s="620"/>
      <c r="D30" s="620"/>
      <c r="E30" s="620"/>
      <c r="F30" s="620"/>
      <c r="G30" s="620"/>
      <c r="H30" s="192">
        <f>SUM(H24:H29)</f>
        <v>0</v>
      </c>
    </row>
    <row r="32" spans="2:8">
      <c r="C32" s="182" t="s">
        <v>315</v>
      </c>
    </row>
    <row r="34" spans="3:8" ht="19.5" customHeight="1">
      <c r="C34" s="193"/>
      <c r="D34" s="193"/>
      <c r="E34" s="193"/>
      <c r="F34" s="193"/>
      <c r="G34" s="194" t="s">
        <v>343</v>
      </c>
      <c r="H34" s="191">
        <v>0</v>
      </c>
    </row>
    <row r="35" spans="3:8" ht="19.5" customHeight="1">
      <c r="C35" s="193"/>
      <c r="D35" s="193"/>
      <c r="E35" s="193"/>
      <c r="F35" s="193"/>
      <c r="G35" s="193"/>
    </row>
    <row r="36" spans="3:8">
      <c r="C36" s="182" t="s">
        <v>317</v>
      </c>
    </row>
    <row r="38" spans="3:8" ht="24" customHeight="1">
      <c r="G38" s="194" t="s">
        <v>344</v>
      </c>
      <c r="H38" s="191"/>
    </row>
    <row r="39" spans="3:8" ht="15.75" customHeight="1">
      <c r="G39" s="193"/>
      <c r="H39" s="189"/>
    </row>
    <row r="40" spans="3:8" ht="20.25" customHeight="1">
      <c r="G40" s="195" t="s">
        <v>319</v>
      </c>
      <c r="H40" s="165">
        <f>H30+H34+H38</f>
        <v>0</v>
      </c>
    </row>
    <row r="41" spans="3:8" ht="20.25" customHeight="1">
      <c r="G41" s="196" t="s">
        <v>320</v>
      </c>
      <c r="H41" s="197" t="str">
        <f>IF(G11=H40,"○","×")</f>
        <v>○</v>
      </c>
    </row>
    <row r="42" spans="3:8" ht="20.25" customHeight="1">
      <c r="E42" s="490" t="s">
        <v>345</v>
      </c>
      <c r="F42" s="490"/>
      <c r="G42" s="491"/>
      <c r="H42" s="166">
        <f>IF(G11&lt;=H40,G11,H40)</f>
        <v>0</v>
      </c>
    </row>
    <row r="43" spans="3:8" ht="31.5" customHeight="1">
      <c r="G43" s="184" t="s">
        <v>322</v>
      </c>
      <c r="H43" s="184"/>
    </row>
    <row r="44" spans="3:8" ht="31.5" customHeight="1">
      <c r="G44" s="184" t="s">
        <v>323</v>
      </c>
      <c r="H44" s="184"/>
    </row>
    <row r="45" spans="3:8" ht="30.75" customHeight="1">
      <c r="G45" s="184" t="s">
        <v>177</v>
      </c>
      <c r="H45" s="184"/>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176" customWidth="1"/>
    <col min="2" max="2" width="64.33203125" style="176" customWidth="1"/>
    <col min="3" max="3" width="18.44140625" style="176" customWidth="1"/>
    <col min="4" max="16384" width="9" style="176"/>
  </cols>
  <sheetData>
    <row r="1" spans="2:3">
      <c r="B1" s="176" t="s">
        <v>335</v>
      </c>
    </row>
    <row r="2" spans="2:3">
      <c r="B2" s="177" t="s">
        <v>325</v>
      </c>
      <c r="C2" s="177">
        <f>【参考】診療所・訪看ＳＴ→都道府県の実績報告書!H3</f>
        <v>0</v>
      </c>
    </row>
    <row r="4" spans="2:3" ht="18" customHeight="1">
      <c r="B4" s="178" t="s">
        <v>326</v>
      </c>
    </row>
    <row r="5" spans="2:3" ht="33" customHeight="1">
      <c r="B5" s="179" t="s">
        <v>327</v>
      </c>
      <c r="C5" s="179" t="s">
        <v>328</v>
      </c>
    </row>
    <row r="6" spans="2:3" ht="24" customHeight="1">
      <c r="B6" s="180" t="s">
        <v>329</v>
      </c>
      <c r="C6" s="180"/>
    </row>
    <row r="7" spans="2:3" ht="24" customHeight="1">
      <c r="B7" s="180" t="s">
        <v>330</v>
      </c>
      <c r="C7" s="180"/>
    </row>
    <row r="8" spans="2:3" ht="27.75" customHeight="1">
      <c r="B8" s="180" t="s">
        <v>333</v>
      </c>
      <c r="C8" s="18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R116"/>
  <sheetViews>
    <sheetView zoomScaleNormal="100" workbookViewId="0">
      <selection activeCell="E19" sqref="E19"/>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73" bestFit="1" customWidth="1"/>
    <col min="10" max="10" width="8.33203125" customWidth="1"/>
    <col min="11" max="11" width="37.109375" bestFit="1" customWidth="1"/>
    <col min="12" max="13" width="9" customWidth="1"/>
    <col min="15" max="15" width="8" customWidth="1"/>
  </cols>
  <sheetData>
    <row r="1" spans="2:18">
      <c r="B1" t="s">
        <v>191</v>
      </c>
      <c r="E1" t="s">
        <v>192</v>
      </c>
      <c r="G1" s="626" t="s">
        <v>193</v>
      </c>
      <c r="H1" s="626"/>
      <c r="I1" s="626"/>
      <c r="J1" s="2"/>
      <c r="K1" t="s">
        <v>194</v>
      </c>
    </row>
    <row r="2" spans="2:18">
      <c r="D2" t="s">
        <v>195</v>
      </c>
      <c r="G2" s="3" t="s">
        <v>196</v>
      </c>
      <c r="H2" s="2" t="s">
        <v>186</v>
      </c>
      <c r="I2" s="58" t="s">
        <v>197</v>
      </c>
      <c r="J2" s="2"/>
      <c r="K2" t="s">
        <v>198</v>
      </c>
      <c r="L2" s="6">
        <v>430000</v>
      </c>
      <c r="M2" s="6">
        <v>360000</v>
      </c>
      <c r="N2" s="2"/>
      <c r="O2" s="2"/>
      <c r="P2" s="2"/>
      <c r="Q2" s="4"/>
      <c r="R2" s="4"/>
    </row>
    <row r="3" spans="2:18">
      <c r="B3" t="s">
        <v>199</v>
      </c>
      <c r="E3" s="1" t="s">
        <v>200</v>
      </c>
      <c r="F3" s="1"/>
      <c r="G3" s="54" t="s">
        <v>190</v>
      </c>
      <c r="H3" s="55" t="s">
        <v>201</v>
      </c>
      <c r="I3" s="56" t="s">
        <v>202</v>
      </c>
      <c r="J3" s="4"/>
      <c r="K3" t="s">
        <v>188</v>
      </c>
      <c r="L3" s="6">
        <v>484000</v>
      </c>
      <c r="M3" s="6"/>
      <c r="N3" s="8">
        <v>172200</v>
      </c>
      <c r="O3" s="59">
        <f>1/3</f>
        <v>0.33333333333333331</v>
      </c>
      <c r="P3" s="58" t="s">
        <v>189</v>
      </c>
    </row>
    <row r="4" spans="2:18">
      <c r="B4" t="s">
        <v>203</v>
      </c>
      <c r="E4" s="1" t="s">
        <v>204</v>
      </c>
      <c r="F4" s="1"/>
      <c r="G4" s="3"/>
      <c r="H4" s="55" t="s">
        <v>205</v>
      </c>
      <c r="I4" s="56" t="s">
        <v>206</v>
      </c>
      <c r="J4" s="4"/>
      <c r="K4" t="s">
        <v>207</v>
      </c>
      <c r="L4" s="6">
        <v>214000</v>
      </c>
      <c r="M4" s="6"/>
      <c r="N4" s="8">
        <v>180900</v>
      </c>
      <c r="O4" s="59">
        <f>1/2</f>
        <v>0.5</v>
      </c>
    </row>
    <row r="5" spans="2:18">
      <c r="B5" t="s">
        <v>208</v>
      </c>
      <c r="E5" s="1" t="s">
        <v>209</v>
      </c>
      <c r="F5" s="1"/>
      <c r="G5" s="3"/>
      <c r="H5" s="55" t="s">
        <v>187</v>
      </c>
      <c r="I5" s="56" t="s">
        <v>210</v>
      </c>
      <c r="J5" s="4"/>
      <c r="K5" t="s">
        <v>211</v>
      </c>
      <c r="L5" s="6">
        <v>355000</v>
      </c>
      <c r="M5" s="6"/>
      <c r="N5" s="8">
        <v>185000</v>
      </c>
      <c r="O5" s="59">
        <f>2/3</f>
        <v>0.66666666666666663</v>
      </c>
    </row>
    <row r="6" spans="2:18">
      <c r="B6" t="s">
        <v>212</v>
      </c>
      <c r="E6" s="52" t="s">
        <v>213</v>
      </c>
      <c r="G6" s="3"/>
      <c r="H6" s="55" t="s">
        <v>214</v>
      </c>
      <c r="I6" s="56" t="s">
        <v>215</v>
      </c>
      <c r="J6" s="4"/>
      <c r="N6" s="8">
        <v>198000</v>
      </c>
      <c r="O6">
        <v>0.33</v>
      </c>
    </row>
    <row r="7" spans="2:18">
      <c r="B7" t="s">
        <v>216</v>
      </c>
      <c r="E7" s="52" t="s">
        <v>217</v>
      </c>
      <c r="G7" s="3"/>
      <c r="H7" s="55" t="s">
        <v>218</v>
      </c>
      <c r="I7" s="56" t="s">
        <v>219</v>
      </c>
      <c r="J7" s="4"/>
      <c r="N7" s="8">
        <v>208200</v>
      </c>
      <c r="O7">
        <v>0.5</v>
      </c>
    </row>
    <row r="8" spans="2:18">
      <c r="B8" t="s">
        <v>220</v>
      </c>
      <c r="E8" s="1" t="s">
        <v>221</v>
      </c>
      <c r="G8" s="3"/>
      <c r="H8" s="55" t="s">
        <v>222</v>
      </c>
      <c r="I8" s="56" t="s">
        <v>223</v>
      </c>
      <c r="J8" s="4"/>
      <c r="N8" s="8">
        <v>212200</v>
      </c>
    </row>
    <row r="9" spans="2:18">
      <c r="B9" t="s">
        <v>224</v>
      </c>
      <c r="E9" s="1" t="s">
        <v>225</v>
      </c>
      <c r="G9" s="3"/>
      <c r="H9" s="55" t="s">
        <v>226</v>
      </c>
      <c r="I9" s="56" t="s">
        <v>227</v>
      </c>
      <c r="J9" s="4"/>
      <c r="N9" s="8">
        <v>212500</v>
      </c>
    </row>
    <row r="10" spans="2:18" ht="26.4">
      <c r="B10" t="s">
        <v>228</v>
      </c>
      <c r="E10" s="1" t="s">
        <v>229</v>
      </c>
      <c r="G10" s="3"/>
      <c r="H10" s="55" t="s">
        <v>230</v>
      </c>
      <c r="I10" s="56" t="s">
        <v>231</v>
      </c>
      <c r="J10" s="4"/>
      <c r="N10" s="8">
        <v>230500</v>
      </c>
    </row>
    <row r="11" spans="2:18" ht="26.4">
      <c r="B11" t="s">
        <v>232</v>
      </c>
      <c r="E11" s="1" t="s">
        <v>233</v>
      </c>
      <c r="G11" s="3"/>
      <c r="H11" s="55" t="s">
        <v>234</v>
      </c>
      <c r="I11" s="56" t="s">
        <v>235</v>
      </c>
      <c r="J11" s="4"/>
      <c r="N11" s="8">
        <v>243300</v>
      </c>
    </row>
    <row r="12" spans="2:18">
      <c r="B12" t="s">
        <v>236</v>
      </c>
      <c r="G12" s="3"/>
      <c r="H12" s="55" t="s">
        <v>237</v>
      </c>
      <c r="I12" s="56" t="s">
        <v>238</v>
      </c>
      <c r="J12" s="4"/>
      <c r="N12" s="8">
        <v>258000</v>
      </c>
    </row>
    <row r="13" spans="2:18">
      <c r="B13" t="s">
        <v>239</v>
      </c>
      <c r="G13" s="3"/>
      <c r="H13" s="55" t="s">
        <v>240</v>
      </c>
      <c r="I13" s="56" t="s">
        <v>241</v>
      </c>
      <c r="J13" s="4"/>
      <c r="N13" s="8">
        <v>264400</v>
      </c>
    </row>
    <row r="14" spans="2:18">
      <c r="B14" t="s">
        <v>242</v>
      </c>
      <c r="G14" s="3"/>
      <c r="H14" s="55" t="s">
        <v>243</v>
      </c>
      <c r="I14" s="56" t="s">
        <v>244</v>
      </c>
      <c r="J14" s="4"/>
      <c r="N14" s="8">
        <v>295100</v>
      </c>
    </row>
    <row r="15" spans="2:18">
      <c r="B15" t="s">
        <v>245</v>
      </c>
      <c r="G15" s="4"/>
      <c r="H15" s="55" t="s">
        <v>246</v>
      </c>
      <c r="I15" s="56" t="s">
        <v>247</v>
      </c>
      <c r="J15" s="4"/>
      <c r="N15" s="8">
        <v>626700</v>
      </c>
    </row>
    <row r="16" spans="2:18">
      <c r="B16" t="s">
        <v>248</v>
      </c>
      <c r="G16" s="4"/>
      <c r="H16" s="55" t="s">
        <v>249</v>
      </c>
      <c r="I16" s="4"/>
      <c r="J16" s="4"/>
      <c r="N16" s="7"/>
    </row>
    <row r="17" spans="2:14">
      <c r="G17" s="4"/>
      <c r="H17" s="55" t="s">
        <v>250</v>
      </c>
      <c r="I17" s="4"/>
      <c r="J17" s="4"/>
      <c r="N17" s="7"/>
    </row>
    <row r="18" spans="2:14">
      <c r="G18" s="4"/>
      <c r="H18" s="55" t="s">
        <v>251</v>
      </c>
      <c r="I18" s="4"/>
      <c r="J18" s="4"/>
      <c r="N18" s="7"/>
    </row>
    <row r="19" spans="2:14">
      <c r="B19" t="s">
        <v>252</v>
      </c>
      <c r="G19" s="4"/>
      <c r="H19" s="56" t="s">
        <v>253</v>
      </c>
      <c r="I19" s="4"/>
      <c r="J19" s="4"/>
      <c r="N19" s="7"/>
    </row>
    <row r="20" spans="2:14">
      <c r="G20" s="4"/>
      <c r="H20" s="56" t="s">
        <v>254</v>
      </c>
      <c r="I20" s="4"/>
      <c r="J20" s="4"/>
      <c r="N20" s="7"/>
    </row>
    <row r="21" spans="2:14">
      <c r="B21" t="s">
        <v>255</v>
      </c>
      <c r="G21" s="4"/>
      <c r="H21" s="55" t="s">
        <v>256</v>
      </c>
      <c r="I21" s="4"/>
      <c r="J21" s="4"/>
      <c r="N21" s="7"/>
    </row>
    <row r="22" spans="2:14">
      <c r="B22" t="s">
        <v>257</v>
      </c>
      <c r="G22" s="4"/>
      <c r="H22" s="55" t="s">
        <v>258</v>
      </c>
      <c r="I22" s="4"/>
      <c r="J22" s="4"/>
      <c r="N22" s="7"/>
    </row>
    <row r="23" spans="2:14">
      <c r="B23" t="s">
        <v>259</v>
      </c>
      <c r="G23" s="4"/>
      <c r="H23" s="55" t="s">
        <v>260</v>
      </c>
      <c r="I23" s="4"/>
      <c r="J23" s="4"/>
      <c r="N23" s="7"/>
    </row>
    <row r="24" spans="2:14">
      <c r="B24" t="s">
        <v>261</v>
      </c>
      <c r="G24" s="4"/>
      <c r="H24" s="55" t="s">
        <v>262</v>
      </c>
      <c r="I24" s="4"/>
      <c r="J24" s="4"/>
      <c r="N24" s="7"/>
    </row>
    <row r="25" spans="2:14">
      <c r="B25" t="s">
        <v>263</v>
      </c>
      <c r="G25" s="4"/>
      <c r="H25" s="153" t="s">
        <v>264</v>
      </c>
      <c r="I25" s="4"/>
      <c r="J25" s="4"/>
      <c r="N25" s="7"/>
    </row>
    <row r="26" spans="2:14">
      <c r="B26" t="s">
        <v>265</v>
      </c>
      <c r="G26" s="4"/>
      <c r="H26" s="153" t="s">
        <v>266</v>
      </c>
      <c r="I26" s="4"/>
      <c r="J26" s="4"/>
      <c r="N26" s="7"/>
    </row>
    <row r="27" spans="2:14">
      <c r="B27" t="s">
        <v>267</v>
      </c>
      <c r="G27" s="4"/>
      <c r="H27" s="57" t="s">
        <v>268</v>
      </c>
      <c r="I27" s="4"/>
      <c r="J27" s="4"/>
      <c r="N27" s="7"/>
    </row>
    <row r="28" spans="2:14">
      <c r="B28" t="s">
        <v>269</v>
      </c>
      <c r="G28" s="4"/>
      <c r="H28" s="153" t="s">
        <v>270</v>
      </c>
      <c r="I28" s="4"/>
      <c r="J28" s="4"/>
      <c r="N28" s="7"/>
    </row>
    <row r="29" spans="2:14">
      <c r="B29" t="s">
        <v>271</v>
      </c>
      <c r="G29" s="4"/>
      <c r="H29" s="153" t="s">
        <v>272</v>
      </c>
      <c r="I29" s="4"/>
      <c r="J29" s="4"/>
      <c r="N29" s="7"/>
    </row>
    <row r="30" spans="2:14">
      <c r="B30" t="s">
        <v>273</v>
      </c>
      <c r="G30" s="4"/>
      <c r="H30" s="57" t="s">
        <v>274</v>
      </c>
      <c r="I30" s="4"/>
      <c r="J30" s="4"/>
      <c r="N30" s="7"/>
    </row>
    <row r="31" spans="2:14">
      <c r="B31" t="s">
        <v>275</v>
      </c>
      <c r="G31" s="4"/>
      <c r="H31" s="5"/>
      <c r="I31" s="4"/>
      <c r="J31" s="4"/>
      <c r="N31" s="7"/>
    </row>
    <row r="32" spans="2:14">
      <c r="B32" t="s">
        <v>276</v>
      </c>
      <c r="G32" s="4"/>
      <c r="H32" s="5"/>
      <c r="I32" s="4"/>
      <c r="J32" s="4"/>
      <c r="N32" s="7"/>
    </row>
    <row r="33" spans="2:14">
      <c r="B33" t="s">
        <v>277</v>
      </c>
      <c r="G33" s="4"/>
      <c r="H33" s="5"/>
      <c r="I33" s="4"/>
      <c r="J33" s="4"/>
      <c r="N33" s="7"/>
    </row>
    <row r="34" spans="2:14">
      <c r="B34" t="s">
        <v>278</v>
      </c>
      <c r="G34" s="4"/>
      <c r="H34" s="5"/>
      <c r="I34" s="4"/>
      <c r="J34" s="4"/>
      <c r="N34" s="7"/>
    </row>
    <row r="35" spans="2:14">
      <c r="G35" s="4"/>
      <c r="H35" s="5"/>
      <c r="I35" s="4"/>
      <c r="J35" s="4"/>
      <c r="N35" s="7"/>
    </row>
    <row r="36" spans="2:14">
      <c r="G36" s="4"/>
      <c r="H36" s="5"/>
      <c r="I36" s="4"/>
      <c r="J36" s="4"/>
      <c r="N36" s="7"/>
    </row>
    <row r="37" spans="2:14">
      <c r="G37" s="4"/>
      <c r="H37" s="5"/>
      <c r="I37" s="4"/>
      <c r="J37" s="4"/>
      <c r="N37" s="7"/>
    </row>
    <row r="38" spans="2:14">
      <c r="G38" s="4"/>
      <c r="H38" s="4"/>
      <c r="I38" s="4"/>
      <c r="J38" s="4"/>
      <c r="N38" s="7"/>
    </row>
    <row r="39" spans="2:14">
      <c r="G39" s="4"/>
      <c r="H39" s="4"/>
      <c r="I39" s="4"/>
      <c r="J39" s="4"/>
      <c r="N39" s="4"/>
    </row>
    <row r="40" spans="2:14">
      <c r="G40" s="4"/>
      <c r="H40" s="4"/>
      <c r="I40" s="4"/>
      <c r="J40" s="4"/>
      <c r="N40" s="4"/>
    </row>
    <row r="41" spans="2:14">
      <c r="G41" s="4"/>
      <c r="H41" s="4"/>
      <c r="I41" s="4"/>
      <c r="J41" s="4"/>
      <c r="N41" s="4"/>
    </row>
    <row r="42" spans="2:14">
      <c r="G42" s="4"/>
      <c r="H42" s="4"/>
      <c r="I42" s="4"/>
      <c r="J42" s="4"/>
      <c r="N42" s="4"/>
    </row>
    <row r="43" spans="2:14">
      <c r="G43" s="4"/>
      <c r="H43" s="4"/>
      <c r="I43" s="4"/>
      <c r="J43" s="4"/>
      <c r="N43" s="4"/>
    </row>
    <row r="44" spans="2:14">
      <c r="G44" s="4"/>
      <c r="H44" s="4"/>
      <c r="I44" s="4"/>
      <c r="J44" s="4"/>
      <c r="N44" s="4"/>
    </row>
    <row r="45" spans="2:14">
      <c r="G45" s="4"/>
      <c r="H45" s="4"/>
      <c r="I45" s="4"/>
      <c r="J45" s="4"/>
      <c r="N45" s="4"/>
    </row>
    <row r="46" spans="2:14">
      <c r="G46" s="4"/>
      <c r="H46" s="4"/>
      <c r="I46" s="4"/>
      <c r="J46" s="4"/>
      <c r="N46" s="4"/>
    </row>
    <row r="47" spans="2:14">
      <c r="G47" s="4"/>
      <c r="H47" s="4"/>
      <c r="I47" s="4"/>
      <c r="J47" s="4"/>
      <c r="N47" s="4"/>
    </row>
    <row r="48" spans="2:14">
      <c r="G48" s="4"/>
      <c r="H48" s="4"/>
      <c r="I48" s="4"/>
      <c r="J48" s="4"/>
      <c r="N48" s="4"/>
    </row>
    <row r="49" spans="7:14">
      <c r="G49" s="4"/>
      <c r="H49" s="4"/>
      <c r="I49" s="4"/>
      <c r="J49" s="4"/>
      <c r="N49" s="4"/>
    </row>
    <row r="50" spans="7:14">
      <c r="G50" s="4"/>
      <c r="H50" s="4"/>
      <c r="I50" s="4"/>
      <c r="J50" s="4"/>
      <c r="N50" s="4"/>
    </row>
    <row r="51" spans="7:14">
      <c r="G51" s="4"/>
      <c r="H51" s="4"/>
      <c r="I51" s="4"/>
      <c r="J51" s="4"/>
      <c r="N51" s="4"/>
    </row>
    <row r="52" spans="7:14">
      <c r="G52" s="4"/>
      <c r="H52" s="4"/>
      <c r="I52" s="4"/>
      <c r="J52" s="4"/>
      <c r="N52" s="4"/>
    </row>
    <row r="53" spans="7:14">
      <c r="G53" s="4"/>
      <c r="H53" s="4"/>
      <c r="I53" s="4"/>
      <c r="J53" s="4"/>
      <c r="N53" s="4"/>
    </row>
    <row r="54" spans="7:14">
      <c r="G54" s="4"/>
      <c r="H54" s="4"/>
      <c r="I54" s="4"/>
      <c r="J54" s="4"/>
      <c r="N54" s="4"/>
    </row>
    <row r="55" spans="7:14">
      <c r="G55" s="4"/>
      <c r="H55" s="4"/>
      <c r="I55" s="4"/>
      <c r="J55" s="4"/>
      <c r="N55" s="4"/>
    </row>
    <row r="56" spans="7:14">
      <c r="G56" s="4"/>
      <c r="H56" s="4"/>
      <c r="I56" s="4"/>
      <c r="J56" s="4"/>
      <c r="N56" s="4"/>
    </row>
    <row r="57" spans="7:14">
      <c r="G57" s="4"/>
      <c r="H57" s="4"/>
      <c r="I57" s="4"/>
      <c r="J57" s="4"/>
      <c r="N57" s="4"/>
    </row>
    <row r="58" spans="7:14">
      <c r="G58" s="4"/>
      <c r="H58" s="4"/>
      <c r="I58" s="4"/>
      <c r="J58" s="4"/>
      <c r="N58" s="4"/>
    </row>
    <row r="59" spans="7:14">
      <c r="G59" s="4"/>
      <c r="H59" s="4"/>
      <c r="I59" s="4"/>
      <c r="J59" s="4"/>
      <c r="N59" s="4"/>
    </row>
    <row r="60" spans="7:14">
      <c r="G60" s="4"/>
      <c r="H60" s="4"/>
      <c r="I60" s="4"/>
      <c r="J60" s="4"/>
      <c r="N60" s="4"/>
    </row>
    <row r="61" spans="7:14">
      <c r="G61" s="4"/>
      <c r="H61" s="4"/>
      <c r="I61" s="4"/>
      <c r="J61" s="4"/>
      <c r="N61" s="4"/>
    </row>
    <row r="62" spans="7:14">
      <c r="G62" s="4"/>
      <c r="H62" s="4"/>
      <c r="I62" s="4"/>
      <c r="J62" s="4"/>
      <c r="N62" s="4"/>
    </row>
    <row r="63" spans="7:14">
      <c r="G63" s="4"/>
      <c r="H63" s="4"/>
      <c r="I63" s="4"/>
      <c r="J63" s="4"/>
      <c r="N63" s="4"/>
    </row>
    <row r="64" spans="7:14">
      <c r="G64" s="4"/>
      <c r="H64" s="4"/>
      <c r="I64" s="4"/>
      <c r="J64" s="4"/>
      <c r="N64" s="4"/>
    </row>
    <row r="65" spans="7:14">
      <c r="G65" s="4"/>
      <c r="H65" s="4"/>
      <c r="I65" s="4"/>
      <c r="J65" s="4"/>
      <c r="N65" s="4"/>
    </row>
    <row r="66" spans="7:14">
      <c r="G66" s="4"/>
      <c r="H66" s="4"/>
      <c r="I66" s="4"/>
      <c r="J66" s="4"/>
      <c r="N66" s="4"/>
    </row>
    <row r="67" spans="7:14">
      <c r="G67" s="4"/>
      <c r="H67" s="4"/>
      <c r="I67" s="4"/>
      <c r="J67" s="4"/>
      <c r="N67" s="4"/>
    </row>
    <row r="68" spans="7:14">
      <c r="G68" s="4"/>
      <c r="H68" s="4"/>
      <c r="I68" s="4"/>
      <c r="J68" s="4"/>
      <c r="N68" s="4"/>
    </row>
    <row r="69" spans="7:14">
      <c r="G69" s="4"/>
      <c r="H69" s="4"/>
      <c r="I69" s="4"/>
      <c r="J69" s="4"/>
      <c r="N69" s="4"/>
    </row>
    <row r="70" spans="7:14">
      <c r="G70" s="4"/>
      <c r="H70" s="4"/>
      <c r="I70" s="4"/>
      <c r="J70" s="4"/>
      <c r="N70" s="4"/>
    </row>
    <row r="71" spans="7:14">
      <c r="G71" s="4"/>
      <c r="H71" s="4"/>
      <c r="I71" s="4"/>
      <c r="J71" s="4"/>
      <c r="N71" s="4"/>
    </row>
    <row r="72" spans="7:14">
      <c r="G72" s="4"/>
      <c r="H72" s="4"/>
      <c r="I72" s="4"/>
      <c r="J72" s="4"/>
      <c r="N72" s="4"/>
    </row>
    <row r="73" spans="7:14">
      <c r="G73" s="4"/>
      <c r="H73" s="4"/>
      <c r="I73" s="4"/>
      <c r="J73" s="4"/>
      <c r="N73" s="4"/>
    </row>
    <row r="74" spans="7:14">
      <c r="G74" s="4"/>
      <c r="H74" s="4"/>
      <c r="I74" s="4"/>
      <c r="J74" s="4"/>
      <c r="N74" s="4"/>
    </row>
    <row r="75" spans="7:14">
      <c r="G75" s="4"/>
      <c r="H75" s="4"/>
      <c r="I75" s="4"/>
      <c r="J75" s="4"/>
      <c r="N75" s="4"/>
    </row>
    <row r="76" spans="7:14">
      <c r="G76" s="4"/>
      <c r="H76" s="4"/>
      <c r="I76" s="4"/>
      <c r="J76" s="4"/>
      <c r="N76" s="4"/>
    </row>
    <row r="77" spans="7:14">
      <c r="G77" s="4"/>
      <c r="H77" s="4"/>
      <c r="I77" s="4"/>
      <c r="J77" s="4"/>
      <c r="N77" s="4"/>
    </row>
    <row r="78" spans="7:14">
      <c r="G78" s="4"/>
      <c r="H78" s="4"/>
      <c r="I78" s="4"/>
      <c r="J78" s="4"/>
      <c r="N78" s="4"/>
    </row>
    <row r="79" spans="7:14">
      <c r="G79" s="4"/>
      <c r="H79" s="4"/>
      <c r="I79" s="4"/>
      <c r="J79" s="4"/>
      <c r="N79" s="4"/>
    </row>
    <row r="80" spans="7:14">
      <c r="G80" s="4"/>
      <c r="H80" s="4"/>
      <c r="I80" s="4"/>
      <c r="J80" s="4"/>
      <c r="N80" s="4"/>
    </row>
    <row r="81" spans="7:14">
      <c r="G81" s="4"/>
      <c r="H81" s="4"/>
      <c r="I81" s="4"/>
      <c r="J81" s="4"/>
      <c r="N81" s="4"/>
    </row>
    <row r="82" spans="7:14">
      <c r="G82" s="4"/>
      <c r="H82" s="4"/>
      <c r="I82" s="4"/>
      <c r="J82" s="4"/>
    </row>
    <row r="83" spans="7:14">
      <c r="G83" s="4"/>
      <c r="H83" s="4"/>
      <c r="I83" s="4"/>
      <c r="J83" s="4"/>
    </row>
    <row r="84" spans="7:14">
      <c r="G84" s="4"/>
      <c r="H84" s="4"/>
      <c r="I84" s="4"/>
      <c r="J84" s="4"/>
    </row>
    <row r="85" spans="7:14">
      <c r="G85" s="4"/>
      <c r="H85" s="4"/>
      <c r="I85" s="4"/>
      <c r="J85" s="4"/>
    </row>
    <row r="86" spans="7:14">
      <c r="G86" s="4"/>
      <c r="H86" s="4"/>
      <c r="I86" s="4"/>
      <c r="J86" s="4"/>
    </row>
    <row r="87" spans="7:14">
      <c r="G87" s="4"/>
      <c r="H87" s="4"/>
      <c r="I87" s="4"/>
      <c r="J87" s="4"/>
    </row>
    <row r="88" spans="7:14">
      <c r="G88" s="4"/>
      <c r="H88" s="4"/>
      <c r="I88" s="4"/>
      <c r="J88" s="4"/>
    </row>
    <row r="89" spans="7:14">
      <c r="G89" s="4"/>
      <c r="H89" s="4"/>
      <c r="I89" s="4"/>
      <c r="J89" s="4"/>
    </row>
    <row r="90" spans="7:14">
      <c r="G90" s="4"/>
      <c r="H90" s="4"/>
      <c r="I90" s="4"/>
      <c r="J90" s="4"/>
    </row>
    <row r="91" spans="7:14">
      <c r="G91" s="4"/>
      <c r="H91" s="4"/>
      <c r="I91" s="4"/>
      <c r="J91" s="4"/>
    </row>
    <row r="92" spans="7:14">
      <c r="G92" s="4"/>
      <c r="H92" s="4"/>
      <c r="I92" s="4"/>
      <c r="J92" s="4"/>
    </row>
    <row r="93" spans="7:14">
      <c r="G93" s="4"/>
      <c r="H93" s="4"/>
      <c r="I93" s="4"/>
      <c r="J93" s="4"/>
    </row>
    <row r="94" spans="7:14">
      <c r="G94" s="4"/>
      <c r="H94" s="4"/>
      <c r="I94" s="4"/>
      <c r="J94" s="4"/>
    </row>
    <row r="95" spans="7:14">
      <c r="G95" s="4"/>
      <c r="H95" s="4"/>
      <c r="I95" s="4"/>
      <c r="J95" s="4"/>
    </row>
    <row r="96" spans="7:14">
      <c r="G96" s="4"/>
      <c r="H96" s="4"/>
      <c r="I96" s="4"/>
      <c r="J96" s="4"/>
    </row>
    <row r="97" spans="7:10">
      <c r="G97" s="4"/>
      <c r="H97" s="4"/>
      <c r="I97" s="4"/>
      <c r="J97" s="4"/>
    </row>
    <row r="98" spans="7:10">
      <c r="G98" s="4"/>
      <c r="H98" s="4"/>
      <c r="I98" s="4"/>
      <c r="J98" s="4"/>
    </row>
    <row r="99" spans="7:10">
      <c r="G99" s="4"/>
      <c r="H99" s="4"/>
      <c r="I99" s="4"/>
      <c r="J99" s="4"/>
    </row>
    <row r="100" spans="7:10">
      <c r="G100" s="4"/>
      <c r="H100" s="4"/>
      <c r="I100" s="4"/>
      <c r="J100" s="4"/>
    </row>
    <row r="101" spans="7:10">
      <c r="G101" s="4"/>
      <c r="H101" s="4"/>
      <c r="I101" s="4"/>
      <c r="J101" s="4"/>
    </row>
    <row r="102" spans="7:10">
      <c r="G102" s="4"/>
      <c r="H102" s="4"/>
      <c r="I102" s="4"/>
      <c r="J102" s="4"/>
    </row>
    <row r="103" spans="7:10">
      <c r="G103" s="4"/>
      <c r="H103" s="4"/>
      <c r="I103" s="4"/>
      <c r="J103" s="4"/>
    </row>
    <row r="104" spans="7:10">
      <c r="G104" s="4"/>
      <c r="H104" s="4"/>
      <c r="I104" s="4"/>
      <c r="J104" s="4"/>
    </row>
    <row r="105" spans="7:10">
      <c r="G105" s="4"/>
      <c r="H105" s="4"/>
      <c r="I105" s="4"/>
      <c r="J105" s="4"/>
    </row>
    <row r="106" spans="7:10">
      <c r="G106" s="4"/>
      <c r="H106" s="4"/>
      <c r="I106" s="4"/>
      <c r="J106" s="4"/>
    </row>
    <row r="107" spans="7:10">
      <c r="G107" s="4"/>
      <c r="H107" s="4"/>
      <c r="I107" s="4"/>
      <c r="J107" s="4"/>
    </row>
    <row r="108" spans="7:10">
      <c r="G108" s="4"/>
      <c r="H108" s="4"/>
      <c r="I108" s="4"/>
      <c r="J108" s="4"/>
    </row>
    <row r="109" spans="7:10">
      <c r="G109" s="4"/>
      <c r="H109" s="4"/>
      <c r="I109" s="4"/>
      <c r="J109" s="4"/>
    </row>
    <row r="110" spans="7:10">
      <c r="G110" s="4"/>
      <c r="H110" s="4"/>
      <c r="I110" s="4"/>
      <c r="J110" s="4"/>
    </row>
    <row r="111" spans="7:10">
      <c r="G111" s="4"/>
      <c r="H111" s="4"/>
      <c r="I111" s="4"/>
      <c r="J111" s="4"/>
    </row>
    <row r="112" spans="7:10">
      <c r="G112" s="4"/>
      <c r="H112" s="4"/>
      <c r="I112" s="4"/>
      <c r="J112" s="4"/>
    </row>
    <row r="113" spans="7:10">
      <c r="G113" s="4"/>
      <c r="H113" s="4"/>
      <c r="I113" s="4"/>
      <c r="J113" s="4"/>
    </row>
    <row r="114" spans="7:10">
      <c r="G114" s="4"/>
      <c r="H114" s="4"/>
      <c r="I114" s="4"/>
      <c r="J114" s="4"/>
    </row>
    <row r="115" spans="7:10">
      <c r="G115" s="4"/>
      <c r="H115" s="4"/>
      <c r="I115" s="4"/>
      <c r="J115" s="4"/>
    </row>
    <row r="116" spans="7:10">
      <c r="H116" s="4"/>
      <c r="I116" s="4"/>
      <c r="J116" s="4"/>
    </row>
  </sheetData>
  <sortState xmlns:xlrd2="http://schemas.microsoft.com/office/spreadsheetml/2017/richdata2" ref="N3:N38">
    <sortCondition ref="N3:N38"/>
  </sortState>
  <mergeCells count="1">
    <mergeCell ref="G1:I1"/>
  </mergeCells>
  <phoneticPr fontId="1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70" bestFit="1" customWidth="1"/>
    <col min="2" max="6" width="14.33203125" style="70" customWidth="1"/>
    <col min="7" max="7" width="16.33203125" style="70" bestFit="1" customWidth="1"/>
    <col min="8" max="8" width="9.33203125" style="70" bestFit="1" customWidth="1"/>
    <col min="9" max="9" width="8.33203125" style="70" bestFit="1" customWidth="1"/>
    <col min="10" max="10" width="8.33203125" style="70" customWidth="1"/>
    <col min="11" max="14" width="12.33203125" style="70" customWidth="1"/>
    <col min="15" max="15" width="11.33203125" style="70" bestFit="1" customWidth="1"/>
    <col min="16" max="16" width="15.33203125" style="70" bestFit="1" customWidth="1"/>
    <col min="17" max="17" width="15.88671875" style="70" bestFit="1" customWidth="1"/>
    <col min="18" max="16384" width="9" style="70"/>
  </cols>
  <sheetData>
    <row r="1" spans="1:33">
      <c r="A1" s="62" t="s">
        <v>53</v>
      </c>
      <c r="B1" s="63" t="s">
        <v>54</v>
      </c>
      <c r="C1" s="64"/>
      <c r="D1" s="65" t="s">
        <v>55</v>
      </c>
      <c r="E1" s="66"/>
      <c r="F1" s="66"/>
      <c r="G1" s="66"/>
      <c r="H1" s="66" t="s">
        <v>56</v>
      </c>
      <c r="I1" s="66"/>
      <c r="J1" s="66"/>
      <c r="K1" s="66" t="s">
        <v>19</v>
      </c>
      <c r="L1" s="66"/>
      <c r="M1" s="66"/>
      <c r="N1" s="66"/>
      <c r="O1" s="66" t="s">
        <v>57</v>
      </c>
      <c r="P1" s="66"/>
      <c r="Q1" s="66"/>
      <c r="R1" s="67" t="s">
        <v>58</v>
      </c>
      <c r="S1" s="67"/>
      <c r="T1" s="67"/>
      <c r="U1" s="67"/>
      <c r="V1" s="67"/>
      <c r="W1" s="67"/>
      <c r="X1" s="67"/>
      <c r="Y1" s="68" t="s">
        <v>59</v>
      </c>
      <c r="Z1" s="68"/>
      <c r="AA1" s="68"/>
      <c r="AB1" s="68"/>
      <c r="AC1" s="68"/>
      <c r="AD1" s="68"/>
      <c r="AE1" s="68"/>
      <c r="AF1" s="68"/>
      <c r="AG1" s="69"/>
    </row>
    <row r="2" spans="1:33">
      <c r="A2" s="71"/>
      <c r="B2" s="72"/>
      <c r="C2" s="73" t="s">
        <v>60</v>
      </c>
      <c r="D2" s="74"/>
      <c r="E2" s="75" t="s">
        <v>28</v>
      </c>
      <c r="F2" s="75" t="s">
        <v>61</v>
      </c>
      <c r="G2" s="75" t="s">
        <v>60</v>
      </c>
      <c r="H2" s="75" t="s">
        <v>62</v>
      </c>
      <c r="I2" s="75" t="s">
        <v>63</v>
      </c>
      <c r="J2" s="75" t="s">
        <v>64</v>
      </c>
      <c r="K2" s="75" t="s">
        <v>20</v>
      </c>
      <c r="L2" s="75" t="s">
        <v>24</v>
      </c>
      <c r="M2" s="75" t="s">
        <v>65</v>
      </c>
      <c r="N2" s="75" t="s">
        <v>29</v>
      </c>
      <c r="O2" s="75" t="s">
        <v>62</v>
      </c>
      <c r="P2" s="75" t="s">
        <v>66</v>
      </c>
      <c r="Q2" s="75" t="s">
        <v>67</v>
      </c>
      <c r="R2" s="76" t="s">
        <v>32</v>
      </c>
      <c r="S2" s="76" t="s">
        <v>34</v>
      </c>
      <c r="T2" s="76" t="s">
        <v>68</v>
      </c>
      <c r="U2" s="76" t="s">
        <v>36</v>
      </c>
      <c r="V2" s="76" t="s">
        <v>37</v>
      </c>
      <c r="W2" s="76" t="s">
        <v>69</v>
      </c>
      <c r="X2" s="76" t="s">
        <v>70</v>
      </c>
      <c r="Y2" s="77" t="s">
        <v>71</v>
      </c>
      <c r="Z2" s="77" t="s">
        <v>45</v>
      </c>
      <c r="AA2" s="77" t="s">
        <v>48</v>
      </c>
      <c r="AB2" s="77" t="s">
        <v>72</v>
      </c>
      <c r="AC2" s="77" t="s">
        <v>73</v>
      </c>
      <c r="AD2" s="77" t="s">
        <v>48</v>
      </c>
      <c r="AE2" s="77" t="s">
        <v>74</v>
      </c>
      <c r="AF2" s="77" t="s">
        <v>75</v>
      </c>
      <c r="AG2" s="78"/>
    </row>
    <row r="3" spans="1:33">
      <c r="A3" s="79">
        <f>'【参考】申請書（医療機関等→都道府県）'!Z25</f>
        <v>1234567890</v>
      </c>
      <c r="B3" s="80" t="str">
        <f>'【参考】申請書（医療機関等→都道府県）'!N21</f>
        <v>●●病院</v>
      </c>
      <c r="C3" s="81" t="str">
        <f>'【参考】申請書（医療機関等→都道府県）'!N19</f>
        <v>ビョウイン</v>
      </c>
      <c r="D3" s="82" t="str">
        <f>'【参考】申請書（医療機関等→都道府県）'!N29</f>
        <v>法人名（個人の場合は記載不要）</v>
      </c>
      <c r="E3" s="80" t="str">
        <f>'【参考】申請書（医療機関等→都道府県）'!N32</f>
        <v>代表者職</v>
      </c>
      <c r="F3" s="80" t="str">
        <f>'【参考】申請書（医療機関等→都道府県）'!Z32</f>
        <v>氏名</v>
      </c>
      <c r="G3" s="80" t="str">
        <f>'【参考】申請書（医療機関等→都道府県）'!N27</f>
        <v>マルマルホウジン</v>
      </c>
      <c r="H3" s="80" t="str">
        <f>'【参考】申請書（医療機関等→都道府県）'!BB19&amp;"-"&amp;'【参考】申請書（医療機関等→都道府県）'!BI19</f>
        <v>123-4567</v>
      </c>
      <c r="I3" s="80">
        <f>VALUE('【参考】申請書（医療機関等→都道府県）'!BB19&amp;'【参考】申請書（医療機関等→都道府県）'!BI19)</f>
        <v>1234567</v>
      </c>
      <c r="J3" s="80" t="str">
        <f>'【参考】申請書（医療機関等→都道府県）'!AZ21</f>
        <v>a</v>
      </c>
      <c r="K3" s="80" t="str">
        <f>'【参考】申請書（医療機関等→都道府県）'!BF27</f>
        <v>i</v>
      </c>
      <c r="L3" s="80" t="str">
        <f>'【参考】申請書（医療機関等→都道府県）'!BF29</f>
        <v>u</v>
      </c>
      <c r="M3" s="80" t="str">
        <f>'【参考】申請書（医療機関等→都道府県）'!BF31</f>
        <v>e</v>
      </c>
      <c r="N3" s="80" t="str">
        <f>'【参考】申請書（医療機関等→都道府県）'!BF33</f>
        <v>o</v>
      </c>
      <c r="O3" s="83" t="str">
        <f>'【参考】申請書（医療機関等→都道府県）'!AZ16&amp;"/"&amp;'【参考】申請書（医療機関等→都道府県）'!BJ16&amp;"/"&amp;'【参考】申請書（医療機関等→都道府県）'!BR16</f>
        <v>2026/12/31</v>
      </c>
      <c r="P3" s="84">
        <f>VALUE(O3)</f>
        <v>46387</v>
      </c>
      <c r="Q3" s="85">
        <f>VALUE(O3)</f>
        <v>46387</v>
      </c>
      <c r="R3" s="86" t="e">
        <f>'【参考】申請書（医療機関等→都道府県）'!N40</f>
        <v>#REF!</v>
      </c>
      <c r="S3" s="86" t="e">
        <f>'【参考】申請書（医療機関等→都道府県）'!N41</f>
        <v>#REF!</v>
      </c>
      <c r="T3" s="86" t="e">
        <f>'【参考】申請書（医療機関等→都道府県）'!N42</f>
        <v>#REF!</v>
      </c>
      <c r="U3" s="86" t="e">
        <f>'【参考】申請書（医療機関等→都道府県）'!N43</f>
        <v>#REF!</v>
      </c>
      <c r="V3" s="86" t="e">
        <f>'【参考】申請書（医療機関等→都道府県）'!N44</f>
        <v>#REF!</v>
      </c>
      <c r="W3" s="86" t="e">
        <f>'【参考】申請書（医療機関等→都道府県）'!N45</f>
        <v>#REF!</v>
      </c>
      <c r="X3" s="86">
        <f>'【参考】申請書（医療機関等→都道府県）'!N48</f>
        <v>0</v>
      </c>
      <c r="Y3" s="80">
        <f>'【参考】申請書（医療機関等→都道府県）'!N53</f>
        <v>0</v>
      </c>
      <c r="Z3" s="80">
        <f>'【参考】申請書（医療機関等→都道府県）'!BB53</f>
        <v>0</v>
      </c>
      <c r="AA3" s="80">
        <f>'【参考】申請書（医療機関等→都道府県）'!AI56</f>
        <v>0</v>
      </c>
      <c r="AB3" s="80" t="str">
        <f>'【参考】申請書（医療機関等→都道府県）'!AI53&amp;'【参考】申請書（医療機関等→都道府県）'!AK53&amp;'【参考】申請書（医療機関等→都道府県）'!AM53&amp;'【参考】申請書（医療機関等→都道府県）'!AO53</f>
        <v/>
      </c>
      <c r="AC3" s="80" t="str">
        <f>'【参考】申請書（医療機関等→都道府県）'!BT53&amp;'【参考】申請書（医療機関等→都道府県）'!BV53&amp;'【参考】申請書（医療機関等→都道府県）'!BX53</f>
        <v/>
      </c>
      <c r="AD3" s="80" t="str">
        <f>IF(AA3="普通",1,IF(AA3="当座",2,"未入力"))</f>
        <v>未入力</v>
      </c>
      <c r="AE3" s="80"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80">
        <f>'【参考】申請書（医療機関等→都道府県）'!BB56</f>
        <v>0</v>
      </c>
      <c r="AG3" s="81">
        <f>'【参考】申請書（医療機関等→都道府県）'!BB57</f>
        <v>0</v>
      </c>
    </row>
    <row r="4" spans="1:33">
      <c r="O4" s="87"/>
    </row>
    <row r="5" spans="1:33">
      <c r="O5" s="87"/>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485" t="s">
        <v>296</v>
      </c>
      <c r="C2" s="485"/>
      <c r="D2" s="485"/>
      <c r="E2" s="485"/>
      <c r="F2" s="485"/>
      <c r="G2" s="485"/>
      <c r="H2" s="485"/>
      <c r="I2" s="485"/>
      <c r="J2" s="485"/>
    </row>
    <row r="3" spans="2:10" ht="13.5" customHeight="1">
      <c r="B3" s="485"/>
      <c r="C3" s="485"/>
      <c r="D3" s="485"/>
      <c r="E3" s="485"/>
      <c r="F3" s="485"/>
      <c r="G3" s="485"/>
      <c r="H3" s="485"/>
      <c r="I3" s="485"/>
      <c r="J3" s="485"/>
    </row>
    <row r="4" spans="2:10" ht="13.5" customHeight="1">
      <c r="B4" s="485"/>
      <c r="C4" s="485"/>
      <c r="D4" s="485"/>
      <c r="E4" s="485"/>
      <c r="F4" s="485"/>
      <c r="G4" s="485"/>
      <c r="H4" s="485"/>
      <c r="I4" s="485"/>
      <c r="J4" s="485"/>
    </row>
    <row r="5" spans="2:10">
      <c r="B5" s="155"/>
      <c r="C5" s="155"/>
      <c r="D5" s="155"/>
      <c r="E5" s="155"/>
      <c r="F5" s="155"/>
      <c r="G5" s="155"/>
      <c r="H5" s="155"/>
      <c r="I5" s="155"/>
      <c r="J5" s="155"/>
    </row>
    <row r="6" spans="2:10">
      <c r="B6" s="155"/>
      <c r="C6" s="155"/>
      <c r="D6" s="155"/>
      <c r="E6" s="155"/>
      <c r="F6" s="155"/>
      <c r="G6" s="155"/>
      <c r="H6" s="155"/>
      <c r="I6" s="155"/>
      <c r="J6" s="155"/>
    </row>
    <row r="7" spans="2:10" ht="22.5" customHeight="1">
      <c r="B7" s="156"/>
      <c r="C7" s="156"/>
      <c r="D7" s="156"/>
      <c r="E7" s="156"/>
      <c r="F7" s="156"/>
      <c r="G7" s="156"/>
      <c r="H7" s="486" t="s">
        <v>279</v>
      </c>
      <c r="I7" s="486"/>
      <c r="J7" s="486"/>
    </row>
    <row r="8" spans="2:10" ht="14.4">
      <c r="B8" s="156"/>
      <c r="C8" s="156"/>
      <c r="D8" s="156"/>
      <c r="E8" s="156"/>
      <c r="F8" s="156"/>
      <c r="G8" s="156"/>
      <c r="H8" s="156"/>
      <c r="I8" s="156"/>
      <c r="J8" s="156"/>
    </row>
    <row r="9" spans="2:10" ht="14.4">
      <c r="B9" s="156"/>
      <c r="C9" s="156"/>
      <c r="D9" s="156"/>
      <c r="E9" s="156"/>
      <c r="F9" s="156"/>
      <c r="G9" s="156"/>
      <c r="H9" s="156"/>
      <c r="I9" s="156"/>
      <c r="J9" s="156"/>
    </row>
    <row r="10" spans="2:10" ht="27" customHeight="1">
      <c r="B10" s="486" t="s">
        <v>280</v>
      </c>
      <c r="C10" s="486"/>
      <c r="D10" s="486"/>
      <c r="E10" s="156"/>
      <c r="F10" s="156"/>
      <c r="G10" s="156"/>
      <c r="H10" s="156"/>
      <c r="I10" s="156"/>
      <c r="J10" s="156"/>
    </row>
    <row r="11" spans="2:10" ht="14.4">
      <c r="B11" s="156"/>
      <c r="C11" s="156"/>
      <c r="D11" s="156"/>
      <c r="E11" s="156"/>
      <c r="F11" s="156"/>
      <c r="G11" s="156"/>
      <c r="H11" s="156"/>
      <c r="I11" s="156"/>
      <c r="J11" s="156"/>
    </row>
    <row r="12" spans="2:10" ht="19.5" customHeight="1">
      <c r="B12" s="156"/>
      <c r="C12" s="156"/>
      <c r="D12" s="156"/>
      <c r="E12" s="156"/>
      <c r="F12" s="156"/>
      <c r="G12" s="156" t="s">
        <v>281</v>
      </c>
      <c r="H12" s="484" t="s">
        <v>291</v>
      </c>
      <c r="I12" s="484"/>
      <c r="J12" s="484"/>
    </row>
    <row r="13" spans="2:10" ht="19.5" customHeight="1">
      <c r="B13" s="156"/>
      <c r="C13" s="156"/>
      <c r="D13" s="156"/>
      <c r="E13" s="156"/>
      <c r="F13" s="156"/>
      <c r="G13" s="156" t="s">
        <v>282</v>
      </c>
      <c r="H13" s="484" t="s">
        <v>292</v>
      </c>
      <c r="I13" s="484"/>
      <c r="J13" s="484"/>
    </row>
    <row r="14" spans="2:10" ht="19.5" customHeight="1">
      <c r="B14" s="156"/>
      <c r="C14" s="156"/>
      <c r="D14" s="156"/>
      <c r="E14" s="156"/>
      <c r="F14" s="156"/>
      <c r="G14" s="156" t="s">
        <v>283</v>
      </c>
      <c r="H14" s="484" t="s">
        <v>293</v>
      </c>
      <c r="I14" s="484"/>
      <c r="J14" s="484"/>
    </row>
    <row r="15" spans="2:10" ht="14.4">
      <c r="B15" s="156"/>
      <c r="C15" s="156"/>
      <c r="D15" s="156"/>
      <c r="E15" s="156"/>
      <c r="F15" s="156"/>
      <c r="G15" s="156"/>
      <c r="H15" s="156"/>
      <c r="I15" s="156"/>
      <c r="J15" s="156"/>
    </row>
    <row r="16" spans="2:10" ht="14.4">
      <c r="B16" s="156"/>
      <c r="C16" s="156"/>
      <c r="D16" s="156"/>
      <c r="E16" s="156"/>
      <c r="F16" s="156"/>
      <c r="G16" s="156"/>
      <c r="H16" s="156"/>
      <c r="I16" s="156"/>
      <c r="J16" s="156"/>
    </row>
    <row r="17" spans="2:10" ht="14.4">
      <c r="B17" s="156"/>
      <c r="C17" s="156"/>
      <c r="D17" s="156"/>
      <c r="E17" s="156"/>
      <c r="F17" s="156"/>
      <c r="G17" s="156"/>
      <c r="H17" s="156"/>
      <c r="I17" s="156"/>
      <c r="J17" s="156"/>
    </row>
    <row r="18" spans="2:10" ht="14.4">
      <c r="B18" s="156"/>
      <c r="C18" s="156"/>
      <c r="D18" s="156"/>
      <c r="E18" s="156"/>
      <c r="F18" s="156"/>
      <c r="G18" s="156"/>
      <c r="H18" s="156"/>
      <c r="I18" s="156"/>
      <c r="J18" s="156"/>
    </row>
    <row r="19" spans="2:10" ht="13.5" customHeight="1">
      <c r="B19" s="487" t="s">
        <v>284</v>
      </c>
      <c r="C19" s="487"/>
      <c r="D19" s="487"/>
      <c r="E19" s="487"/>
      <c r="F19" s="487"/>
      <c r="G19" s="487"/>
      <c r="H19" s="487"/>
      <c r="I19" s="487"/>
      <c r="J19" s="487"/>
    </row>
    <row r="20" spans="2:10">
      <c r="B20" s="487"/>
      <c r="C20" s="487"/>
      <c r="D20" s="487"/>
      <c r="E20" s="487"/>
      <c r="F20" s="487"/>
      <c r="G20" s="487"/>
      <c r="H20" s="487"/>
      <c r="I20" s="487"/>
      <c r="J20" s="487"/>
    </row>
    <row r="21" spans="2:10">
      <c r="B21" s="487"/>
      <c r="C21" s="487"/>
      <c r="D21" s="487"/>
      <c r="E21" s="487"/>
      <c r="F21" s="487"/>
      <c r="G21" s="487"/>
      <c r="H21" s="487"/>
      <c r="I21" s="487"/>
      <c r="J21" s="487"/>
    </row>
    <row r="22" spans="2:10">
      <c r="B22" s="487"/>
      <c r="C22" s="487"/>
      <c r="D22" s="487"/>
      <c r="E22" s="487"/>
      <c r="F22" s="487"/>
      <c r="G22" s="487"/>
      <c r="H22" s="487"/>
      <c r="I22" s="487"/>
      <c r="J22" s="487"/>
    </row>
    <row r="23" spans="2:10" ht="14.4">
      <c r="B23" s="156"/>
      <c r="C23" s="156"/>
      <c r="D23" s="156"/>
      <c r="E23" s="156"/>
      <c r="F23" s="156"/>
      <c r="G23" s="156"/>
      <c r="H23" s="156"/>
      <c r="I23" s="156"/>
      <c r="J23" s="156"/>
    </row>
    <row r="24" spans="2:10" ht="27.75" customHeight="1">
      <c r="B24" s="156"/>
      <c r="C24" s="156" t="s">
        <v>285</v>
      </c>
      <c r="D24" s="486" t="s">
        <v>279</v>
      </c>
      <c r="E24" s="486"/>
      <c r="F24" s="157" t="s">
        <v>286</v>
      </c>
      <c r="G24" s="486" t="s">
        <v>279</v>
      </c>
      <c r="H24" s="486"/>
      <c r="I24" s="157" t="s">
        <v>287</v>
      </c>
      <c r="J24" s="156"/>
    </row>
    <row r="25" spans="2:10" ht="14.4">
      <c r="B25" s="156"/>
      <c r="C25" s="156"/>
      <c r="D25" s="484"/>
      <c r="E25" s="484"/>
      <c r="F25" s="484"/>
      <c r="G25" s="484"/>
      <c r="H25" s="484"/>
      <c r="I25" s="484"/>
      <c r="J25" s="156"/>
    </row>
    <row r="26" spans="2:10" ht="33" customHeight="1">
      <c r="B26" s="156"/>
      <c r="C26" s="156"/>
      <c r="D26" s="484" t="s">
        <v>290</v>
      </c>
      <c r="E26" s="484"/>
      <c r="F26" s="484"/>
      <c r="G26" s="484"/>
      <c r="H26" s="484"/>
      <c r="I26" s="484"/>
      <c r="J26" s="156"/>
    </row>
    <row r="27" spans="2:10" ht="14.4">
      <c r="B27" s="156"/>
      <c r="C27" s="156"/>
      <c r="D27" s="156"/>
      <c r="E27" s="156"/>
      <c r="F27" s="156"/>
      <c r="G27" s="156"/>
      <c r="H27" s="156"/>
      <c r="I27" s="156"/>
      <c r="J27" s="156"/>
    </row>
    <row r="28" spans="2:10" ht="14.4">
      <c r="B28" s="156"/>
      <c r="C28" s="156"/>
      <c r="D28" s="156"/>
      <c r="E28" s="156"/>
      <c r="F28" s="156"/>
      <c r="G28" s="156"/>
      <c r="H28" s="156"/>
      <c r="I28" s="156"/>
      <c r="J28" s="156"/>
    </row>
    <row r="29" spans="2:10" ht="14.4">
      <c r="B29" s="156"/>
      <c r="C29" s="156"/>
      <c r="D29" s="156"/>
      <c r="E29" s="156"/>
      <c r="F29" s="156"/>
      <c r="G29" s="156"/>
      <c r="H29" s="156"/>
      <c r="I29" s="156"/>
      <c r="J29" s="156"/>
    </row>
    <row r="30" spans="2:10" ht="14.4">
      <c r="B30" s="156"/>
      <c r="C30" s="156"/>
      <c r="D30" s="156"/>
      <c r="E30" s="156"/>
      <c r="F30" s="156"/>
      <c r="G30" s="156"/>
      <c r="H30" s="156"/>
      <c r="I30" s="156"/>
      <c r="J30" s="156"/>
    </row>
    <row r="31" spans="2:10" ht="14.4">
      <c r="B31" s="156"/>
      <c r="C31" s="156"/>
      <c r="D31" s="156"/>
      <c r="E31" s="156"/>
      <c r="F31" s="156"/>
      <c r="G31" s="156"/>
      <c r="H31" s="156"/>
      <c r="I31" s="156"/>
      <c r="J31" s="156"/>
    </row>
    <row r="32" spans="2:10" ht="14.4">
      <c r="B32" s="156"/>
      <c r="C32" s="156" t="s">
        <v>288</v>
      </c>
      <c r="D32" s="156"/>
      <c r="E32" s="156"/>
      <c r="F32" s="156"/>
      <c r="G32" s="156"/>
      <c r="H32" s="156"/>
      <c r="I32" s="156"/>
      <c r="J32" s="156"/>
    </row>
    <row r="33" spans="2:10" ht="14.4">
      <c r="B33" s="156"/>
      <c r="C33" s="156"/>
      <c r="D33" s="156"/>
      <c r="E33" s="156"/>
      <c r="F33" s="156"/>
      <c r="G33" s="156"/>
      <c r="H33" s="156"/>
      <c r="I33" s="156"/>
      <c r="J33" s="156"/>
    </row>
    <row r="34" spans="2:10" ht="20.25" customHeight="1">
      <c r="B34" s="156"/>
      <c r="C34" s="156"/>
      <c r="D34" s="156" t="s">
        <v>289</v>
      </c>
      <c r="E34" s="484" t="s">
        <v>294</v>
      </c>
      <c r="F34" s="484"/>
      <c r="G34" s="484"/>
      <c r="H34" s="484"/>
      <c r="I34" s="156"/>
      <c r="J34" s="156"/>
    </row>
    <row r="35" spans="2:10" ht="20.25" customHeight="1">
      <c r="B35" s="156"/>
      <c r="C35" s="156"/>
      <c r="D35" s="156" t="s">
        <v>282</v>
      </c>
      <c r="E35" s="484" t="s">
        <v>292</v>
      </c>
      <c r="F35" s="484"/>
      <c r="G35" s="484"/>
      <c r="H35" s="484"/>
      <c r="I35" s="156"/>
      <c r="J35" s="156"/>
    </row>
    <row r="36" spans="2:10" ht="20.25" customHeight="1">
      <c r="B36" s="156"/>
      <c r="C36" s="156"/>
      <c r="D36" s="156" t="s">
        <v>283</v>
      </c>
      <c r="E36" s="484" t="s">
        <v>295</v>
      </c>
      <c r="F36" s="484"/>
      <c r="G36" s="484"/>
      <c r="H36" s="484"/>
      <c r="I36" s="156"/>
      <c r="J36" s="156"/>
    </row>
    <row r="37" spans="2:10" ht="14.4">
      <c r="B37" s="156"/>
      <c r="C37" s="156"/>
      <c r="D37" s="156"/>
      <c r="E37" s="156"/>
      <c r="F37" s="156"/>
      <c r="G37" s="156"/>
      <c r="H37" s="156"/>
      <c r="I37" s="156"/>
      <c r="J37" s="156"/>
    </row>
    <row r="38" spans="2:10" ht="14.4">
      <c r="B38" s="156"/>
      <c r="C38" s="156"/>
      <c r="D38" s="156"/>
      <c r="E38" s="156"/>
      <c r="F38" s="156"/>
      <c r="G38" s="156"/>
      <c r="H38" s="156"/>
      <c r="I38" s="156"/>
      <c r="J38" s="156"/>
    </row>
    <row r="39" spans="2:10">
      <c r="B39" s="155"/>
      <c r="C39" s="155"/>
      <c r="D39" s="155"/>
      <c r="E39" s="155"/>
      <c r="F39" s="155"/>
      <c r="G39" s="155"/>
      <c r="H39" s="155"/>
      <c r="I39" s="155"/>
      <c r="J39" s="155"/>
    </row>
    <row r="40" spans="2:10">
      <c r="B40" s="155"/>
      <c r="C40" s="155"/>
      <c r="D40" s="155"/>
      <c r="E40" s="155"/>
      <c r="F40" s="155"/>
      <c r="G40" s="155"/>
      <c r="H40" s="155"/>
      <c r="I40" s="155"/>
      <c r="J40" s="15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158" customWidth="1"/>
    <col min="2" max="2" width="9.77734375" style="158" customWidth="1"/>
    <col min="3" max="4" width="9" style="158"/>
    <col min="5" max="5" width="9.44140625" style="158" bestFit="1" customWidth="1"/>
    <col min="6" max="6" width="9" style="158"/>
    <col min="7" max="7" width="22.33203125" style="158" customWidth="1"/>
    <col min="8" max="8" width="26.77734375" style="158" customWidth="1"/>
    <col min="9" max="16384" width="9" style="158"/>
  </cols>
  <sheetData>
    <row r="1" spans="2:8" ht="24.75" customHeight="1">
      <c r="B1" s="492" t="s">
        <v>297</v>
      </c>
      <c r="C1" s="492"/>
      <c r="D1" s="492"/>
      <c r="E1" s="492"/>
      <c r="H1" s="159"/>
    </row>
    <row r="2" spans="2:8" ht="23.25" customHeight="1">
      <c r="B2" s="158" t="s">
        <v>298</v>
      </c>
    </row>
    <row r="3" spans="2:8" ht="26.25" customHeight="1">
      <c r="G3" s="160" t="s">
        <v>299</v>
      </c>
      <c r="H3" s="161"/>
    </row>
    <row r="4" spans="2:8" ht="26.25" customHeight="1"/>
    <row r="5" spans="2:8" ht="24.75" customHeight="1">
      <c r="B5" s="493" t="s">
        <v>300</v>
      </c>
      <c r="C5" s="493"/>
      <c r="D5" s="493"/>
      <c r="E5" s="493"/>
      <c r="F5" s="493"/>
      <c r="G5" s="493"/>
      <c r="H5" s="493"/>
    </row>
    <row r="7" spans="2:8" ht="39.75" customHeight="1">
      <c r="B7" s="494" t="s">
        <v>301</v>
      </c>
      <c r="C7" s="494"/>
      <c r="D7" s="494"/>
      <c r="E7" s="494"/>
      <c r="F7" s="494"/>
      <c r="G7" s="494"/>
      <c r="H7" s="494"/>
    </row>
    <row r="9" spans="2:8">
      <c r="B9" s="162" t="s">
        <v>302</v>
      </c>
    </row>
    <row r="10" spans="2:8">
      <c r="C10" s="163" t="s">
        <v>303</v>
      </c>
      <c r="D10" s="159"/>
      <c r="E10" s="163" t="s">
        <v>304</v>
      </c>
      <c r="F10" s="159"/>
      <c r="G10" s="163" t="s">
        <v>305</v>
      </c>
    </row>
    <row r="11" spans="2:8">
      <c r="C11" s="164"/>
      <c r="D11" s="159" t="s">
        <v>306</v>
      </c>
      <c r="E11" s="165">
        <v>40000</v>
      </c>
      <c r="F11" s="159" t="s">
        <v>307</v>
      </c>
      <c r="G11" s="166">
        <f>C11*E11</f>
        <v>0</v>
      </c>
    </row>
    <row r="13" spans="2:8">
      <c r="B13" s="162" t="s">
        <v>308</v>
      </c>
    </row>
    <row r="15" spans="2:8">
      <c r="C15" s="158" t="s">
        <v>309</v>
      </c>
    </row>
    <row r="17" spans="2:8">
      <c r="B17" s="162" t="s">
        <v>310</v>
      </c>
    </row>
    <row r="19" spans="2:8">
      <c r="C19" s="494" t="s">
        <v>311</v>
      </c>
      <c r="D19" s="494"/>
      <c r="E19" s="494"/>
      <c r="F19" s="494"/>
      <c r="G19" s="494"/>
      <c r="H19" s="494"/>
    </row>
    <row r="20" spans="2:8">
      <c r="C20" s="494"/>
      <c r="D20" s="494"/>
      <c r="E20" s="494"/>
      <c r="F20" s="494"/>
      <c r="G20" s="494"/>
      <c r="H20" s="494"/>
    </row>
    <row r="21" spans="2:8">
      <c r="C21" s="167"/>
      <c r="D21" s="167"/>
      <c r="E21" s="167"/>
      <c r="F21" s="167"/>
      <c r="G21" s="167"/>
      <c r="H21" s="167"/>
    </row>
    <row r="22" spans="2:8">
      <c r="D22" s="489" t="s">
        <v>312</v>
      </c>
      <c r="E22" s="489"/>
      <c r="F22" s="489"/>
      <c r="G22" s="489"/>
      <c r="H22" s="163" t="s">
        <v>313</v>
      </c>
    </row>
    <row r="23" spans="2:8">
      <c r="B23" s="489" t="s">
        <v>314</v>
      </c>
      <c r="C23" s="495"/>
      <c r="D23" s="488"/>
      <c r="E23" s="488"/>
      <c r="F23" s="488"/>
      <c r="G23" s="488"/>
      <c r="H23" s="168"/>
    </row>
    <row r="24" spans="2:8">
      <c r="B24" s="489"/>
      <c r="C24" s="495"/>
      <c r="D24" s="488"/>
      <c r="E24" s="488"/>
      <c r="F24" s="488"/>
      <c r="G24" s="488"/>
      <c r="H24" s="168"/>
    </row>
    <row r="25" spans="2:8">
      <c r="B25" s="489"/>
      <c r="C25" s="489"/>
      <c r="D25" s="488"/>
      <c r="E25" s="488"/>
      <c r="F25" s="488"/>
      <c r="G25" s="488"/>
      <c r="H25" s="168"/>
    </row>
    <row r="26" spans="2:8">
      <c r="B26" s="489"/>
      <c r="C26" s="489"/>
      <c r="D26" s="488"/>
      <c r="E26" s="488"/>
      <c r="F26" s="488"/>
      <c r="G26" s="488"/>
      <c r="H26" s="168"/>
    </row>
    <row r="27" spans="2:8">
      <c r="B27" s="489"/>
      <c r="C27" s="489"/>
      <c r="D27" s="488"/>
      <c r="E27" s="488"/>
      <c r="F27" s="488"/>
      <c r="G27" s="488"/>
      <c r="H27" s="168"/>
    </row>
    <row r="28" spans="2:8">
      <c r="B28" s="489"/>
      <c r="C28" s="489"/>
      <c r="D28" s="488"/>
      <c r="E28" s="488"/>
      <c r="F28" s="488"/>
      <c r="G28" s="488"/>
      <c r="H28" s="168"/>
    </row>
    <row r="29" spans="2:8">
      <c r="B29" s="489" t="s">
        <v>70</v>
      </c>
      <c r="C29" s="489"/>
      <c r="D29" s="489"/>
      <c r="E29" s="489"/>
      <c r="F29" s="489"/>
      <c r="G29" s="489"/>
      <c r="H29" s="169">
        <f>SUM(H23:H28)</f>
        <v>0</v>
      </c>
    </row>
    <row r="31" spans="2:8">
      <c r="C31" s="158" t="s">
        <v>315</v>
      </c>
    </row>
    <row r="33" spans="3:8" ht="19.5" customHeight="1">
      <c r="C33" s="170"/>
      <c r="D33" s="170"/>
      <c r="E33" s="170"/>
      <c r="F33" s="170"/>
      <c r="G33" s="171" t="s">
        <v>316</v>
      </c>
      <c r="H33" s="168"/>
    </row>
    <row r="34" spans="3:8" ht="19.5" customHeight="1">
      <c r="C34" s="170"/>
      <c r="D34" s="170"/>
      <c r="E34" s="170"/>
      <c r="F34" s="170"/>
      <c r="G34" s="170"/>
    </row>
    <row r="35" spans="3:8">
      <c r="C35" s="158" t="s">
        <v>317</v>
      </c>
    </row>
    <row r="37" spans="3:8" ht="24" customHeight="1">
      <c r="G37" s="171" t="s">
        <v>318</v>
      </c>
      <c r="H37" s="168"/>
    </row>
    <row r="38" spans="3:8" ht="15.75" customHeight="1">
      <c r="G38" s="170"/>
      <c r="H38" s="172"/>
    </row>
    <row r="39" spans="3:8" ht="20.25" customHeight="1">
      <c r="G39" s="173" t="s">
        <v>319</v>
      </c>
      <c r="H39" s="166">
        <f>H29+H33+H37</f>
        <v>0</v>
      </c>
    </row>
    <row r="40" spans="3:8" ht="20.25" customHeight="1">
      <c r="G40" s="174" t="s">
        <v>320</v>
      </c>
      <c r="H40" s="175" t="str">
        <f>IF(G11=H39,"○","×")</f>
        <v>○</v>
      </c>
    </row>
    <row r="41" spans="3:8" ht="20.25" customHeight="1">
      <c r="E41" s="490" t="s">
        <v>321</v>
      </c>
      <c r="F41" s="490"/>
      <c r="G41" s="491"/>
      <c r="H41" s="166">
        <f>IF(G11&lt;=H39,G11,H39)</f>
        <v>0</v>
      </c>
    </row>
    <row r="42" spans="3:8" ht="31.5" customHeight="1">
      <c r="G42" s="160" t="s">
        <v>322</v>
      </c>
      <c r="H42" s="160"/>
    </row>
    <row r="43" spans="3:8" ht="31.5" customHeight="1">
      <c r="G43" s="160" t="s">
        <v>323</v>
      </c>
      <c r="H43" s="160"/>
    </row>
    <row r="44" spans="3:8" ht="30.75" customHeight="1">
      <c r="G44" s="160" t="s">
        <v>177</v>
      </c>
      <c r="H44" s="16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176"/>
    <col min="2" max="2" width="64.33203125" style="176" customWidth="1"/>
    <col min="3" max="3" width="18.44140625" style="176" customWidth="1"/>
    <col min="4" max="16384" width="9" style="176"/>
  </cols>
  <sheetData>
    <row r="1" spans="2:3">
      <c r="B1" s="176" t="s">
        <v>324</v>
      </c>
    </row>
    <row r="2" spans="2:3">
      <c r="B2" s="177" t="s">
        <v>325</v>
      </c>
      <c r="C2" s="177">
        <f>【参考】病院・有床診→都道府県への申請書!H3</f>
        <v>0</v>
      </c>
    </row>
    <row r="4" spans="2:3" ht="18" customHeight="1">
      <c r="B4" s="178" t="s">
        <v>326</v>
      </c>
    </row>
    <row r="5" spans="2:3" ht="33" customHeight="1">
      <c r="B5" s="179" t="s">
        <v>327</v>
      </c>
      <c r="C5" s="179" t="s">
        <v>328</v>
      </c>
    </row>
    <row r="6" spans="2:3" ht="24" customHeight="1">
      <c r="B6" s="180" t="s">
        <v>329</v>
      </c>
      <c r="C6" s="180"/>
    </row>
    <row r="7" spans="2:3" ht="24" customHeight="1">
      <c r="B7" s="180" t="s">
        <v>330</v>
      </c>
      <c r="C7" s="180"/>
    </row>
    <row r="8" spans="2:3" ht="24" customHeight="1">
      <c r="B8" s="180" t="s">
        <v>331</v>
      </c>
      <c r="C8" s="180"/>
    </row>
    <row r="9" spans="2:3" ht="24" customHeight="1">
      <c r="B9" s="180" t="s">
        <v>332</v>
      </c>
      <c r="C9" s="180"/>
    </row>
    <row r="10" spans="2:3" ht="27.75" customHeight="1">
      <c r="B10" s="180" t="s">
        <v>333</v>
      </c>
      <c r="C10" s="180"/>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158" customWidth="1"/>
    <col min="2" max="2" width="9.77734375" style="158" customWidth="1"/>
    <col min="3" max="4" width="9" style="158"/>
    <col min="5" max="5" width="9.44140625" style="158" bestFit="1" customWidth="1"/>
    <col min="6" max="6" width="9" style="158"/>
    <col min="7" max="7" width="22.33203125" style="158" customWidth="1"/>
    <col min="8" max="8" width="26.77734375" style="158" customWidth="1"/>
    <col min="9" max="16384" width="9" style="158"/>
  </cols>
  <sheetData>
    <row r="1" spans="2:8" ht="24.75" customHeight="1">
      <c r="B1" s="496" t="s">
        <v>334</v>
      </c>
      <c r="C1" s="496"/>
      <c r="D1" s="496"/>
      <c r="E1" s="496"/>
      <c r="H1" s="159"/>
    </row>
    <row r="2" spans="2:8" ht="23.25" customHeight="1">
      <c r="B2" s="158" t="s">
        <v>298</v>
      </c>
    </row>
    <row r="3" spans="2:8" ht="26.25" customHeight="1">
      <c r="G3" s="160" t="s">
        <v>299</v>
      </c>
      <c r="H3" s="161"/>
    </row>
    <row r="4" spans="2:8" ht="26.25" customHeight="1"/>
    <row r="5" spans="2:8" ht="24.75" customHeight="1">
      <c r="B5" s="493" t="s">
        <v>300</v>
      </c>
      <c r="C5" s="493"/>
      <c r="D5" s="493"/>
      <c r="E5" s="493"/>
      <c r="F5" s="493"/>
      <c r="G5" s="493"/>
      <c r="H5" s="493"/>
    </row>
    <row r="7" spans="2:8" ht="39.75" customHeight="1">
      <c r="B7" s="494" t="s">
        <v>301</v>
      </c>
      <c r="C7" s="494"/>
      <c r="D7" s="494"/>
      <c r="E7" s="494"/>
      <c r="F7" s="494"/>
      <c r="G7" s="494"/>
      <c r="H7" s="494"/>
    </row>
    <row r="9" spans="2:8">
      <c r="B9" s="162" t="s">
        <v>302</v>
      </c>
    </row>
    <row r="10" spans="2:8">
      <c r="C10" s="159"/>
      <c r="D10" s="159"/>
      <c r="E10" s="159"/>
      <c r="F10" s="159"/>
      <c r="G10" s="163" t="s">
        <v>305</v>
      </c>
    </row>
    <row r="11" spans="2:8">
      <c r="C11" s="181"/>
      <c r="D11" s="159"/>
      <c r="E11" s="172"/>
      <c r="F11" s="159"/>
      <c r="G11" s="165">
        <v>180000</v>
      </c>
    </row>
    <row r="13" spans="2:8">
      <c r="B13" s="162" t="s">
        <v>308</v>
      </c>
    </row>
    <row r="15" spans="2:8" ht="17.25" customHeight="1">
      <c r="C15" s="158" t="s">
        <v>309</v>
      </c>
    </row>
    <row r="17" spans="2:8">
      <c r="B17" s="162" t="s">
        <v>310</v>
      </c>
    </row>
    <row r="19" spans="2:8">
      <c r="C19" s="494" t="s">
        <v>311</v>
      </c>
      <c r="D19" s="494"/>
      <c r="E19" s="494"/>
      <c r="F19" s="494"/>
      <c r="G19" s="494"/>
      <c r="H19" s="494"/>
    </row>
    <row r="20" spans="2:8">
      <c r="C20" s="494"/>
      <c r="D20" s="494"/>
      <c r="E20" s="494"/>
      <c r="F20" s="494"/>
      <c r="G20" s="494"/>
      <c r="H20" s="494"/>
    </row>
    <row r="21" spans="2:8">
      <c r="C21" s="167"/>
      <c r="D21" s="167"/>
      <c r="E21" s="167"/>
      <c r="F21" s="167"/>
      <c r="G21" s="167"/>
      <c r="H21" s="167"/>
    </row>
    <row r="22" spans="2:8">
      <c r="D22" s="489" t="s">
        <v>312</v>
      </c>
      <c r="E22" s="489"/>
      <c r="F22" s="489"/>
      <c r="G22" s="489"/>
      <c r="H22" s="163" t="s">
        <v>313</v>
      </c>
    </row>
    <row r="23" spans="2:8">
      <c r="B23" s="489" t="s">
        <v>314</v>
      </c>
      <c r="C23" s="495"/>
      <c r="D23" s="488"/>
      <c r="E23" s="488"/>
      <c r="F23" s="488"/>
      <c r="G23" s="488"/>
      <c r="H23" s="168"/>
    </row>
    <row r="24" spans="2:8">
      <c r="B24" s="489"/>
      <c r="C24" s="495"/>
      <c r="D24" s="488"/>
      <c r="E24" s="488"/>
      <c r="F24" s="488"/>
      <c r="G24" s="488"/>
      <c r="H24" s="168"/>
    </row>
    <row r="25" spans="2:8">
      <c r="B25" s="489"/>
      <c r="C25" s="489"/>
      <c r="D25" s="488"/>
      <c r="E25" s="488"/>
      <c r="F25" s="488"/>
      <c r="G25" s="488"/>
      <c r="H25" s="168"/>
    </row>
    <row r="26" spans="2:8">
      <c r="B26" s="489"/>
      <c r="C26" s="489"/>
      <c r="D26" s="488"/>
      <c r="E26" s="488"/>
      <c r="F26" s="488"/>
      <c r="G26" s="488"/>
      <c r="H26" s="168"/>
    </row>
    <row r="27" spans="2:8">
      <c r="B27" s="489"/>
      <c r="C27" s="489"/>
      <c r="D27" s="488"/>
      <c r="E27" s="488"/>
      <c r="F27" s="488"/>
      <c r="G27" s="488"/>
      <c r="H27" s="168"/>
    </row>
    <row r="28" spans="2:8">
      <c r="B28" s="489"/>
      <c r="C28" s="489"/>
      <c r="D28" s="488"/>
      <c r="E28" s="488"/>
      <c r="F28" s="488"/>
      <c r="G28" s="488"/>
      <c r="H28" s="168"/>
    </row>
    <row r="29" spans="2:8">
      <c r="B29" s="489" t="s">
        <v>70</v>
      </c>
      <c r="C29" s="489"/>
      <c r="D29" s="489"/>
      <c r="E29" s="489"/>
      <c r="F29" s="489"/>
      <c r="G29" s="489"/>
      <c r="H29" s="169">
        <f>SUM(H23:H28)</f>
        <v>0</v>
      </c>
    </row>
    <row r="31" spans="2:8">
      <c r="C31" s="158" t="s">
        <v>315</v>
      </c>
    </row>
    <row r="33" spans="3:8" ht="19.5" customHeight="1">
      <c r="C33" s="170"/>
      <c r="D33" s="170"/>
      <c r="E33" s="170"/>
      <c r="F33" s="170"/>
      <c r="G33" s="171" t="s">
        <v>316</v>
      </c>
      <c r="H33" s="168">
        <v>0</v>
      </c>
    </row>
    <row r="34" spans="3:8" ht="19.5" customHeight="1">
      <c r="C34" s="170"/>
      <c r="D34" s="170"/>
      <c r="E34" s="170"/>
      <c r="F34" s="170"/>
      <c r="G34" s="170"/>
    </row>
    <row r="35" spans="3:8">
      <c r="C35" s="158" t="s">
        <v>317</v>
      </c>
    </row>
    <row r="37" spans="3:8" ht="24" customHeight="1">
      <c r="G37" s="171" t="s">
        <v>318</v>
      </c>
      <c r="H37" s="168"/>
    </row>
    <row r="38" spans="3:8" ht="15.75" customHeight="1">
      <c r="G38" s="170"/>
      <c r="H38" s="172"/>
    </row>
    <row r="39" spans="3:8" ht="20.25" customHeight="1">
      <c r="G39" s="173" t="s">
        <v>319</v>
      </c>
      <c r="H39" s="166">
        <f>H29+H33+H37</f>
        <v>0</v>
      </c>
    </row>
    <row r="40" spans="3:8" ht="20.25" customHeight="1">
      <c r="G40" s="174" t="s">
        <v>320</v>
      </c>
      <c r="H40" s="175" t="str">
        <f>IF(G11=H39,"○","×")</f>
        <v>×</v>
      </c>
    </row>
    <row r="41" spans="3:8" ht="20.25" customHeight="1">
      <c r="E41" s="490" t="s">
        <v>321</v>
      </c>
      <c r="F41" s="490"/>
      <c r="G41" s="491"/>
      <c r="H41" s="166">
        <f>IF(G11&lt;=H39,G11,H39)</f>
        <v>0</v>
      </c>
    </row>
    <row r="42" spans="3:8" ht="31.5" customHeight="1">
      <c r="G42" s="160" t="s">
        <v>322</v>
      </c>
      <c r="H42" s="160"/>
    </row>
    <row r="43" spans="3:8" ht="31.5" customHeight="1">
      <c r="G43" s="160" t="s">
        <v>323</v>
      </c>
      <c r="H43" s="160"/>
    </row>
    <row r="44" spans="3:8" ht="30.75" customHeight="1">
      <c r="G44" s="160" t="s">
        <v>177</v>
      </c>
      <c r="H44" s="160"/>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176" customWidth="1"/>
    <col min="2" max="2" width="64.33203125" style="176" customWidth="1"/>
    <col min="3" max="3" width="18.44140625" style="176" customWidth="1"/>
    <col min="4" max="16384" width="9" style="176"/>
  </cols>
  <sheetData>
    <row r="1" spans="2:3">
      <c r="B1" s="176" t="s">
        <v>335</v>
      </c>
    </row>
    <row r="2" spans="2:3">
      <c r="B2" s="177" t="s">
        <v>325</v>
      </c>
      <c r="C2" s="177">
        <f>【参考】診療所・訪看ＳＴ→都道府県への申請書!H3</f>
        <v>0</v>
      </c>
    </row>
    <row r="4" spans="2:3" ht="18" customHeight="1">
      <c r="B4" s="178" t="s">
        <v>326</v>
      </c>
    </row>
    <row r="5" spans="2:3" ht="33" customHeight="1">
      <c r="B5" s="179" t="s">
        <v>327</v>
      </c>
      <c r="C5" s="179" t="s">
        <v>328</v>
      </c>
    </row>
    <row r="6" spans="2:3" ht="24" customHeight="1">
      <c r="B6" s="180" t="s">
        <v>329</v>
      </c>
      <c r="C6" s="180"/>
    </row>
    <row r="7" spans="2:3" ht="24" customHeight="1">
      <c r="B7" s="180" t="s">
        <v>330</v>
      </c>
      <c r="C7" s="180"/>
    </row>
    <row r="8" spans="2:3" ht="27.75" customHeight="1">
      <c r="B8" s="180" t="s">
        <v>333</v>
      </c>
      <c r="C8" s="180"/>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B3BAD-BA76-43F5-AAB9-A9BF97DAAACD}">
  <sheetPr>
    <tabColor theme="0"/>
  </sheetPr>
  <dimension ref="A1:AC46"/>
  <sheetViews>
    <sheetView showGridLines="0" tabSelected="1" view="pageBreakPreview" zoomScale="55" zoomScaleNormal="100" zoomScaleSheetLayoutView="55" workbookViewId="0">
      <pane xSplit="1" ySplit="7" topLeftCell="B8" activePane="bottomRight" state="frozen"/>
      <selection activeCell="B13" sqref="B13"/>
      <selection pane="topRight" activeCell="B13" sqref="B13"/>
      <selection pane="bottomLeft" activeCell="B13" sqref="B13"/>
      <selection pane="bottomRight" activeCell="C12" sqref="C12"/>
    </sheetView>
  </sheetViews>
  <sheetFormatPr defaultColWidth="9" defaultRowHeight="18.75" customHeight="1"/>
  <cols>
    <col min="1" max="1" width="7.21875" style="89" hidden="1" customWidth="1"/>
    <col min="2" max="2" width="25.33203125" style="201" customWidth="1"/>
    <col min="3" max="3" width="17.109375" style="201" customWidth="1"/>
    <col min="4" max="4" width="18.5546875" style="201" customWidth="1"/>
    <col min="5" max="5" width="14.88671875" style="201" customWidth="1"/>
    <col min="6" max="7" width="25.77734375" style="201" customWidth="1"/>
    <col min="8" max="8" width="35.77734375" style="201" customWidth="1"/>
    <col min="9" max="11" width="25.77734375" style="201" customWidth="1"/>
    <col min="12" max="12" width="35.77734375" style="198" customWidth="1"/>
    <col min="13" max="15" width="25.77734375" style="201" customWidth="1"/>
    <col min="16" max="16" width="35.77734375" style="198" customWidth="1"/>
    <col min="17" max="18" width="25.77734375" style="201" customWidth="1"/>
    <col min="19" max="19" width="35.77734375" style="198" customWidth="1"/>
    <col min="20" max="20" width="28.21875" style="201" customWidth="1"/>
    <col min="21" max="24" width="25.77734375" style="201" customWidth="1"/>
    <col min="25" max="25" width="35.77734375" style="198" customWidth="1"/>
    <col min="26" max="27" width="28.21875" style="201" customWidth="1"/>
    <col min="28" max="28" width="35.77734375" style="201" customWidth="1"/>
    <col min="29" max="16384" width="9" style="89"/>
  </cols>
  <sheetData>
    <row r="1" spans="1:29" ht="19.5" customHeight="1">
      <c r="A1" s="152"/>
      <c r="B1" s="154"/>
      <c r="C1" s="150"/>
      <c r="D1" s="152"/>
      <c r="E1" s="152"/>
      <c r="F1" s="152"/>
      <c r="G1" s="152"/>
      <c r="H1" s="152"/>
      <c r="I1" s="152"/>
      <c r="J1" s="152"/>
      <c r="K1" s="152"/>
      <c r="L1" s="222"/>
      <c r="M1" s="152"/>
      <c r="N1" s="152"/>
      <c r="O1" s="152"/>
      <c r="P1" s="222"/>
      <c r="Q1" s="152"/>
      <c r="R1" s="152"/>
      <c r="S1" s="222"/>
      <c r="T1" s="152"/>
      <c r="U1" s="152"/>
      <c r="V1" s="152"/>
      <c r="W1" s="152"/>
      <c r="X1" s="152"/>
      <c r="Y1" s="222"/>
      <c r="Z1" s="152"/>
      <c r="AA1" s="152"/>
      <c r="AB1" s="152"/>
    </row>
    <row r="2" spans="1:29" ht="18.75" customHeight="1">
      <c r="A2" s="199"/>
      <c r="B2" s="151"/>
      <c r="C2" s="150"/>
      <c r="D2" s="199"/>
      <c r="E2" s="199"/>
      <c r="F2" s="199"/>
      <c r="G2" s="199"/>
      <c r="H2" s="199"/>
      <c r="I2" s="199"/>
      <c r="J2" s="236"/>
      <c r="K2" s="199"/>
      <c r="L2" s="223"/>
      <c r="M2" s="199"/>
      <c r="N2" s="199"/>
      <c r="O2" s="199"/>
      <c r="P2" s="223"/>
      <c r="Q2" s="199"/>
      <c r="R2" s="199"/>
      <c r="S2" s="223"/>
      <c r="T2" s="199"/>
      <c r="U2" s="199"/>
      <c r="V2" s="199"/>
      <c r="W2" s="199"/>
      <c r="X2" s="199"/>
      <c r="Y2" s="223"/>
      <c r="Z2" s="246"/>
      <c r="AA2" s="246"/>
      <c r="AB2" s="246"/>
    </row>
    <row r="3" spans="1:29" ht="27" thickBot="1">
      <c r="B3" s="303" t="s">
        <v>423</v>
      </c>
      <c r="C3" s="303"/>
      <c r="D3" s="305" t="s">
        <v>422</v>
      </c>
      <c r="E3" s="91"/>
      <c r="F3" s="202"/>
      <c r="G3" s="93"/>
      <c r="H3" s="93"/>
      <c r="I3" s="93"/>
      <c r="J3" s="93"/>
      <c r="K3" s="89"/>
      <c r="L3" s="224"/>
      <c r="M3" s="202"/>
      <c r="N3" s="93"/>
      <c r="O3" s="93"/>
      <c r="P3" s="225"/>
      <c r="Q3" s="202"/>
      <c r="R3" s="93"/>
      <c r="S3" s="225"/>
      <c r="T3" s="202"/>
      <c r="U3" s="93"/>
      <c r="V3" s="93"/>
      <c r="W3" s="93"/>
      <c r="X3" s="89"/>
      <c r="Y3" s="224"/>
      <c r="Z3" s="202"/>
      <c r="AA3" s="202"/>
      <c r="AB3" s="93"/>
    </row>
    <row r="4" spans="1:29" ht="97.8" customHeight="1">
      <c r="A4" s="534"/>
      <c r="B4" s="537" t="s">
        <v>347</v>
      </c>
      <c r="C4" s="512" t="s">
        <v>389</v>
      </c>
      <c r="D4" s="539" t="s">
        <v>367</v>
      </c>
      <c r="E4" s="539" t="s">
        <v>390</v>
      </c>
      <c r="F4" s="510" t="s">
        <v>398</v>
      </c>
      <c r="G4" s="511"/>
      <c r="H4" s="511"/>
      <c r="I4" s="511"/>
      <c r="J4" s="511"/>
      <c r="K4" s="511"/>
      <c r="L4" s="511"/>
      <c r="M4" s="522" t="s">
        <v>385</v>
      </c>
      <c r="N4" s="523"/>
      <c r="O4" s="523"/>
      <c r="P4" s="523"/>
      <c r="Q4" s="522" t="s">
        <v>383</v>
      </c>
      <c r="R4" s="523"/>
      <c r="S4" s="523"/>
      <c r="T4" s="510" t="s">
        <v>365</v>
      </c>
      <c r="U4" s="511"/>
      <c r="V4" s="511"/>
      <c r="W4" s="511"/>
      <c r="X4" s="511"/>
      <c r="Y4" s="512"/>
      <c r="Z4" s="505" t="s">
        <v>387</v>
      </c>
      <c r="AA4" s="505"/>
      <c r="AB4" s="506"/>
    </row>
    <row r="5" spans="1:29" ht="33" customHeight="1">
      <c r="A5" s="535"/>
      <c r="B5" s="538"/>
      <c r="C5" s="520"/>
      <c r="D5" s="540"/>
      <c r="E5" s="540"/>
      <c r="F5" s="531" t="s">
        <v>371</v>
      </c>
      <c r="G5" s="532"/>
      <c r="H5" s="533"/>
      <c r="I5" s="531" t="s">
        <v>372</v>
      </c>
      <c r="J5" s="532"/>
      <c r="K5" s="532"/>
      <c r="L5" s="533"/>
      <c r="M5" s="513" t="s">
        <v>395</v>
      </c>
      <c r="N5" s="507" t="s">
        <v>358</v>
      </c>
      <c r="O5" s="507" t="s">
        <v>359</v>
      </c>
      <c r="P5" s="507" t="s">
        <v>369</v>
      </c>
      <c r="Q5" s="524" t="s">
        <v>416</v>
      </c>
      <c r="R5" s="507" t="s">
        <v>360</v>
      </c>
      <c r="S5" s="507" t="s">
        <v>361</v>
      </c>
      <c r="T5" s="513" t="s">
        <v>396</v>
      </c>
      <c r="U5" s="516" t="s">
        <v>379</v>
      </c>
      <c r="V5" s="516" t="s">
        <v>380</v>
      </c>
      <c r="W5" s="516" t="s">
        <v>384</v>
      </c>
      <c r="X5" s="507" t="s">
        <v>382</v>
      </c>
      <c r="Y5" s="519" t="s">
        <v>362</v>
      </c>
      <c r="Z5" s="499" t="s">
        <v>388</v>
      </c>
      <c r="AA5" s="507" t="s">
        <v>392</v>
      </c>
      <c r="AB5" s="502" t="s">
        <v>386</v>
      </c>
    </row>
    <row r="6" spans="1:29" ht="33" customHeight="1">
      <c r="A6" s="535"/>
      <c r="B6" s="538"/>
      <c r="C6" s="520"/>
      <c r="D6" s="540"/>
      <c r="E6" s="540"/>
      <c r="F6" s="513" t="s">
        <v>374</v>
      </c>
      <c r="G6" s="500" t="s">
        <v>373</v>
      </c>
      <c r="H6" s="527" t="s">
        <v>375</v>
      </c>
      <c r="I6" s="500" t="s">
        <v>376</v>
      </c>
      <c r="J6" s="507" t="s">
        <v>377</v>
      </c>
      <c r="K6" s="529" t="s">
        <v>381</v>
      </c>
      <c r="L6" s="508" t="s">
        <v>378</v>
      </c>
      <c r="M6" s="514"/>
      <c r="N6" s="508"/>
      <c r="O6" s="508"/>
      <c r="P6" s="508"/>
      <c r="Q6" s="525"/>
      <c r="R6" s="508"/>
      <c r="S6" s="508"/>
      <c r="T6" s="514"/>
      <c r="U6" s="517"/>
      <c r="V6" s="517"/>
      <c r="W6" s="517"/>
      <c r="X6" s="508"/>
      <c r="Y6" s="520"/>
      <c r="Z6" s="500"/>
      <c r="AA6" s="508"/>
      <c r="AB6" s="503"/>
    </row>
    <row r="7" spans="1:29" ht="72.599999999999994" customHeight="1" thickBot="1">
      <c r="A7" s="536"/>
      <c r="B7" s="538"/>
      <c r="C7" s="520"/>
      <c r="D7" s="540"/>
      <c r="E7" s="540"/>
      <c r="F7" s="515"/>
      <c r="G7" s="501"/>
      <c r="H7" s="528"/>
      <c r="I7" s="501"/>
      <c r="J7" s="509"/>
      <c r="K7" s="530"/>
      <c r="L7" s="509"/>
      <c r="M7" s="515"/>
      <c r="N7" s="509"/>
      <c r="O7" s="509"/>
      <c r="P7" s="509"/>
      <c r="Q7" s="526"/>
      <c r="R7" s="509"/>
      <c r="S7" s="509"/>
      <c r="T7" s="515"/>
      <c r="U7" s="518"/>
      <c r="V7" s="518"/>
      <c r="W7" s="518"/>
      <c r="X7" s="509"/>
      <c r="Y7" s="521"/>
      <c r="Z7" s="501"/>
      <c r="AA7" s="509"/>
      <c r="AB7" s="504"/>
    </row>
    <row r="8" spans="1:29" s="667" customFormat="1" ht="30" customHeight="1">
      <c r="A8" s="655"/>
      <c r="B8" s="656" t="s">
        <v>356</v>
      </c>
      <c r="C8" s="657">
        <v>1</v>
      </c>
      <c r="D8" s="658">
        <v>2</v>
      </c>
      <c r="E8" s="658">
        <v>3</v>
      </c>
      <c r="F8" s="659">
        <v>4</v>
      </c>
      <c r="G8" s="660">
        <v>5</v>
      </c>
      <c r="H8" s="661">
        <v>6</v>
      </c>
      <c r="I8" s="660">
        <v>7</v>
      </c>
      <c r="J8" s="662">
        <v>8</v>
      </c>
      <c r="K8" s="663">
        <v>9</v>
      </c>
      <c r="L8" s="657">
        <v>10</v>
      </c>
      <c r="M8" s="664">
        <v>11</v>
      </c>
      <c r="N8" s="660">
        <v>12</v>
      </c>
      <c r="O8" s="665">
        <v>13</v>
      </c>
      <c r="P8" s="665">
        <v>14</v>
      </c>
      <c r="Q8" s="657">
        <v>15</v>
      </c>
      <c r="R8" s="658">
        <v>16</v>
      </c>
      <c r="S8" s="658">
        <v>17</v>
      </c>
      <c r="T8" s="664">
        <v>18</v>
      </c>
      <c r="U8" s="660">
        <v>19</v>
      </c>
      <c r="V8" s="665">
        <v>20</v>
      </c>
      <c r="W8" s="665">
        <v>21</v>
      </c>
      <c r="X8" s="657">
        <v>22</v>
      </c>
      <c r="Y8" s="658">
        <v>23</v>
      </c>
      <c r="Z8" s="662">
        <v>24</v>
      </c>
      <c r="AA8" s="663">
        <v>25</v>
      </c>
      <c r="AB8" s="666">
        <v>26</v>
      </c>
    </row>
    <row r="9" spans="1:29" s="681" customFormat="1" ht="75" customHeight="1">
      <c r="A9" s="668"/>
      <c r="B9" s="669" t="s">
        <v>357</v>
      </c>
      <c r="C9" s="670">
        <v>123</v>
      </c>
      <c r="D9" s="671">
        <v>1</v>
      </c>
      <c r="E9" s="671" t="s">
        <v>364</v>
      </c>
      <c r="F9" s="672"/>
      <c r="G9" s="673"/>
      <c r="H9" s="674" t="s">
        <v>393</v>
      </c>
      <c r="I9" s="673" t="s">
        <v>363</v>
      </c>
      <c r="J9" s="675"/>
      <c r="K9" s="676"/>
      <c r="L9" s="677" t="s">
        <v>394</v>
      </c>
      <c r="M9" s="672"/>
      <c r="N9" s="675"/>
      <c r="O9" s="675"/>
      <c r="P9" s="677" t="s">
        <v>366</v>
      </c>
      <c r="Q9" s="672" t="s">
        <v>363</v>
      </c>
      <c r="R9" s="675"/>
      <c r="S9" s="677" t="s">
        <v>370</v>
      </c>
      <c r="T9" s="672"/>
      <c r="U9" s="675"/>
      <c r="V9" s="675"/>
      <c r="W9" s="675"/>
      <c r="X9" s="676" t="s">
        <v>363</v>
      </c>
      <c r="Y9" s="678" t="s">
        <v>397</v>
      </c>
      <c r="Z9" s="673" t="s">
        <v>363</v>
      </c>
      <c r="AA9" s="679"/>
      <c r="AB9" s="680"/>
    </row>
    <row r="10" spans="1:29" s="242" customFormat="1" ht="60" customHeight="1">
      <c r="A10" s="238"/>
      <c r="B10" s="203"/>
      <c r="C10" s="215"/>
      <c r="D10" s="215"/>
      <c r="E10" s="239"/>
      <c r="F10" s="208"/>
      <c r="G10" s="212"/>
      <c r="H10" s="240"/>
      <c r="I10" s="212"/>
      <c r="J10" s="209"/>
      <c r="K10" s="216"/>
      <c r="L10" s="227"/>
      <c r="M10" s="208"/>
      <c r="N10" s="209"/>
      <c r="O10" s="209"/>
      <c r="P10" s="233"/>
      <c r="Q10" s="208"/>
      <c r="R10" s="209"/>
      <c r="S10" s="233"/>
      <c r="T10" s="208"/>
      <c r="U10" s="209"/>
      <c r="V10" s="209"/>
      <c r="W10" s="209"/>
      <c r="X10" s="216"/>
      <c r="Y10" s="251"/>
      <c r="Z10" s="212"/>
      <c r="AA10" s="254"/>
      <c r="AB10" s="247"/>
      <c r="AC10" s="241"/>
    </row>
    <row r="11" spans="1:29" s="242" customFormat="1" ht="60" customHeight="1">
      <c r="A11" s="238"/>
      <c r="B11" s="205">
        <f>B10</f>
        <v>0</v>
      </c>
      <c r="C11" s="217">
        <f>C10</f>
        <v>0</v>
      </c>
      <c r="D11" s="217"/>
      <c r="E11" s="243"/>
      <c r="F11" s="210"/>
      <c r="G11" s="213"/>
      <c r="H11" s="240"/>
      <c r="I11" s="213"/>
      <c r="J11" s="211"/>
      <c r="K11" s="218"/>
      <c r="L11" s="228"/>
      <c r="M11" s="210"/>
      <c r="N11" s="211"/>
      <c r="O11" s="211"/>
      <c r="P11" s="234"/>
      <c r="Q11" s="210"/>
      <c r="R11" s="211"/>
      <c r="S11" s="234"/>
      <c r="T11" s="210"/>
      <c r="U11" s="211"/>
      <c r="V11" s="211"/>
      <c r="W11" s="211"/>
      <c r="X11" s="218"/>
      <c r="Y11" s="252"/>
      <c r="Z11" s="213"/>
      <c r="AA11" s="255"/>
      <c r="AB11" s="248"/>
      <c r="AC11" s="241"/>
    </row>
    <row r="12" spans="1:29" s="242" customFormat="1" ht="60" customHeight="1">
      <c r="A12" s="238"/>
      <c r="B12" s="205">
        <f>B11</f>
        <v>0</v>
      </c>
      <c r="C12" s="217">
        <f>C11</f>
        <v>0</v>
      </c>
      <c r="D12" s="217"/>
      <c r="E12" s="243"/>
      <c r="F12" s="210"/>
      <c r="G12" s="213"/>
      <c r="H12" s="240"/>
      <c r="I12" s="213"/>
      <c r="J12" s="211"/>
      <c r="K12" s="218"/>
      <c r="L12" s="228"/>
      <c r="M12" s="210"/>
      <c r="N12" s="211"/>
      <c r="O12" s="211"/>
      <c r="P12" s="234"/>
      <c r="Q12" s="210"/>
      <c r="R12" s="211"/>
      <c r="S12" s="234"/>
      <c r="T12" s="210"/>
      <c r="U12" s="211"/>
      <c r="V12" s="211"/>
      <c r="W12" s="211"/>
      <c r="X12" s="218"/>
      <c r="Y12" s="252"/>
      <c r="Z12" s="213"/>
      <c r="AA12" s="255"/>
      <c r="AB12" s="248"/>
      <c r="AC12" s="241"/>
    </row>
    <row r="13" spans="1:29" s="242" customFormat="1" ht="63.6" customHeight="1">
      <c r="A13" s="238"/>
      <c r="B13" s="205">
        <f t="shared" ref="B13:B19" si="0">B12</f>
        <v>0</v>
      </c>
      <c r="C13" s="217">
        <f t="shared" ref="C13:C19" si="1">C12</f>
        <v>0</v>
      </c>
      <c r="D13" s="217"/>
      <c r="E13" s="243"/>
      <c r="F13" s="210"/>
      <c r="G13" s="213"/>
      <c r="H13" s="240"/>
      <c r="I13" s="213"/>
      <c r="J13" s="211"/>
      <c r="K13" s="218"/>
      <c r="L13" s="228"/>
      <c r="M13" s="210"/>
      <c r="N13" s="211"/>
      <c r="O13" s="211"/>
      <c r="P13" s="234"/>
      <c r="Q13" s="210"/>
      <c r="R13" s="211"/>
      <c r="S13" s="234"/>
      <c r="T13" s="210"/>
      <c r="U13" s="211"/>
      <c r="V13" s="211"/>
      <c r="W13" s="211"/>
      <c r="X13" s="218"/>
      <c r="Y13" s="252"/>
      <c r="Z13" s="213"/>
      <c r="AA13" s="255"/>
      <c r="AB13" s="248"/>
      <c r="AC13" s="241"/>
    </row>
    <row r="14" spans="1:29" s="242" customFormat="1" ht="63.6" customHeight="1">
      <c r="A14" s="238"/>
      <c r="B14" s="205">
        <f t="shared" si="0"/>
        <v>0</v>
      </c>
      <c r="C14" s="217">
        <f t="shared" si="1"/>
        <v>0</v>
      </c>
      <c r="D14" s="217"/>
      <c r="E14" s="243"/>
      <c r="F14" s="210"/>
      <c r="G14" s="213"/>
      <c r="H14" s="240"/>
      <c r="I14" s="213"/>
      <c r="J14" s="211"/>
      <c r="K14" s="218"/>
      <c r="L14" s="228"/>
      <c r="M14" s="210"/>
      <c r="N14" s="211"/>
      <c r="O14" s="211"/>
      <c r="P14" s="234"/>
      <c r="Q14" s="210"/>
      <c r="R14" s="211"/>
      <c r="S14" s="234"/>
      <c r="T14" s="210"/>
      <c r="U14" s="211"/>
      <c r="V14" s="211"/>
      <c r="W14" s="211"/>
      <c r="X14" s="218"/>
      <c r="Y14" s="252"/>
      <c r="Z14" s="213"/>
      <c r="AA14" s="255"/>
      <c r="AB14" s="248"/>
      <c r="AC14" s="241"/>
    </row>
    <row r="15" spans="1:29" s="242" customFormat="1" ht="63.6" customHeight="1">
      <c r="A15" s="238"/>
      <c r="B15" s="205">
        <f t="shared" si="0"/>
        <v>0</v>
      </c>
      <c r="C15" s="217">
        <f t="shared" si="1"/>
        <v>0</v>
      </c>
      <c r="D15" s="217"/>
      <c r="E15" s="243"/>
      <c r="F15" s="210"/>
      <c r="G15" s="213"/>
      <c r="H15" s="240"/>
      <c r="I15" s="213"/>
      <c r="J15" s="211"/>
      <c r="K15" s="218"/>
      <c r="L15" s="228"/>
      <c r="M15" s="210"/>
      <c r="N15" s="211"/>
      <c r="O15" s="211"/>
      <c r="P15" s="234"/>
      <c r="Q15" s="210"/>
      <c r="R15" s="211"/>
      <c r="S15" s="234"/>
      <c r="T15" s="210"/>
      <c r="U15" s="211"/>
      <c r="V15" s="211"/>
      <c r="W15" s="211"/>
      <c r="X15" s="218"/>
      <c r="Y15" s="252"/>
      <c r="Z15" s="213"/>
      <c r="AA15" s="255"/>
      <c r="AB15" s="248"/>
      <c r="AC15" s="241"/>
    </row>
    <row r="16" spans="1:29" s="242" customFormat="1" ht="63.6" customHeight="1">
      <c r="A16" s="238"/>
      <c r="B16" s="205">
        <f t="shared" si="0"/>
        <v>0</v>
      </c>
      <c r="C16" s="217">
        <f t="shared" si="1"/>
        <v>0</v>
      </c>
      <c r="D16" s="217"/>
      <c r="E16" s="243"/>
      <c r="F16" s="210"/>
      <c r="G16" s="213"/>
      <c r="H16" s="240"/>
      <c r="I16" s="213"/>
      <c r="J16" s="211"/>
      <c r="K16" s="218"/>
      <c r="L16" s="228"/>
      <c r="M16" s="210"/>
      <c r="N16" s="211"/>
      <c r="O16" s="211"/>
      <c r="P16" s="234"/>
      <c r="Q16" s="210"/>
      <c r="R16" s="211"/>
      <c r="S16" s="234"/>
      <c r="T16" s="210"/>
      <c r="U16" s="211"/>
      <c r="V16" s="211"/>
      <c r="W16" s="211"/>
      <c r="X16" s="218"/>
      <c r="Y16" s="252"/>
      <c r="Z16" s="213"/>
      <c r="AA16" s="255"/>
      <c r="AB16" s="248"/>
      <c r="AC16" s="241"/>
    </row>
    <row r="17" spans="1:29" s="242" customFormat="1" ht="63.6" customHeight="1">
      <c r="A17" s="238"/>
      <c r="B17" s="205">
        <f t="shared" si="0"/>
        <v>0</v>
      </c>
      <c r="C17" s="217">
        <f t="shared" si="1"/>
        <v>0</v>
      </c>
      <c r="D17" s="217"/>
      <c r="E17" s="243"/>
      <c r="F17" s="210"/>
      <c r="G17" s="213"/>
      <c r="H17" s="240"/>
      <c r="I17" s="213"/>
      <c r="J17" s="211"/>
      <c r="K17" s="218"/>
      <c r="L17" s="228"/>
      <c r="M17" s="210"/>
      <c r="N17" s="211"/>
      <c r="O17" s="211"/>
      <c r="P17" s="234"/>
      <c r="Q17" s="210"/>
      <c r="R17" s="211"/>
      <c r="S17" s="234"/>
      <c r="T17" s="210"/>
      <c r="U17" s="211"/>
      <c r="V17" s="211"/>
      <c r="W17" s="211"/>
      <c r="X17" s="218"/>
      <c r="Y17" s="252"/>
      <c r="Z17" s="213"/>
      <c r="AA17" s="255"/>
      <c r="AB17" s="248"/>
      <c r="AC17" s="241"/>
    </row>
    <row r="18" spans="1:29" s="242" customFormat="1" ht="63.6" customHeight="1">
      <c r="A18" s="238"/>
      <c r="B18" s="205">
        <f t="shared" si="0"/>
        <v>0</v>
      </c>
      <c r="C18" s="217">
        <f t="shared" si="1"/>
        <v>0</v>
      </c>
      <c r="D18" s="217"/>
      <c r="E18" s="243"/>
      <c r="F18" s="210"/>
      <c r="G18" s="213"/>
      <c r="H18" s="240"/>
      <c r="I18" s="213"/>
      <c r="J18" s="211"/>
      <c r="K18" s="218"/>
      <c r="L18" s="228"/>
      <c r="M18" s="210"/>
      <c r="N18" s="211"/>
      <c r="O18" s="211"/>
      <c r="P18" s="234"/>
      <c r="Q18" s="210"/>
      <c r="R18" s="211"/>
      <c r="S18" s="234"/>
      <c r="T18" s="210"/>
      <c r="U18" s="211"/>
      <c r="V18" s="211"/>
      <c r="W18" s="211"/>
      <c r="X18" s="218"/>
      <c r="Y18" s="252"/>
      <c r="Z18" s="213"/>
      <c r="AA18" s="255"/>
      <c r="AB18" s="248"/>
      <c r="AC18" s="241"/>
    </row>
    <row r="19" spans="1:29" s="242" customFormat="1" ht="63.6" customHeight="1">
      <c r="A19" s="238"/>
      <c r="B19" s="205">
        <f t="shared" si="0"/>
        <v>0</v>
      </c>
      <c r="C19" s="217">
        <f t="shared" si="1"/>
        <v>0</v>
      </c>
      <c r="D19" s="217"/>
      <c r="E19" s="243"/>
      <c r="F19" s="210"/>
      <c r="G19" s="213"/>
      <c r="H19" s="240"/>
      <c r="I19" s="213"/>
      <c r="J19" s="211"/>
      <c r="K19" s="218"/>
      <c r="L19" s="228"/>
      <c r="M19" s="210"/>
      <c r="N19" s="211"/>
      <c r="O19" s="211"/>
      <c r="P19" s="234"/>
      <c r="Q19" s="210"/>
      <c r="R19" s="211"/>
      <c r="S19" s="234"/>
      <c r="T19" s="210"/>
      <c r="U19" s="211"/>
      <c r="V19" s="211"/>
      <c r="W19" s="211"/>
      <c r="X19" s="218"/>
      <c r="Y19" s="252"/>
      <c r="Z19" s="213"/>
      <c r="AA19" s="255"/>
      <c r="AB19" s="248"/>
      <c r="AC19" s="241"/>
    </row>
    <row r="20" spans="1:29" s="242" customFormat="1" ht="60" customHeight="1" thickBot="1">
      <c r="A20" s="249"/>
      <c r="B20" s="204">
        <f>B19</f>
        <v>0</v>
      </c>
      <c r="C20" s="219">
        <f>C19</f>
        <v>0</v>
      </c>
      <c r="D20" s="219"/>
      <c r="E20" s="244"/>
      <c r="F20" s="206"/>
      <c r="G20" s="214"/>
      <c r="H20" s="245"/>
      <c r="I20" s="237"/>
      <c r="J20" s="207"/>
      <c r="K20" s="220"/>
      <c r="L20" s="229"/>
      <c r="M20" s="206"/>
      <c r="N20" s="200"/>
      <c r="O20" s="207"/>
      <c r="P20" s="235"/>
      <c r="Q20" s="206"/>
      <c r="R20" s="200"/>
      <c r="S20" s="235"/>
      <c r="T20" s="206"/>
      <c r="U20" s="200"/>
      <c r="V20" s="207"/>
      <c r="W20" s="207"/>
      <c r="X20" s="220"/>
      <c r="Y20" s="253"/>
      <c r="Z20" s="214"/>
      <c r="AA20" s="256"/>
      <c r="AB20" s="250"/>
      <c r="AC20" s="241"/>
    </row>
    <row r="21" spans="1:29" ht="96" customHeight="1">
      <c r="B21" s="221"/>
      <c r="C21" s="497" t="s">
        <v>391</v>
      </c>
      <c r="D21" s="498"/>
      <c r="E21" s="498"/>
      <c r="F21" s="498"/>
      <c r="G21" s="498"/>
      <c r="H21" s="498"/>
      <c r="I21" s="498"/>
      <c r="J21" s="498"/>
      <c r="K21" s="498"/>
      <c r="L21" s="498"/>
      <c r="M21" s="221"/>
      <c r="N21" s="221"/>
      <c r="O21" s="221"/>
      <c r="P21" s="231"/>
      <c r="Q21" s="221"/>
      <c r="R21" s="221"/>
      <c r="S21" s="231"/>
      <c r="T21" s="221"/>
      <c r="U21" s="221"/>
      <c r="V21" s="221"/>
      <c r="W21" s="221"/>
      <c r="X21" s="221"/>
      <c r="Y21" s="230"/>
      <c r="Z21" s="221"/>
      <c r="AA21" s="221"/>
      <c r="AB21" s="221"/>
    </row>
    <row r="22" spans="1:29" ht="35.25" customHeight="1">
      <c r="B22" s="221"/>
      <c r="C22" s="226"/>
      <c r="D22" s="226"/>
      <c r="E22" s="226"/>
      <c r="F22" s="221"/>
      <c r="G22" s="221"/>
      <c r="H22" s="221"/>
      <c r="I22" s="221"/>
      <c r="J22" s="221"/>
      <c r="K22" s="221"/>
      <c r="L22" s="231"/>
      <c r="M22" s="221"/>
      <c r="N22" s="221"/>
      <c r="O22" s="221"/>
      <c r="P22" s="231"/>
      <c r="Q22" s="221"/>
      <c r="R22" s="221"/>
      <c r="S22" s="231"/>
      <c r="T22" s="221"/>
      <c r="U22" s="221"/>
      <c r="V22" s="221"/>
      <c r="W22" s="221"/>
      <c r="X22" s="221"/>
      <c r="Y22" s="231"/>
      <c r="Z22" s="221"/>
      <c r="AA22" s="221"/>
      <c r="AB22" s="221"/>
    </row>
    <row r="23" spans="1:29" ht="17.399999999999999">
      <c r="L23" s="232"/>
      <c r="Y23" s="232"/>
    </row>
    <row r="24" spans="1:29" ht="17.399999999999999">
      <c r="L24" s="232"/>
      <c r="Y24" s="232"/>
    </row>
    <row r="25" spans="1:29" ht="18.75" customHeight="1">
      <c r="L25" s="232"/>
      <c r="Y25" s="232"/>
    </row>
    <row r="26" spans="1:29" ht="18.75" customHeight="1">
      <c r="L26" s="232"/>
      <c r="Y26" s="232"/>
    </row>
    <row r="27" spans="1:29" ht="18.75" customHeight="1">
      <c r="L27" s="232"/>
      <c r="Y27" s="232"/>
    </row>
    <row r="28" spans="1:29" ht="18.75" customHeight="1">
      <c r="L28" s="232"/>
      <c r="Y28" s="232"/>
    </row>
    <row r="29" spans="1:29" ht="18.75" customHeight="1">
      <c r="L29" s="232"/>
      <c r="Y29" s="232"/>
    </row>
    <row r="30" spans="1:29" ht="18.75" customHeight="1">
      <c r="L30" s="232"/>
      <c r="Y30" s="232"/>
    </row>
    <row r="31" spans="1:29" ht="18.75" customHeight="1">
      <c r="L31" s="232"/>
      <c r="Y31" s="232"/>
    </row>
    <row r="32" spans="1:29" ht="18.75" customHeight="1">
      <c r="L32" s="232"/>
      <c r="Y32" s="232"/>
    </row>
    <row r="33" spans="12:25" ht="18.75" customHeight="1">
      <c r="L33" s="232"/>
      <c r="Y33" s="232"/>
    </row>
    <row r="34" spans="12:25" ht="18.75" customHeight="1">
      <c r="L34" s="232"/>
      <c r="Y34" s="232"/>
    </row>
    <row r="35" spans="12:25" ht="18.75" customHeight="1">
      <c r="L35" s="232"/>
      <c r="Y35" s="232"/>
    </row>
    <row r="36" spans="12:25" ht="18.75" customHeight="1">
      <c r="L36" s="232"/>
      <c r="Y36" s="232"/>
    </row>
    <row r="37" spans="12:25" ht="18.75" customHeight="1">
      <c r="L37" s="232"/>
      <c r="Y37" s="232"/>
    </row>
    <row r="38" spans="12:25" ht="18.75" customHeight="1">
      <c r="L38" s="232"/>
      <c r="Y38" s="232"/>
    </row>
    <row r="39" spans="12:25" ht="18.75" customHeight="1">
      <c r="L39" s="232"/>
      <c r="Y39" s="232"/>
    </row>
    <row r="40" spans="12:25" ht="18.75" customHeight="1">
      <c r="L40" s="232"/>
      <c r="Y40" s="232"/>
    </row>
    <row r="41" spans="12:25" ht="18.75" customHeight="1">
      <c r="L41" s="232"/>
      <c r="Y41" s="232"/>
    </row>
    <row r="42" spans="12:25" ht="18.75" customHeight="1">
      <c r="L42" s="232"/>
      <c r="Y42" s="232"/>
    </row>
    <row r="43" spans="12:25" ht="18.75" customHeight="1">
      <c r="L43" s="232"/>
      <c r="Y43" s="232"/>
    </row>
    <row r="44" spans="12:25" ht="18.75" customHeight="1">
      <c r="L44" s="232"/>
      <c r="Y44" s="232"/>
    </row>
    <row r="45" spans="12:25" ht="18.75" customHeight="1">
      <c r="L45" s="232"/>
      <c r="Y45" s="232"/>
    </row>
    <row r="46" spans="12:25" ht="18.75" customHeight="1">
      <c r="L46" s="232"/>
      <c r="Y46" s="232"/>
    </row>
  </sheetData>
  <mergeCells count="36">
    <mergeCell ref="A4:A7"/>
    <mergeCell ref="B4:B7"/>
    <mergeCell ref="C4:C7"/>
    <mergeCell ref="D4:D7"/>
    <mergeCell ref="E4:E7"/>
    <mergeCell ref="N5:N7"/>
    <mergeCell ref="F4:L4"/>
    <mergeCell ref="G6:G7"/>
    <mergeCell ref="H6:H7"/>
    <mergeCell ref="I6:I7"/>
    <mergeCell ref="K6:K7"/>
    <mergeCell ref="L6:L7"/>
    <mergeCell ref="F5:H5"/>
    <mergeCell ref="I5:L5"/>
    <mergeCell ref="F6:F7"/>
    <mergeCell ref="J6:J7"/>
    <mergeCell ref="M4:P4"/>
    <mergeCell ref="O5:O7"/>
    <mergeCell ref="P5:P7"/>
    <mergeCell ref="M5:M7"/>
    <mergeCell ref="C21:L21"/>
    <mergeCell ref="Z5:Z7"/>
    <mergeCell ref="AB5:AB7"/>
    <mergeCell ref="Z4:AB4"/>
    <mergeCell ref="AA5:AA7"/>
    <mergeCell ref="R5:R7"/>
    <mergeCell ref="S5:S7"/>
    <mergeCell ref="T4:Y4"/>
    <mergeCell ref="T5:T7"/>
    <mergeCell ref="U5:U7"/>
    <mergeCell ref="V5:V7"/>
    <mergeCell ref="W5:W7"/>
    <mergeCell ref="X5:X7"/>
    <mergeCell ref="Y5:Y7"/>
    <mergeCell ref="Q4:S4"/>
    <mergeCell ref="Q5:Q7"/>
  </mergeCells>
  <phoneticPr fontId="34"/>
  <dataValidations count="3">
    <dataValidation imeMode="disabled" allowBlank="1" showInputMessage="1" showErrorMessage="1" sqref="C10:D20" xr:uid="{52646B38-2559-4297-AA52-554CDDACD964}"/>
    <dataValidation type="list" imeMode="disabled" allowBlank="1" showInputMessage="1" showErrorMessage="1" sqref="I22:K1048576 I10:K20 Z9:AA1048576 T9:X1048576" xr:uid="{D61EFF8B-CEF2-4656-AC74-4F6B73A16AC9}">
      <formula1>"○"</formula1>
    </dataValidation>
    <dataValidation type="list" allowBlank="1" showInputMessage="1" showErrorMessage="1" sqref="I9:K9 F22:G1048576 F9:G20 M9:O1048576 Q9:R1048576" xr:uid="{17DFC272-534D-445D-A89E-3E0A521E54EA}">
      <formula1>"○"</formula1>
    </dataValidation>
  </dataValidations>
  <printOptions horizontalCentered="1"/>
  <pageMargins left="0.51181102362204722" right="0.51181102362204722" top="0.55118110236220474" bottom="0.55118110236220474" header="0.31496062992125984" footer="0.31496062992125984"/>
  <pageSetup paperSize="8" scale="26" fitToWidth="2" orientation="landscape" cellComments="asDisplaye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F171C-16A2-4E87-AF13-B7E46C1A1433}">
  <sheetPr>
    <tabColor theme="0"/>
  </sheetPr>
  <dimension ref="A1:AE46"/>
  <sheetViews>
    <sheetView showGridLines="0" view="pageBreakPreview" zoomScale="55" zoomScaleNormal="100" zoomScaleSheetLayoutView="55" workbookViewId="0">
      <pane xSplit="1" ySplit="7" topLeftCell="B8" activePane="bottomRight" state="frozen"/>
      <selection pane="topRight" activeCell="B13" sqref="B13"/>
      <selection pane="bottomLeft" activeCell="B13" sqref="B13"/>
      <selection pane="bottomRight" activeCell="A8" sqref="A8:XFD8"/>
    </sheetView>
  </sheetViews>
  <sheetFormatPr defaultColWidth="9" defaultRowHeight="18.75" customHeight="1"/>
  <cols>
    <col min="1" max="1" width="25.33203125" style="262" customWidth="1"/>
    <col min="2" max="3" width="14.109375" style="262" customWidth="1"/>
    <col min="4" max="4" width="14.88671875" style="262" customWidth="1"/>
    <col min="5" max="9" width="15.33203125" style="262" customWidth="1"/>
    <col min="10" max="10" width="12.88671875" style="262" customWidth="1"/>
    <col min="11" max="11" width="11.44140625" style="262" customWidth="1"/>
    <col min="12" max="12" width="12.5546875" style="262" customWidth="1"/>
    <col min="13" max="13" width="37.88671875" style="268" customWidth="1"/>
    <col min="14" max="14" width="17.44140625" style="262" customWidth="1"/>
    <col min="15" max="15" width="14.44140625" style="262" customWidth="1"/>
    <col min="16" max="20" width="15.33203125" style="262" customWidth="1"/>
    <col min="21" max="21" width="12.88671875" style="262" customWidth="1"/>
    <col min="22" max="22" width="11.44140625" style="262" customWidth="1"/>
    <col min="23" max="23" width="12.5546875" style="262" customWidth="1"/>
    <col min="24" max="24" width="37.88671875" style="268" customWidth="1"/>
    <col min="25" max="25" width="17.44140625" style="262" customWidth="1"/>
    <col min="26" max="26" width="19.21875" style="262" customWidth="1"/>
    <col min="27" max="27" width="60.77734375" style="262" customWidth="1"/>
    <col min="28" max="28" width="19.21875" style="262" customWidth="1"/>
    <col min="29" max="29" width="65.77734375" style="262" customWidth="1"/>
    <col min="30" max="30" width="79.21875" style="262" customWidth="1"/>
    <col min="31" max="31" width="15.88671875" style="262" customWidth="1"/>
    <col min="32" max="16384" width="9" style="262"/>
  </cols>
  <sheetData>
    <row r="1" spans="1:30" ht="19.5" customHeight="1">
      <c r="A1" s="257"/>
      <c r="B1" s="258"/>
      <c r="C1" s="259"/>
      <c r="D1" s="260"/>
      <c r="E1" s="260"/>
      <c r="F1" s="260"/>
      <c r="G1" s="260"/>
      <c r="H1" s="260"/>
      <c r="I1" s="260"/>
      <c r="J1" s="260"/>
      <c r="K1" s="260"/>
      <c r="L1" s="260"/>
      <c r="M1" s="261"/>
      <c r="N1" s="260"/>
      <c r="O1" s="260"/>
      <c r="P1" s="260"/>
      <c r="Q1" s="260"/>
      <c r="R1" s="260"/>
      <c r="S1" s="260"/>
      <c r="T1" s="260"/>
      <c r="U1" s="260"/>
      <c r="V1" s="260"/>
      <c r="W1" s="260"/>
      <c r="X1" s="261"/>
      <c r="Y1" s="260"/>
      <c r="Z1" s="260"/>
      <c r="AB1" s="260"/>
      <c r="AD1" s="260"/>
    </row>
    <row r="2" spans="1:30" ht="26.4" customHeight="1">
      <c r="A2" s="301"/>
      <c r="B2" s="302"/>
      <c r="C2" s="304" t="s">
        <v>418</v>
      </c>
      <c r="D2" s="263"/>
      <c r="E2" s="263"/>
      <c r="F2" s="263"/>
      <c r="G2" s="263"/>
      <c r="H2" s="263"/>
      <c r="I2" s="263"/>
      <c r="J2" s="263"/>
      <c r="K2" s="263"/>
      <c r="L2" s="263"/>
      <c r="M2" s="264"/>
      <c r="N2" s="263"/>
      <c r="O2" s="263"/>
      <c r="P2" s="263"/>
      <c r="Q2" s="263"/>
      <c r="R2" s="263"/>
      <c r="S2" s="263"/>
      <c r="T2" s="263"/>
      <c r="U2" s="263"/>
      <c r="V2" s="263"/>
      <c r="W2" s="263"/>
      <c r="X2" s="264"/>
      <c r="Y2" s="263"/>
      <c r="Z2" s="263"/>
      <c r="AB2" s="263"/>
      <c r="AD2" s="263"/>
    </row>
    <row r="3" spans="1:30" ht="27" thickBot="1">
      <c r="A3" s="302" t="s">
        <v>417</v>
      </c>
      <c r="B3" s="302"/>
      <c r="C3" s="306" t="s">
        <v>419</v>
      </c>
      <c r="D3" s="265"/>
      <c r="E3" s="266"/>
      <c r="F3" s="266"/>
      <c r="G3" s="267"/>
      <c r="H3" s="267"/>
      <c r="I3" s="267"/>
      <c r="P3" s="266"/>
      <c r="Q3" s="267"/>
      <c r="R3" s="267"/>
      <c r="S3" s="267"/>
      <c r="T3" s="267"/>
      <c r="AB3" s="267"/>
      <c r="AD3" s="267"/>
    </row>
    <row r="4" spans="1:30" ht="97.95" customHeight="1">
      <c r="A4" s="569" t="s">
        <v>347</v>
      </c>
      <c r="B4" s="571" t="s">
        <v>367</v>
      </c>
      <c r="C4" s="571" t="s">
        <v>399</v>
      </c>
      <c r="D4" s="565" t="s">
        <v>400</v>
      </c>
      <c r="E4" s="552"/>
      <c r="F4" s="552"/>
      <c r="G4" s="552"/>
      <c r="H4" s="552"/>
      <c r="I4" s="552"/>
      <c r="J4" s="552"/>
      <c r="K4" s="552"/>
      <c r="L4" s="552"/>
      <c r="M4" s="552"/>
      <c r="N4" s="566"/>
      <c r="O4" s="552" t="s">
        <v>401</v>
      </c>
      <c r="P4" s="552"/>
      <c r="Q4" s="552"/>
      <c r="R4" s="552"/>
      <c r="S4" s="552"/>
      <c r="T4" s="552"/>
      <c r="U4" s="552"/>
      <c r="V4" s="552"/>
      <c r="W4" s="552"/>
      <c r="X4" s="552"/>
      <c r="Y4" s="566"/>
      <c r="Z4" s="565" t="s">
        <v>402</v>
      </c>
      <c r="AA4" s="566"/>
      <c r="AB4" s="552" t="s">
        <v>403</v>
      </c>
      <c r="AC4" s="553"/>
      <c r="AD4" s="269"/>
    </row>
    <row r="5" spans="1:30" ht="9" customHeight="1">
      <c r="A5" s="570"/>
      <c r="B5" s="557"/>
      <c r="C5" s="557"/>
      <c r="D5" s="554"/>
      <c r="E5" s="555"/>
      <c r="F5" s="555"/>
      <c r="G5" s="555"/>
      <c r="H5" s="555"/>
      <c r="I5" s="555"/>
      <c r="J5" s="555"/>
      <c r="K5" s="555"/>
      <c r="L5" s="260"/>
      <c r="M5" s="261"/>
      <c r="N5" s="270"/>
      <c r="O5" s="555"/>
      <c r="P5" s="555"/>
      <c r="Q5" s="555"/>
      <c r="R5" s="555"/>
      <c r="S5" s="555"/>
      <c r="T5" s="555"/>
      <c r="U5" s="555"/>
      <c r="V5" s="555"/>
      <c r="W5" s="260"/>
      <c r="X5" s="261"/>
      <c r="Y5" s="260"/>
      <c r="Z5" s="556" t="s">
        <v>404</v>
      </c>
      <c r="AA5" s="556" t="s">
        <v>405</v>
      </c>
      <c r="AB5" s="558" t="s">
        <v>406</v>
      </c>
      <c r="AC5" s="561" t="s">
        <v>405</v>
      </c>
      <c r="AD5" s="269"/>
    </row>
    <row r="6" spans="1:30" ht="39.6" customHeight="1">
      <c r="A6" s="570"/>
      <c r="B6" s="557"/>
      <c r="C6" s="557"/>
      <c r="D6" s="563" t="s">
        <v>407</v>
      </c>
      <c r="E6" s="542" t="s">
        <v>349</v>
      </c>
      <c r="F6" s="542" t="s">
        <v>350</v>
      </c>
      <c r="G6" s="542" t="s">
        <v>351</v>
      </c>
      <c r="H6" s="542" t="s">
        <v>352</v>
      </c>
      <c r="I6" s="544" t="s">
        <v>353</v>
      </c>
      <c r="J6" s="542" t="s">
        <v>354</v>
      </c>
      <c r="K6" s="544" t="s">
        <v>355</v>
      </c>
      <c r="L6" s="546" t="s">
        <v>408</v>
      </c>
      <c r="M6" s="547"/>
      <c r="N6" s="548" t="s">
        <v>348</v>
      </c>
      <c r="O6" s="550" t="s">
        <v>407</v>
      </c>
      <c r="P6" s="542" t="s">
        <v>349</v>
      </c>
      <c r="Q6" s="542" t="s">
        <v>350</v>
      </c>
      <c r="R6" s="542" t="s">
        <v>351</v>
      </c>
      <c r="S6" s="542" t="s">
        <v>352</v>
      </c>
      <c r="T6" s="544" t="s">
        <v>353</v>
      </c>
      <c r="U6" s="542" t="s">
        <v>354</v>
      </c>
      <c r="V6" s="544" t="s">
        <v>355</v>
      </c>
      <c r="W6" s="546" t="s">
        <v>408</v>
      </c>
      <c r="X6" s="547"/>
      <c r="Y6" s="567" t="s">
        <v>348</v>
      </c>
      <c r="Z6" s="557"/>
      <c r="AA6" s="557"/>
      <c r="AB6" s="559"/>
      <c r="AC6" s="562"/>
      <c r="AD6" s="271"/>
    </row>
    <row r="7" spans="1:30" ht="104.4" customHeight="1">
      <c r="A7" s="570"/>
      <c r="B7" s="557"/>
      <c r="C7" s="557"/>
      <c r="D7" s="564"/>
      <c r="E7" s="543"/>
      <c r="F7" s="543"/>
      <c r="G7" s="543"/>
      <c r="H7" s="543"/>
      <c r="I7" s="545"/>
      <c r="J7" s="545"/>
      <c r="K7" s="545"/>
      <c r="L7" s="272" t="s">
        <v>409</v>
      </c>
      <c r="M7" s="273" t="s">
        <v>410</v>
      </c>
      <c r="N7" s="549"/>
      <c r="O7" s="551"/>
      <c r="P7" s="543"/>
      <c r="Q7" s="543"/>
      <c r="R7" s="543"/>
      <c r="S7" s="543"/>
      <c r="T7" s="545"/>
      <c r="U7" s="545"/>
      <c r="V7" s="545"/>
      <c r="W7" s="272" t="s">
        <v>409</v>
      </c>
      <c r="X7" s="273" t="s">
        <v>410</v>
      </c>
      <c r="Y7" s="568"/>
      <c r="Z7" s="557"/>
      <c r="AA7" s="557"/>
      <c r="AB7" s="560"/>
      <c r="AC7" s="562"/>
      <c r="AD7" s="271"/>
    </row>
    <row r="8" spans="1:30" s="696" customFormat="1" ht="30" customHeight="1">
      <c r="A8" s="682" t="s">
        <v>356</v>
      </c>
      <c r="B8" s="683">
        <v>1</v>
      </c>
      <c r="C8" s="683">
        <v>2</v>
      </c>
      <c r="D8" s="684">
        <v>3</v>
      </c>
      <c r="E8" s="685">
        <v>4</v>
      </c>
      <c r="F8" s="685">
        <v>5</v>
      </c>
      <c r="G8" s="685">
        <v>6</v>
      </c>
      <c r="H8" s="685">
        <v>7</v>
      </c>
      <c r="I8" s="686">
        <v>8</v>
      </c>
      <c r="J8" s="686">
        <v>9</v>
      </c>
      <c r="K8" s="686">
        <v>10</v>
      </c>
      <c r="L8" s="686">
        <v>11</v>
      </c>
      <c r="M8" s="687" t="s">
        <v>411</v>
      </c>
      <c r="N8" s="688">
        <v>13</v>
      </c>
      <c r="O8" s="689">
        <v>14</v>
      </c>
      <c r="P8" s="685">
        <v>15</v>
      </c>
      <c r="Q8" s="685">
        <v>16</v>
      </c>
      <c r="R8" s="685">
        <v>17</v>
      </c>
      <c r="S8" s="685">
        <v>18</v>
      </c>
      <c r="T8" s="686">
        <v>19</v>
      </c>
      <c r="U8" s="686">
        <v>20</v>
      </c>
      <c r="V8" s="686">
        <v>21</v>
      </c>
      <c r="W8" s="686">
        <v>22</v>
      </c>
      <c r="X8" s="687" t="s">
        <v>412</v>
      </c>
      <c r="Y8" s="690">
        <v>24</v>
      </c>
      <c r="Z8" s="691">
        <v>25</v>
      </c>
      <c r="AA8" s="692">
        <v>26</v>
      </c>
      <c r="AB8" s="693">
        <v>27</v>
      </c>
      <c r="AC8" s="694">
        <v>28</v>
      </c>
      <c r="AD8" s="695"/>
    </row>
    <row r="9" spans="1:30" s="641" customFormat="1" ht="60" customHeight="1">
      <c r="A9" s="627" t="s">
        <v>368</v>
      </c>
      <c r="B9" s="628">
        <v>1</v>
      </c>
      <c r="C9" s="628" t="s">
        <v>420</v>
      </c>
      <c r="D9" s="629">
        <v>8</v>
      </c>
      <c r="E9" s="630">
        <v>0</v>
      </c>
      <c r="F9" s="630">
        <v>0</v>
      </c>
      <c r="G9" s="630">
        <v>0</v>
      </c>
      <c r="H9" s="630">
        <v>0</v>
      </c>
      <c r="I9" s="631">
        <v>0</v>
      </c>
      <c r="J9" s="631">
        <v>0</v>
      </c>
      <c r="K9" s="631">
        <v>0</v>
      </c>
      <c r="L9" s="631">
        <v>0</v>
      </c>
      <c r="M9" s="632"/>
      <c r="N9" s="633">
        <f>SUM(D9:L9)</f>
        <v>8</v>
      </c>
      <c r="O9" s="634">
        <v>0</v>
      </c>
      <c r="P9" s="630">
        <v>0</v>
      </c>
      <c r="Q9" s="630">
        <v>0</v>
      </c>
      <c r="R9" s="630">
        <v>0</v>
      </c>
      <c r="S9" s="630">
        <v>0</v>
      </c>
      <c r="T9" s="631">
        <v>0</v>
      </c>
      <c r="U9" s="631">
        <v>0</v>
      </c>
      <c r="V9" s="631">
        <v>0</v>
      </c>
      <c r="W9" s="631">
        <v>0</v>
      </c>
      <c r="X9" s="632"/>
      <c r="Y9" s="635">
        <f>SUM(O9:W9)</f>
        <v>0</v>
      </c>
      <c r="Z9" s="636"/>
      <c r="AA9" s="637"/>
      <c r="AB9" s="638"/>
      <c r="AC9" s="639"/>
      <c r="AD9" s="640"/>
    </row>
    <row r="10" spans="1:30" s="654" customFormat="1" ht="60" customHeight="1">
      <c r="A10" s="642" t="s">
        <v>368</v>
      </c>
      <c r="B10" s="643">
        <v>2</v>
      </c>
      <c r="C10" s="643" t="s">
        <v>421</v>
      </c>
      <c r="D10" s="644">
        <v>0</v>
      </c>
      <c r="E10" s="645">
        <v>30</v>
      </c>
      <c r="F10" s="645">
        <v>0</v>
      </c>
      <c r="G10" s="645">
        <v>0</v>
      </c>
      <c r="H10" s="645">
        <v>0</v>
      </c>
      <c r="I10" s="646">
        <v>0</v>
      </c>
      <c r="J10" s="646">
        <v>0</v>
      </c>
      <c r="K10" s="646">
        <v>0</v>
      </c>
      <c r="L10" s="646">
        <v>0</v>
      </c>
      <c r="M10" s="647"/>
      <c r="N10" s="648">
        <f>SUM(D10:L10)</f>
        <v>30</v>
      </c>
      <c r="O10" s="649">
        <v>0</v>
      </c>
      <c r="P10" s="645">
        <v>2</v>
      </c>
      <c r="Q10" s="645">
        <v>0</v>
      </c>
      <c r="R10" s="645">
        <v>0</v>
      </c>
      <c r="S10" s="645">
        <v>0</v>
      </c>
      <c r="T10" s="646">
        <v>0</v>
      </c>
      <c r="U10" s="646">
        <v>0</v>
      </c>
      <c r="V10" s="646">
        <v>0</v>
      </c>
      <c r="W10" s="646">
        <v>0</v>
      </c>
      <c r="X10" s="647"/>
      <c r="Y10" s="650">
        <f>SUM(O10:W10)</f>
        <v>2</v>
      </c>
      <c r="Z10" s="651">
        <v>1</v>
      </c>
      <c r="AA10" s="652" t="s">
        <v>413</v>
      </c>
      <c r="AB10" s="640">
        <v>1</v>
      </c>
      <c r="AC10" s="653" t="s">
        <v>414</v>
      </c>
      <c r="AD10" s="640"/>
    </row>
    <row r="11" spans="1:30" ht="60" customHeight="1">
      <c r="A11" s="274">
        <f>'様式４_共通様式（全医療機関対象）'!B10</f>
        <v>0</v>
      </c>
      <c r="B11" s="275"/>
      <c r="C11" s="275"/>
      <c r="D11" s="276"/>
      <c r="E11" s="277"/>
      <c r="F11" s="277"/>
      <c r="G11" s="277"/>
      <c r="H11" s="277"/>
      <c r="I11" s="278"/>
      <c r="J11" s="278"/>
      <c r="K11" s="278"/>
      <c r="L11" s="278"/>
      <c r="M11" s="279"/>
      <c r="N11" s="275">
        <f>SUM(D11:L11)</f>
        <v>0</v>
      </c>
      <c r="O11" s="280"/>
      <c r="P11" s="277"/>
      <c r="Q11" s="277"/>
      <c r="R11" s="277"/>
      <c r="S11" s="277"/>
      <c r="T11" s="278"/>
      <c r="U11" s="278"/>
      <c r="V11" s="278"/>
      <c r="W11" s="278"/>
      <c r="X11" s="279"/>
      <c r="Y11" s="281">
        <f>SUM(O11:W11)</f>
        <v>0</v>
      </c>
      <c r="Z11" s="282"/>
      <c r="AA11" s="283"/>
      <c r="AB11" s="284"/>
      <c r="AC11" s="285"/>
    </row>
    <row r="12" spans="1:30" ht="60" customHeight="1">
      <c r="A12" s="274">
        <f>A11</f>
        <v>0</v>
      </c>
      <c r="B12" s="275"/>
      <c r="C12" s="275"/>
      <c r="D12" s="276"/>
      <c r="E12" s="277"/>
      <c r="F12" s="277"/>
      <c r="G12" s="277"/>
      <c r="H12" s="277"/>
      <c r="I12" s="278"/>
      <c r="J12" s="278"/>
      <c r="K12" s="278"/>
      <c r="L12" s="278"/>
      <c r="M12" s="279"/>
      <c r="N12" s="275">
        <f>SUM(D12:L12)</f>
        <v>0</v>
      </c>
      <c r="O12" s="280"/>
      <c r="P12" s="277"/>
      <c r="Q12" s="277"/>
      <c r="R12" s="277"/>
      <c r="S12" s="277"/>
      <c r="T12" s="278"/>
      <c r="U12" s="278"/>
      <c r="V12" s="278"/>
      <c r="W12" s="278"/>
      <c r="X12" s="279"/>
      <c r="Y12" s="281">
        <f>SUM(O12:W12)</f>
        <v>0</v>
      </c>
      <c r="Z12" s="282"/>
      <c r="AA12" s="283"/>
      <c r="AB12" s="284"/>
      <c r="AC12" s="285"/>
    </row>
    <row r="13" spans="1:30" ht="60" customHeight="1">
      <c r="A13" s="274">
        <f t="shared" ref="A13:A19" si="0">A12</f>
        <v>0</v>
      </c>
      <c r="B13" s="275"/>
      <c r="C13" s="275"/>
      <c r="D13" s="276"/>
      <c r="E13" s="277"/>
      <c r="F13" s="277"/>
      <c r="G13" s="277"/>
      <c r="H13" s="277"/>
      <c r="I13" s="278"/>
      <c r="J13" s="278"/>
      <c r="K13" s="278"/>
      <c r="L13" s="278"/>
      <c r="M13" s="279"/>
      <c r="N13" s="275">
        <f>SUM(D13:L13)</f>
        <v>0</v>
      </c>
      <c r="O13" s="280"/>
      <c r="P13" s="277"/>
      <c r="Q13" s="277"/>
      <c r="R13" s="277"/>
      <c r="S13" s="277"/>
      <c r="T13" s="278"/>
      <c r="U13" s="278"/>
      <c r="V13" s="278"/>
      <c r="W13" s="278"/>
      <c r="X13" s="279"/>
      <c r="Y13" s="281">
        <f>SUM(O13:W13)</f>
        <v>0</v>
      </c>
      <c r="Z13" s="282"/>
      <c r="AA13" s="283"/>
      <c r="AB13" s="284"/>
      <c r="AC13" s="285"/>
    </row>
    <row r="14" spans="1:30" ht="60" customHeight="1">
      <c r="A14" s="274">
        <f t="shared" si="0"/>
        <v>0</v>
      </c>
      <c r="B14" s="275"/>
      <c r="C14" s="275"/>
      <c r="D14" s="276"/>
      <c r="E14" s="277"/>
      <c r="F14" s="277"/>
      <c r="G14" s="277"/>
      <c r="H14" s="277"/>
      <c r="I14" s="278"/>
      <c r="J14" s="278"/>
      <c r="K14" s="278"/>
      <c r="L14" s="278"/>
      <c r="M14" s="279"/>
      <c r="N14" s="275">
        <f>SUM(D14:L14)</f>
        <v>0</v>
      </c>
      <c r="O14" s="280"/>
      <c r="P14" s="277"/>
      <c r="Q14" s="277"/>
      <c r="R14" s="277"/>
      <c r="S14" s="277"/>
      <c r="T14" s="278"/>
      <c r="U14" s="278"/>
      <c r="V14" s="278"/>
      <c r="W14" s="278"/>
      <c r="X14" s="279"/>
      <c r="Y14" s="281">
        <f>SUM(O14:W14)</f>
        <v>0</v>
      </c>
      <c r="Z14" s="282"/>
      <c r="AA14" s="283"/>
      <c r="AB14" s="284"/>
      <c r="AC14" s="285"/>
    </row>
    <row r="15" spans="1:30" ht="60" customHeight="1">
      <c r="A15" s="274">
        <f t="shared" si="0"/>
        <v>0</v>
      </c>
      <c r="B15" s="275"/>
      <c r="C15" s="275"/>
      <c r="D15" s="276"/>
      <c r="E15" s="277"/>
      <c r="F15" s="277"/>
      <c r="G15" s="277"/>
      <c r="H15" s="277"/>
      <c r="I15" s="278"/>
      <c r="J15" s="278"/>
      <c r="K15" s="278"/>
      <c r="L15" s="278"/>
      <c r="M15" s="279"/>
      <c r="N15" s="275">
        <f>SUM(D15:L15)</f>
        <v>0</v>
      </c>
      <c r="O15" s="280"/>
      <c r="P15" s="277"/>
      <c r="Q15" s="277"/>
      <c r="R15" s="277"/>
      <c r="S15" s="277"/>
      <c r="T15" s="278"/>
      <c r="U15" s="278"/>
      <c r="V15" s="278"/>
      <c r="W15" s="278"/>
      <c r="X15" s="279"/>
      <c r="Y15" s="281">
        <f>SUM(O15:W15)</f>
        <v>0</v>
      </c>
      <c r="Z15" s="282"/>
      <c r="AA15" s="283"/>
      <c r="AB15" s="284"/>
      <c r="AC15" s="285"/>
    </row>
    <row r="16" spans="1:30" ht="60" customHeight="1">
      <c r="A16" s="274">
        <f>A15</f>
        <v>0</v>
      </c>
      <c r="B16" s="275"/>
      <c r="C16" s="275"/>
      <c r="D16" s="276"/>
      <c r="E16" s="277"/>
      <c r="F16" s="277"/>
      <c r="G16" s="277"/>
      <c r="H16" s="277"/>
      <c r="I16" s="278"/>
      <c r="J16" s="278"/>
      <c r="K16" s="278"/>
      <c r="L16" s="278"/>
      <c r="M16" s="279"/>
      <c r="N16" s="275">
        <f>SUM(D16:L16)</f>
        <v>0</v>
      </c>
      <c r="O16" s="280"/>
      <c r="P16" s="277"/>
      <c r="Q16" s="277"/>
      <c r="R16" s="277"/>
      <c r="S16" s="277"/>
      <c r="T16" s="278"/>
      <c r="U16" s="278"/>
      <c r="V16" s="278"/>
      <c r="W16" s="278"/>
      <c r="X16" s="279"/>
      <c r="Y16" s="281">
        <f>SUM(O16:W16)</f>
        <v>0</v>
      </c>
      <c r="Z16" s="282"/>
      <c r="AA16" s="283"/>
      <c r="AB16" s="284"/>
      <c r="AC16" s="285"/>
    </row>
    <row r="17" spans="1:31" ht="60" customHeight="1">
      <c r="A17" s="274">
        <f t="shared" si="0"/>
        <v>0</v>
      </c>
      <c r="B17" s="275"/>
      <c r="C17" s="275"/>
      <c r="D17" s="276"/>
      <c r="E17" s="277"/>
      <c r="F17" s="277"/>
      <c r="G17" s="277"/>
      <c r="H17" s="277"/>
      <c r="I17" s="278"/>
      <c r="J17" s="278"/>
      <c r="K17" s="278"/>
      <c r="L17" s="278"/>
      <c r="M17" s="279"/>
      <c r="N17" s="275">
        <f>SUM(D17:L17)</f>
        <v>0</v>
      </c>
      <c r="O17" s="280"/>
      <c r="P17" s="277"/>
      <c r="Q17" s="277"/>
      <c r="R17" s="277"/>
      <c r="S17" s="277"/>
      <c r="T17" s="278"/>
      <c r="U17" s="278"/>
      <c r="V17" s="278"/>
      <c r="W17" s="278"/>
      <c r="X17" s="279"/>
      <c r="Y17" s="281">
        <f>SUM(O17:W17)</f>
        <v>0</v>
      </c>
      <c r="Z17" s="282"/>
      <c r="AA17" s="283"/>
      <c r="AB17" s="284"/>
      <c r="AC17" s="285"/>
    </row>
    <row r="18" spans="1:31" ht="60" customHeight="1">
      <c r="A18" s="274">
        <f t="shared" si="0"/>
        <v>0</v>
      </c>
      <c r="B18" s="275"/>
      <c r="C18" s="275"/>
      <c r="D18" s="276"/>
      <c r="E18" s="277"/>
      <c r="F18" s="277"/>
      <c r="G18" s="277"/>
      <c r="H18" s="277"/>
      <c r="I18" s="278"/>
      <c r="J18" s="278"/>
      <c r="K18" s="278"/>
      <c r="L18" s="278"/>
      <c r="M18" s="279"/>
      <c r="N18" s="275">
        <f>SUM(D18:L18)</f>
        <v>0</v>
      </c>
      <c r="O18" s="280"/>
      <c r="P18" s="277"/>
      <c r="Q18" s="277"/>
      <c r="R18" s="277"/>
      <c r="S18" s="277"/>
      <c r="T18" s="278"/>
      <c r="U18" s="278"/>
      <c r="V18" s="278"/>
      <c r="W18" s="278"/>
      <c r="X18" s="279"/>
      <c r="Y18" s="281">
        <f>SUM(O18:W18)</f>
        <v>0</v>
      </c>
      <c r="Z18" s="282"/>
      <c r="AA18" s="283"/>
      <c r="AB18" s="284"/>
      <c r="AC18" s="285"/>
    </row>
    <row r="19" spans="1:31" ht="60" customHeight="1">
      <c r="A19" s="274">
        <f t="shared" si="0"/>
        <v>0</v>
      </c>
      <c r="B19" s="275"/>
      <c r="C19" s="275"/>
      <c r="D19" s="276"/>
      <c r="E19" s="277"/>
      <c r="F19" s="277"/>
      <c r="G19" s="277"/>
      <c r="H19" s="277"/>
      <c r="I19" s="278"/>
      <c r="J19" s="278"/>
      <c r="K19" s="278"/>
      <c r="L19" s="278"/>
      <c r="M19" s="279"/>
      <c r="N19" s="275">
        <f>SUM(D19:L19)</f>
        <v>0</v>
      </c>
      <c r="O19" s="280"/>
      <c r="P19" s="277"/>
      <c r="Q19" s="277"/>
      <c r="R19" s="277"/>
      <c r="S19" s="277"/>
      <c r="T19" s="278"/>
      <c r="U19" s="278"/>
      <c r="V19" s="278"/>
      <c r="W19" s="278"/>
      <c r="X19" s="279"/>
      <c r="Y19" s="281">
        <f>SUM(O19:W19)</f>
        <v>0</v>
      </c>
      <c r="Z19" s="282"/>
      <c r="AA19" s="283"/>
      <c r="AB19" s="284"/>
      <c r="AC19" s="285"/>
    </row>
    <row r="20" spans="1:31" ht="57.6" customHeight="1" thickBot="1">
      <c r="A20" s="286">
        <f>A19</f>
        <v>0</v>
      </c>
      <c r="B20" s="287"/>
      <c r="C20" s="287"/>
      <c r="D20" s="288"/>
      <c r="E20" s="289"/>
      <c r="F20" s="289"/>
      <c r="G20" s="289"/>
      <c r="H20" s="289"/>
      <c r="I20" s="290"/>
      <c r="J20" s="290"/>
      <c r="K20" s="290"/>
      <c r="L20" s="290"/>
      <c r="M20" s="291"/>
      <c r="N20" s="287">
        <f>SUM(D20:L20)</f>
        <v>0</v>
      </c>
      <c r="O20" s="292"/>
      <c r="P20" s="289"/>
      <c r="Q20" s="289"/>
      <c r="R20" s="289"/>
      <c r="S20" s="289"/>
      <c r="T20" s="290"/>
      <c r="U20" s="290"/>
      <c r="V20" s="290"/>
      <c r="W20" s="290"/>
      <c r="X20" s="291"/>
      <c r="Y20" s="293">
        <f t="shared" ref="Y20" si="1">SUM(O20:W20)</f>
        <v>0</v>
      </c>
      <c r="Z20" s="294"/>
      <c r="AA20" s="295"/>
      <c r="AB20" s="296"/>
      <c r="AC20" s="297"/>
    </row>
    <row r="21" spans="1:31" ht="23.4" customHeight="1">
      <c r="A21" s="260"/>
      <c r="B21" s="298" t="s">
        <v>415</v>
      </c>
      <c r="C21" s="298"/>
      <c r="D21" s="298"/>
      <c r="E21" s="298"/>
      <c r="F21" s="298"/>
      <c r="G21" s="298"/>
      <c r="H21" s="298"/>
      <c r="I21" s="298"/>
      <c r="J21" s="298"/>
      <c r="K21" s="298"/>
      <c r="L21" s="260"/>
      <c r="M21" s="261"/>
      <c r="N21" s="260"/>
      <c r="O21" s="260"/>
      <c r="P21" s="298"/>
      <c r="Q21" s="260"/>
      <c r="R21" s="260"/>
      <c r="S21" s="260"/>
      <c r="T21" s="260"/>
      <c r="U21" s="260"/>
      <c r="V21" s="299"/>
      <c r="W21" s="260"/>
      <c r="X21" s="261"/>
      <c r="Y21" s="260"/>
      <c r="Z21" s="260"/>
      <c r="AA21" s="260"/>
      <c r="AB21" s="260"/>
      <c r="AC21" s="260"/>
      <c r="AD21" s="260"/>
    </row>
    <row r="22" spans="1:31" ht="24" customHeight="1">
      <c r="A22" s="260"/>
      <c r="B22" s="541"/>
      <c r="C22" s="541"/>
      <c r="D22" s="541"/>
      <c r="E22" s="541"/>
      <c r="F22" s="541"/>
      <c r="G22" s="541"/>
      <c r="H22" s="541"/>
      <c r="I22" s="541"/>
      <c r="J22" s="541"/>
      <c r="K22" s="541"/>
      <c r="L22" s="260"/>
      <c r="M22" s="261"/>
      <c r="N22" s="260"/>
      <c r="O22" s="260"/>
      <c r="P22" s="260"/>
      <c r="Q22" s="260"/>
      <c r="R22" s="260"/>
      <c r="S22" s="260"/>
      <c r="T22" s="260"/>
      <c r="U22" s="260"/>
      <c r="V22" s="260"/>
      <c r="W22" s="260"/>
      <c r="X22" s="261"/>
      <c r="Y22" s="260"/>
      <c r="Z22" s="260"/>
      <c r="AA22" s="260"/>
      <c r="AB22" s="260"/>
      <c r="AC22" s="260"/>
      <c r="AD22" s="260"/>
      <c r="AE22" s="260"/>
    </row>
    <row r="23" spans="1:31" ht="17.399999999999999">
      <c r="K23" s="300"/>
      <c r="V23" s="300"/>
    </row>
    <row r="24" spans="1:31" ht="17.399999999999999">
      <c r="K24" s="300"/>
      <c r="V24" s="300"/>
    </row>
    <row r="25" spans="1:31" ht="18.75" customHeight="1">
      <c r="K25" s="300"/>
      <c r="V25" s="300"/>
    </row>
    <row r="26" spans="1:31" ht="18.75" customHeight="1">
      <c r="K26" s="300"/>
      <c r="V26" s="300"/>
    </row>
    <row r="27" spans="1:31" ht="18.75" customHeight="1">
      <c r="K27" s="300"/>
      <c r="V27" s="300"/>
    </row>
    <row r="28" spans="1:31" ht="18.75" customHeight="1">
      <c r="K28" s="300"/>
      <c r="V28" s="300"/>
    </row>
    <row r="29" spans="1:31" ht="18.75" customHeight="1">
      <c r="K29" s="300"/>
      <c r="V29" s="300"/>
    </row>
    <row r="30" spans="1:31" ht="18.75" customHeight="1">
      <c r="K30" s="300"/>
      <c r="V30" s="300"/>
    </row>
    <row r="31" spans="1:31" ht="18.75" customHeight="1">
      <c r="K31" s="300"/>
      <c r="V31" s="300"/>
    </row>
    <row r="32" spans="1:31" ht="18.75" customHeight="1">
      <c r="K32" s="300"/>
      <c r="V32" s="300"/>
    </row>
    <row r="33" spans="11:22" ht="18.75" customHeight="1">
      <c r="K33" s="300"/>
      <c r="V33" s="300"/>
    </row>
    <row r="34" spans="11:22" ht="18.75" customHeight="1">
      <c r="K34" s="300"/>
      <c r="V34" s="300"/>
    </row>
    <row r="35" spans="11:22" ht="18.75" customHeight="1">
      <c r="K35" s="300"/>
      <c r="V35" s="300"/>
    </row>
    <row r="36" spans="11:22" ht="18.75" customHeight="1">
      <c r="K36" s="300"/>
      <c r="V36" s="300"/>
    </row>
    <row r="37" spans="11:22" ht="18.75" customHeight="1">
      <c r="K37" s="300"/>
      <c r="V37" s="300"/>
    </row>
    <row r="38" spans="11:22" ht="18.75" customHeight="1">
      <c r="K38" s="300"/>
      <c r="V38" s="300"/>
    </row>
    <row r="39" spans="11:22" ht="18.75" customHeight="1">
      <c r="K39" s="300"/>
      <c r="V39" s="300"/>
    </row>
    <row r="40" spans="11:22" ht="18.75" customHeight="1">
      <c r="K40" s="300"/>
      <c r="V40" s="300"/>
    </row>
    <row r="41" spans="11:22" ht="18.75" customHeight="1">
      <c r="K41" s="300"/>
      <c r="V41" s="300"/>
    </row>
    <row r="42" spans="11:22" ht="18.75" customHeight="1">
      <c r="K42" s="300"/>
      <c r="V42" s="300"/>
    </row>
    <row r="43" spans="11:22" ht="18.75" customHeight="1">
      <c r="K43" s="300"/>
      <c r="V43" s="300"/>
    </row>
    <row r="44" spans="11:22" ht="18.75" customHeight="1">
      <c r="K44" s="300"/>
      <c r="V44" s="300"/>
    </row>
    <row r="45" spans="11:22" ht="18.75" customHeight="1">
      <c r="K45" s="300"/>
      <c r="V45" s="300"/>
    </row>
    <row r="46" spans="11:22" ht="18.75" customHeight="1">
      <c r="K46" s="300"/>
      <c r="V46" s="300"/>
    </row>
  </sheetData>
  <mergeCells count="34">
    <mergeCell ref="A4:A7"/>
    <mergeCell ref="B4:B7"/>
    <mergeCell ref="C4:C7"/>
    <mergeCell ref="D4:N4"/>
    <mergeCell ref="O4:Y4"/>
    <mergeCell ref="G6:G7"/>
    <mergeCell ref="H6:H7"/>
    <mergeCell ref="I6:I7"/>
    <mergeCell ref="J6:J7"/>
    <mergeCell ref="AB4:AC4"/>
    <mergeCell ref="D5:K5"/>
    <mergeCell ref="O5:V5"/>
    <mergeCell ref="Z5:Z7"/>
    <mergeCell ref="AA5:AA7"/>
    <mergeCell ref="AB5:AB7"/>
    <mergeCell ref="AC5:AC7"/>
    <mergeCell ref="D6:D7"/>
    <mergeCell ref="E6:E7"/>
    <mergeCell ref="F6:F7"/>
    <mergeCell ref="Z4:AA4"/>
    <mergeCell ref="Y6:Y7"/>
    <mergeCell ref="V6:V7"/>
    <mergeCell ref="W6:X6"/>
    <mergeCell ref="B22:K22"/>
    <mergeCell ref="R6:R7"/>
    <mergeCell ref="S6:S7"/>
    <mergeCell ref="T6:T7"/>
    <mergeCell ref="U6:U7"/>
    <mergeCell ref="K6:K7"/>
    <mergeCell ref="L6:M6"/>
    <mergeCell ref="N6:N7"/>
    <mergeCell ref="O6:O7"/>
    <mergeCell ref="P6:P7"/>
    <mergeCell ref="Q6:Q7"/>
  </mergeCells>
  <phoneticPr fontId="34"/>
  <dataValidations count="1">
    <dataValidation imeMode="disabled" allowBlank="1" showInputMessage="1" showErrorMessage="1" sqref="T11:W20 Y11:Y20 L11:L20 N11:N20" xr:uid="{E4150F19-9D34-4385-A14F-5A7A58B702D4}"/>
  </dataValidations>
  <printOptions horizontalCentered="1"/>
  <pageMargins left="0.51181102362204722" right="0.51181102362204722" top="0.55118110236220474" bottom="0.55118110236220474" header="0.31496062992125984" footer="0.31496062992125984"/>
  <pageSetup paperSize="8" scale="33" fitToWidth="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www.w3.org/XML/1998/namespace"/>
    <ds:schemaRef ds:uri="85e6e18b-26c1-4122-9e79-e6c53ac26d53"/>
    <ds:schemaRef ds:uri="9500c7e0-a8b4-4cc7-a7aa-d9d65591dd5a"/>
    <ds:schemaRef ds:uri="http://purl.org/dc/elements/1.1/"/>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18</vt:i4>
      </vt:variant>
    </vt:vector>
  </HeadingPairs>
  <TitlesOfParts>
    <vt:vector size="3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様式４_共通様式（全医療機関対象）</vt:lpstr>
      <vt:lpstr>様式４-１_（精神削減する場合に回答)精神病床の状況について</vt:lpstr>
      <vt:lpstr>都道府県リスト</vt:lpstr>
      <vt:lpstr>参考_（医療機関用支給額算定書）</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'別紙（病院・有床診）'!Print_Area</vt:lpstr>
      <vt:lpstr>'別紙（無床診療所・訪問看護事業者）'!Print_Area</vt:lpstr>
      <vt:lpstr>'様式４_共通様式（全医療機関対象）'!Print_Area</vt:lpstr>
      <vt:lpstr>'様式４-１_（精神削減する場合に回答)精神病床の状況について'!Print_Area</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user</cp:lastModifiedBy>
  <cp:revision>2</cp:revision>
  <cp:lastPrinted>2026-06-19T01:26:45Z</cp:lastPrinted>
  <dcterms:created xsi:type="dcterms:W3CDTF">2017-10-26T07:12:00Z</dcterms:created>
  <dcterms:modified xsi:type="dcterms:W3CDTF">2026-06-19T09:06:27Z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