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fs01\s0618\03 観光戦略G\74_受入環境整備費補助金\03_ホームページ掲載・説明会\R8ホームページ\HP用各様式\"/>
    </mc:Choice>
  </mc:AlternateContent>
  <xr:revisionPtr revIDLastSave="0" documentId="13_ncr:1_{AE10756A-0988-46E6-AA7A-ACB404FA453A}" xr6:coauthVersionLast="47" xr6:coauthVersionMax="47" xr10:uidLastSave="{00000000-0000-0000-0000-000000000000}"/>
  <bookViews>
    <workbookView xWindow="-108" yWindow="-108" windowWidth="23256" windowHeight="12456" tabRatio="785" xr2:uid="{00000000-000D-0000-FFFF-FFFF00000000}"/>
  </bookViews>
  <sheets>
    <sheet name="交付申請書（第1号様式）" sheetId="23" r:id="rId1"/>
    <sheet name="役員等氏名一覧表（様式1）" sheetId="24" r:id="rId2"/>
    <sheet name="補助事業計画書（様式2-1）" sheetId="14" r:id="rId3"/>
    <sheet name="収支内訳書（様式2-2）" sheetId="16" r:id="rId4"/>
    <sheet name="補助金振込先指定届 (様式５)" sheetId="25" r:id="rId5"/>
    <sheet name="補助対象経費一覧 " sheetId="27" r:id="rId6"/>
    <sheet name="補助対象経費一覧" sheetId="21" state="hidden" r:id="rId7"/>
  </sheets>
  <definedNames>
    <definedName name="_xlnm._FilterDatabase" localSheetId="3" hidden="1">'収支内訳書（様式2-2）'!$A$5:$T$28</definedName>
    <definedName name="OLE_LINK1" localSheetId="3">'収支内訳書（様式2-2）'!#REF!</definedName>
    <definedName name="_xlnm.Print_Area" localSheetId="0">'交付申請書（第1号様式）'!$A$1:$U$36</definedName>
    <definedName name="_xlnm.Print_Area" localSheetId="3">'収支内訳書（様式2-2）'!$A$1:$T$44</definedName>
    <definedName name="_xlnm.Print_Area" localSheetId="4">'補助金振込先指定届 (様式５)'!$A$1:$J$10</definedName>
    <definedName name="_xlnm.Print_Area" localSheetId="2">'補助事業計画書（様式2-1）'!$A$1:$O$29</definedName>
    <definedName name="_xlnm.Print_Area" localSheetId="1">'役員等氏名一覧表（様式1）'!$A$1:$L$14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1" i="16" l="1"/>
  <c r="T12" i="16"/>
  <c r="T13" i="16"/>
  <c r="T14" i="16"/>
  <c r="A6" i="24"/>
  <c r="E6" i="24" l="1"/>
  <c r="D6" i="24"/>
  <c r="K2" i="24" l="1"/>
  <c r="C4" i="14" s="1"/>
  <c r="C16" i="14" l="1"/>
  <c r="C15" i="14"/>
  <c r="C13" i="14"/>
  <c r="T25" i="16" l="1"/>
  <c r="T18" i="16"/>
  <c r="T19" i="16"/>
  <c r="F34" i="16" s="1"/>
  <c r="T20" i="16"/>
  <c r="T21" i="16"/>
  <c r="T22" i="16"/>
  <c r="T23" i="16"/>
  <c r="T24" i="16"/>
  <c r="T17" i="16"/>
  <c r="T9" i="16"/>
  <c r="T10" i="16" l="1"/>
  <c r="T26" i="16" l="1"/>
  <c r="T15" i="16"/>
  <c r="T27" i="16" l="1"/>
  <c r="T28" i="16" l="1"/>
  <c r="J30" i="16" s="1"/>
  <c r="F33" i="16"/>
  <c r="H34" i="16" s="1"/>
  <c r="J39" i="16" l="1"/>
  <c r="C18" i="23"/>
  <c r="J38" i="16"/>
  <c r="H33" i="16"/>
  <c r="J33" i="16" s="1"/>
  <c r="J34" i="16" s="1"/>
  <c r="M19" i="23" l="1"/>
  <c r="M21" i="23"/>
  <c r="J40"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綿貫</author>
  </authors>
  <commentList>
    <comment ref="N5" authorId="0" shapeId="0" xr:uid="{979E0675-076B-4120-944E-CFBAA0EA7B6A}">
      <text>
        <r>
          <rPr>
            <sz val="9"/>
            <color indexed="81"/>
            <rFont val="MS P ゴシック"/>
            <family val="3"/>
            <charset val="128"/>
          </rPr>
          <t>交付申請書提出日</t>
        </r>
      </text>
    </comment>
    <comment ref="M7" authorId="0" shapeId="0" xr:uid="{9C87FD54-4915-476B-83D4-153050B94635}">
      <text>
        <r>
          <rPr>
            <sz val="9"/>
            <color indexed="81"/>
            <rFont val="MS P ゴシック"/>
            <family val="3"/>
            <charset val="128"/>
          </rPr>
          <t>申請者証明書類と同一の住所※省略不可
例）
〇〇県〇〇市〇〇町〇〇1丁目2番地3→〇
〇〇市〇〇町〇〇1-2-3→×
※申請者証明書類が上記記載方法であれば、可</t>
        </r>
      </text>
    </comment>
    <comment ref="M8" authorId="0" shapeId="0" xr:uid="{41E2E6BD-9AAF-4AD8-9EC1-2932FAF26BF9}">
      <text>
        <r>
          <rPr>
            <sz val="9"/>
            <color indexed="81"/>
            <rFont val="MS P ゴシック"/>
            <family val="3"/>
            <charset val="128"/>
          </rPr>
          <t>「法人名」又は個人事業種の場合は、「代表者名」
※申請者証明書類と一致するよう注意</t>
        </r>
      </text>
    </comment>
    <comment ref="M9" authorId="0" shapeId="0" xr:uid="{5AE29654-9D12-47BA-9998-161BE69BA814}">
      <text>
        <r>
          <rPr>
            <sz val="9"/>
            <color indexed="81"/>
            <rFont val="MS P ゴシック"/>
            <family val="3"/>
            <charset val="128"/>
          </rPr>
          <t>法人のみ：申請者証明書類の代表者の役職名と同一の職名</t>
        </r>
      </text>
    </comment>
    <comment ref="M10" authorId="0" shapeId="0" xr:uid="{9346E6DC-8129-427E-93E7-85620751742A}">
      <text>
        <r>
          <rPr>
            <sz val="9"/>
            <color indexed="81"/>
            <rFont val="MS P ゴシック"/>
            <family val="3"/>
            <charset val="128"/>
          </rPr>
          <t>代表者の姓</t>
        </r>
      </text>
    </comment>
    <comment ref="O10" authorId="0" shapeId="0" xr:uid="{905AEBF9-DA54-411E-873F-736FC2EAE536}">
      <text>
        <r>
          <rPr>
            <sz val="9"/>
            <color indexed="81"/>
            <rFont val="MS P ゴシック"/>
            <family val="3"/>
            <charset val="128"/>
          </rPr>
          <t>代表者の名</t>
        </r>
      </text>
    </comment>
    <comment ref="O33" authorId="0" shapeId="0" xr:uid="{CC91C63C-CFC2-40CC-854B-2419951D6FE7}">
      <text>
        <r>
          <rPr>
            <sz val="9"/>
            <color indexed="81"/>
            <rFont val="MS P ゴシック"/>
            <family val="3"/>
            <charset val="128"/>
          </rPr>
          <t>役職名や部署名
例）○○ホテル株式会社　事業部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綿貫</author>
  </authors>
  <commentList>
    <comment ref="E6" authorId="0" shapeId="0" xr:uid="{A2FE9D4C-A94B-41BE-9002-0A2234007805}">
      <text>
        <r>
          <rPr>
            <sz val="9"/>
            <color indexed="81"/>
            <rFont val="MS P ゴシック"/>
            <family val="3"/>
            <charset val="128"/>
          </rPr>
          <t>「有」を選択した場合のみ、自社ホームページのURLをここに入力ください。</t>
        </r>
      </text>
    </comment>
    <comment ref="C7" authorId="0" shapeId="0" xr:uid="{0BB23DBC-175E-4DB9-94D1-22064A81E28C}">
      <text>
        <r>
          <rPr>
            <sz val="9"/>
            <color indexed="81"/>
            <rFont val="MS P ゴシック"/>
            <family val="3"/>
            <charset val="128"/>
          </rPr>
          <t>正式な施設名称を入力ください。</t>
        </r>
      </text>
    </comment>
    <comment ref="C8" authorId="0" shapeId="0" xr:uid="{FAAD2523-DD52-4F98-915D-04FE44C30810}">
      <text>
        <r>
          <rPr>
            <sz val="9"/>
            <color indexed="81"/>
            <rFont val="MS P ゴシック"/>
            <family val="3"/>
            <charset val="128"/>
          </rPr>
          <t>県名から省略せずに入力ください。</t>
        </r>
      </text>
    </comment>
    <comment ref="C14" authorId="0" shapeId="0" xr:uid="{45F63F86-240B-48DE-AF11-3D4303EAE762}">
      <text>
        <r>
          <rPr>
            <sz val="9"/>
            <color indexed="81"/>
            <rFont val="MS P ゴシック"/>
            <family val="3"/>
            <charset val="128"/>
          </rPr>
          <t xml:space="preserve">県名から省略せずに入力ください。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綿貫</author>
  </authors>
  <commentList>
    <comment ref="J9" authorId="0" shapeId="0" xr:uid="{EEB0958C-A2E7-4DC3-A2EE-1BD7E5E8CFA3}">
      <text>
        <r>
          <rPr>
            <sz val="9"/>
            <color indexed="81"/>
            <rFont val="MS P ゴシック"/>
            <family val="3"/>
            <charset val="128"/>
          </rPr>
          <t>申請日から30日以上経過した日付を設定してください。</t>
        </r>
      </text>
    </comment>
    <comment ref="L9" authorId="0" shapeId="0" xr:uid="{EEBD75E0-0B3F-4DA6-AAAB-B52625F2AF2B}">
      <text>
        <r>
          <rPr>
            <sz val="9"/>
            <color indexed="81"/>
            <rFont val="MS P ゴシック"/>
            <family val="3"/>
            <charset val="128"/>
          </rPr>
          <t>事業が完了する予定日を設定してください。（例：納品、工事完了、支払いなどがすべて完了する日）</t>
        </r>
      </text>
    </comment>
    <comment ref="J17" authorId="0" shapeId="0" xr:uid="{11C0C6A0-56C5-4740-9ABB-BE19743F733F}">
      <text>
        <r>
          <rPr>
            <sz val="9"/>
            <color indexed="81"/>
            <rFont val="MS P ゴシック"/>
            <family val="3"/>
            <charset val="128"/>
          </rPr>
          <t>申請日から30日以上経過した日付を設定してください。</t>
        </r>
      </text>
    </comment>
    <comment ref="L17" authorId="0" shapeId="0" xr:uid="{FEAB94EA-EF80-4E93-AF72-D0636B1F5ECF}">
      <text>
        <r>
          <rPr>
            <sz val="9"/>
            <color indexed="81"/>
            <rFont val="MS P ゴシック"/>
            <family val="3"/>
            <charset val="128"/>
          </rPr>
          <t>事業が完了する予定日を設定してください。（例：納品、工事完了、支払いなどがすべて完了する日）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綿貫</author>
  </authors>
  <commentList>
    <comment ref="B8" authorId="0" shapeId="0" xr:uid="{0361A70F-9017-45E3-B1EE-DD27642757F1}">
      <text>
        <r>
          <rPr>
            <sz val="9"/>
            <color indexed="81"/>
            <rFont val="MS P ゴシック"/>
            <family val="3"/>
            <charset val="128"/>
          </rPr>
          <t>法人の場合、表紙等に記載のある「株式会社〇〇〇〇 代表取締役〇〇〇〇」まで入力ください。</t>
        </r>
      </text>
    </comment>
  </commentList>
</comments>
</file>

<file path=xl/sharedStrings.xml><?xml version="1.0" encoding="utf-8"?>
<sst xmlns="http://schemas.openxmlformats.org/spreadsheetml/2006/main" count="230" uniqueCount="177">
  <si>
    <t>電話番号</t>
    <rPh sb="0" eb="2">
      <t>デンワ</t>
    </rPh>
    <rPh sb="2" eb="4">
      <t>バンゴウ</t>
    </rPh>
    <phoneticPr fontId="4"/>
  </si>
  <si>
    <t>メールアドレス</t>
    <phoneticPr fontId="4"/>
  </si>
  <si>
    <t>所属・氏名</t>
    <rPh sb="0" eb="2">
      <t>ショゾク</t>
    </rPh>
    <phoneticPr fontId="4"/>
  </si>
  <si>
    <t>補助対象施設</t>
    <rPh sb="0" eb="2">
      <t>ホジョ</t>
    </rPh>
    <rPh sb="2" eb="4">
      <t>タイショウ</t>
    </rPh>
    <rPh sb="4" eb="6">
      <t>シセツ</t>
    </rPh>
    <phoneticPr fontId="4"/>
  </si>
  <si>
    <t>＜申請者の概要＞</t>
    <rPh sb="1" eb="4">
      <t>シンセイシャ</t>
    </rPh>
    <rPh sb="5" eb="7">
      <t>ガイヨウ</t>
    </rPh>
    <phoneticPr fontId="4"/>
  </si>
  <si>
    <t>ＦＡＸ番号</t>
    <phoneticPr fontId="4"/>
  </si>
  <si>
    <t>住所</t>
    <rPh sb="0" eb="2">
      <t>ジュウショ</t>
    </rPh>
    <phoneticPr fontId="4"/>
  </si>
  <si>
    <t>自社ホームページのURL</t>
    <phoneticPr fontId="4"/>
  </si>
  <si>
    <t>添付資料
番号</t>
    <rPh sb="0" eb="2">
      <t>てんぷ</t>
    </rPh>
    <rPh sb="2" eb="4">
      <t>しりょう</t>
    </rPh>
    <rPh sb="5" eb="7">
      <t>ばんごう</t>
    </rPh>
    <phoneticPr fontId="15" type="Hiragana"/>
  </si>
  <si>
    <t>補助対象経費</t>
    <rPh sb="0" eb="2">
      <t>ほじょ</t>
    </rPh>
    <rPh sb="2" eb="4">
      <t>たいしょう</t>
    </rPh>
    <rPh sb="4" eb="6">
      <t>けいひ</t>
    </rPh>
    <phoneticPr fontId="15" type="Hiragana"/>
  </si>
  <si>
    <t>数量</t>
    <rPh sb="0" eb="2">
      <t>すうりょう</t>
    </rPh>
    <phoneticPr fontId="15" type="Hiragana"/>
  </si>
  <si>
    <t>計</t>
    <rPh sb="0" eb="1">
      <t>けい</t>
    </rPh>
    <phoneticPr fontId="15" type="Hiragana"/>
  </si>
  <si>
    <t>（単位：円）</t>
    <phoneticPr fontId="4"/>
  </si>
  <si>
    <t>連絡担当者</t>
    <rPh sb="0" eb="2">
      <t>レンラク</t>
    </rPh>
    <rPh sb="2" eb="5">
      <t>タントウシャ</t>
    </rPh>
    <phoneticPr fontId="4"/>
  </si>
  <si>
    <t xml:space="preserve">  経　　費　　合　　計</t>
  </si>
  <si>
    <t>○収入の部</t>
  </si>
  <si>
    <t>区　　　　　　　　分</t>
    <phoneticPr fontId="4"/>
  </si>
  <si>
    <t>　県　　補　　助　　金</t>
    <phoneticPr fontId="4"/>
  </si>
  <si>
    <t>収入額</t>
    <phoneticPr fontId="4"/>
  </si>
  <si>
    <t>○支出の部</t>
  </si>
  <si>
    <t>申請者法人名・代表者名
（個人の場合は氏名）</t>
    <rPh sb="0" eb="2">
      <t>シンセイ</t>
    </rPh>
    <rPh sb="2" eb="3">
      <t>シャ</t>
    </rPh>
    <rPh sb="3" eb="5">
      <t>ホウジン</t>
    </rPh>
    <rPh sb="5" eb="6">
      <t>メイ</t>
    </rPh>
    <rPh sb="7" eb="10">
      <t>ダイヒョウシャ</t>
    </rPh>
    <rPh sb="10" eb="11">
      <t>メイ</t>
    </rPh>
    <rPh sb="13" eb="15">
      <t>コジン</t>
    </rPh>
    <phoneticPr fontId="4"/>
  </si>
  <si>
    <t>補助対象経費＜合計＞・・・（C)【（A)＋（B)】</t>
    <rPh sb="7" eb="9">
      <t>ごうけい</t>
    </rPh>
    <phoneticPr fontId="15" type="Hiragana"/>
  </si>
  <si>
    <t>単価(税抜)</t>
    <rPh sb="0" eb="2">
      <t>たんか</t>
    </rPh>
    <rPh sb="3" eb="4">
      <t>ぜい</t>
    </rPh>
    <rPh sb="4" eb="5">
      <t>ぬ</t>
    </rPh>
    <phoneticPr fontId="15" type="Hiragana"/>
  </si>
  <si>
    <t>（様式２）補助事業計画書兼収支内訳書　(１／２)　交付申請用</t>
    <rPh sb="1" eb="3">
      <t>ヨウシキ</t>
    </rPh>
    <rPh sb="12" eb="13">
      <t>ケン</t>
    </rPh>
    <rPh sb="13" eb="15">
      <t>シュウシ</t>
    </rPh>
    <rPh sb="15" eb="18">
      <t>ウチワケショ</t>
    </rPh>
    <rPh sb="25" eb="27">
      <t>コウフ</t>
    </rPh>
    <rPh sb="27" eb="29">
      <t>シンセイ</t>
    </rPh>
    <rPh sb="29" eb="30">
      <t>ヨウ</t>
    </rPh>
    <phoneticPr fontId="5"/>
  </si>
  <si>
    <t>（様式２） 補助事業計画書兼収支内訳書　(２／２)　交付申請用</t>
    <rPh sb="26" eb="28">
      <t>こうふ</t>
    </rPh>
    <rPh sb="28" eb="30">
      <t>しんせい</t>
    </rPh>
    <rPh sb="30" eb="31">
      <t>よう</t>
    </rPh>
    <phoneticPr fontId="15" type="Hiragana"/>
  </si>
  <si>
    <t>２ 新たな観光需要への体制整備事業</t>
    <phoneticPr fontId="4"/>
  </si>
  <si>
    <t>小計（２ 新たな観光需要への体制整備事業）・・・（B)</t>
    <rPh sb="0" eb="2">
      <t>ショウケイ</t>
    </rPh>
    <phoneticPr fontId="4"/>
  </si>
  <si>
    <t>１ 外国人観光客の周遊に資する受入環境整備事業　　　</t>
    <phoneticPr fontId="4"/>
  </si>
  <si>
    <t>小計（１ 外国人観光客の周遊に資する受入環境整備事業）・・・（A)</t>
    <rPh sb="0" eb="2">
      <t>ショウケイ</t>
    </rPh>
    <phoneticPr fontId="4"/>
  </si>
  <si>
    <t xml:space="preserve">※消費税、送料等は補助対象になりません。
※各物品に関連して添付する見積書や発注書等は、書類の右上に番号を付したうえ、本様式の「添付書類番号」にも同じ番号を記載してください。
※レシート等細かいものについては、貼付台紙に貼り付けて提出してください。
※一つの品目につき、単価や商品名等が異なる複数の物品を記載する場合など、行が不足する場合は適宜追加してください（数式もコピーするようにしてください。）。
</t>
    <rPh sb="1" eb="4">
      <t>ショウヒゼイ</t>
    </rPh>
    <rPh sb="5" eb="7">
      <t>ソウリョウ</t>
    </rPh>
    <rPh sb="7" eb="8">
      <t>トウ</t>
    </rPh>
    <rPh sb="9" eb="11">
      <t>ホジョ</t>
    </rPh>
    <rPh sb="11" eb="13">
      <t>タイショウ</t>
    </rPh>
    <rPh sb="38" eb="41">
      <t>ハッチュウショ</t>
    </rPh>
    <rPh sb="44" eb="46">
      <t>ショルイ</t>
    </rPh>
    <rPh sb="105" eb="107">
      <t>テンプ</t>
    </rPh>
    <rPh sb="107" eb="109">
      <t>ダイシ</t>
    </rPh>
    <rPh sb="110" eb="111">
      <t>ハ</t>
    </rPh>
    <rPh sb="112" eb="113">
      <t>ツ</t>
    </rPh>
    <rPh sb="115" eb="117">
      <t>テイシュツ</t>
    </rPh>
    <rPh sb="129" eb="131">
      <t>ヒンモク</t>
    </rPh>
    <rPh sb="161" eb="162">
      <t>ギョウ</t>
    </rPh>
    <rPh sb="163" eb="165">
      <t>フソク</t>
    </rPh>
    <rPh sb="167" eb="169">
      <t>バアイ</t>
    </rPh>
    <phoneticPr fontId="4"/>
  </si>
  <si>
    <t xml:space="preserve">〒(　　　-　　　　)
</t>
    <phoneticPr fontId="4"/>
  </si>
  <si>
    <t>施設所在地①</t>
    <phoneticPr fontId="4"/>
  </si>
  <si>
    <t>施設所在地②</t>
    <rPh sb="0" eb="2">
      <t>シセツ</t>
    </rPh>
    <rPh sb="2" eb="5">
      <t>ショザイチ</t>
    </rPh>
    <phoneticPr fontId="4"/>
  </si>
  <si>
    <t>施設名称①</t>
    <phoneticPr fontId="4"/>
  </si>
  <si>
    <t>施設名称②</t>
    <phoneticPr fontId="4"/>
  </si>
  <si>
    <t>※複数施設が対象となる場合は、行を追加して記載してください。</t>
    <rPh sb="1" eb="3">
      <t>フクスウ</t>
    </rPh>
    <rPh sb="3" eb="5">
      <t>シセツ</t>
    </rPh>
    <rPh sb="6" eb="8">
      <t>タイショウ</t>
    </rPh>
    <rPh sb="11" eb="13">
      <t>バアイ</t>
    </rPh>
    <rPh sb="15" eb="16">
      <t>ギョウ</t>
    </rPh>
    <rPh sb="17" eb="19">
      <t>ツイカ</t>
    </rPh>
    <rPh sb="21" eb="23">
      <t>キサイ</t>
    </rPh>
    <phoneticPr fontId="4"/>
  </si>
  <si>
    <t>施設名称</t>
    <rPh sb="0" eb="2">
      <t>シセツ</t>
    </rPh>
    <rPh sb="2" eb="4">
      <t>メイショウ</t>
    </rPh>
    <phoneticPr fontId="4"/>
  </si>
  <si>
    <t>補助対象品目</t>
    <rPh sb="0" eb="2">
      <t>ホジョ</t>
    </rPh>
    <rPh sb="2" eb="4">
      <t>タイショウ</t>
    </rPh>
    <rPh sb="4" eb="6">
      <t>ヒンモク</t>
    </rPh>
    <phoneticPr fontId="4"/>
  </si>
  <si>
    <t>オ　音声案内ツールの整備に係る費用</t>
  </si>
  <si>
    <t>法人番号(13桁)
（個人の場合は記載不要）</t>
    <rPh sb="7" eb="8">
      <t>ケタ</t>
    </rPh>
    <rPh sb="17" eb="19">
      <t>キサイ</t>
    </rPh>
    <phoneticPr fontId="4"/>
  </si>
  <si>
    <t>（C)×１／２・・・（D)</t>
    <phoneticPr fontId="15" type="Hiragana"/>
  </si>
  <si>
    <t>ア　マイクロツーリズム、アドベンチャーツーリズム、高付加価値化のコンテンツ開発に係る費用</t>
    <rPh sb="25" eb="26">
      <t>コウ</t>
    </rPh>
    <rPh sb="26" eb="28">
      <t>フカ</t>
    </rPh>
    <rPh sb="28" eb="31">
      <t>カチカ</t>
    </rPh>
    <phoneticPr fontId="4"/>
  </si>
  <si>
    <t>イ　マイクロツーリズム、アドベンチャーツーリズム、高付加価値化のモデルコース・ツアーの造成に係る費用</t>
    <phoneticPr fontId="4"/>
  </si>
  <si>
    <t>ウ　マイクロツーリズム、アドベンチャーツーリズム、高付加価値化のアプリ・ウェブサイト作成に係る費用</t>
    <phoneticPr fontId="4"/>
  </si>
  <si>
    <t>←（D)に記載の金額のうち、100万円以内でかつ、1,000円未満を切り捨てた金額となります。</t>
    <rPh sb="5" eb="7">
      <t>キサイ</t>
    </rPh>
    <rPh sb="8" eb="10">
      <t>キンガク</t>
    </rPh>
    <rPh sb="17" eb="19">
      <t>マンエン</t>
    </rPh>
    <rPh sb="19" eb="21">
      <t>イナイ</t>
    </rPh>
    <rPh sb="26" eb="31">
      <t>０００エン</t>
    </rPh>
    <rPh sb="31" eb="33">
      <t>ミマン</t>
    </rPh>
    <rPh sb="34" eb="35">
      <t>キ</t>
    </rPh>
    <rPh sb="36" eb="37">
      <t>ス</t>
    </rPh>
    <rPh sb="39" eb="41">
      <t>キンガク</t>
    </rPh>
    <phoneticPr fontId="4"/>
  </si>
  <si>
    <t>ウ　多言語観光アプリ及び多言語観光ウェブサイトの作成及びリニューアルに係る費用</t>
    <rPh sb="2" eb="5">
      <t>タゲンゴ</t>
    </rPh>
    <rPh sb="12" eb="15">
      <t>タゲンゴ</t>
    </rPh>
    <phoneticPr fontId="4"/>
  </si>
  <si>
    <t>ア　多言語観光案内板、デジタルサイネージ、ピクトグラム案内板等の作成・設置に係る費用</t>
    <rPh sb="2" eb="5">
      <t>タゲンゴ</t>
    </rPh>
    <phoneticPr fontId="4"/>
  </si>
  <si>
    <t>サ　和式トイレの洋式化に係る費用</t>
    <phoneticPr fontId="4"/>
  </si>
  <si>
    <t>シ　温水洗浄便座の新設に係る費用</t>
    <phoneticPr fontId="4"/>
  </si>
  <si>
    <t>コ　多様な食習慣を持つ外国人観光客に対応したメニューの開発等に係る費用</t>
    <phoneticPr fontId="4"/>
  </si>
  <si>
    <t>イ　多言語観光マップ、多言語観光ガイドブック、多言語観光パンフレット等の作成に係る費用</t>
    <rPh sb="2" eb="5">
      <t>タゲンゴ</t>
    </rPh>
    <rPh sb="11" eb="14">
      <t>タゲンゴ</t>
    </rPh>
    <rPh sb="23" eb="26">
      <t>タゲンゴ</t>
    </rPh>
    <phoneticPr fontId="4"/>
  </si>
  <si>
    <t>１外国人対応整備事業</t>
    <phoneticPr fontId="4"/>
  </si>
  <si>
    <t>２トイレ整備事業</t>
    <phoneticPr fontId="4"/>
  </si>
  <si>
    <t>２　スポーツツーリズムをテーマとした観光需要に対応する事業</t>
    <phoneticPr fontId="4"/>
  </si>
  <si>
    <t>１　マイクロツーリズム、アドベンチャーツーリズム、高付加価値化に対応した事業</t>
    <phoneticPr fontId="4"/>
  </si>
  <si>
    <t>エ　サイクルラック・工具・貸出用自転車・自転車用ヘルメットの購入、その他メンテナンスマット等のサイクリストが宿泊する際に活用する物品購入等に係る費用</t>
    <phoneticPr fontId="4"/>
  </si>
  <si>
    <t>ケ　宿泊カードのオンライン化（電子宿泊台帳等）に係る費用</t>
    <phoneticPr fontId="4"/>
  </si>
  <si>
    <t>３　デジタル技術を活用した観光需要の創出や業務効率化（観光ＤＸ）の推進事業</t>
    <phoneticPr fontId="4"/>
  </si>
  <si>
    <t>４　サステナブルツーリズムをテーマとした観光需要に対応する事業</t>
    <phoneticPr fontId="4"/>
  </si>
  <si>
    <t>オ　スポーツツーリズムをテーマとしたコンテンツ開発に係る費用（ハード事業（施設整備等）を除く）</t>
    <phoneticPr fontId="4"/>
  </si>
  <si>
    <t>カ　スポーツツーリズムをテーマとしたモデルコース・ツアーの造成に係る費用</t>
    <phoneticPr fontId="4"/>
  </si>
  <si>
    <r>
      <rPr>
        <sz val="11"/>
        <color theme="1"/>
        <rFont val="ＭＳ ゴシック"/>
        <family val="3"/>
        <charset val="128"/>
      </rPr>
      <t>キ</t>
    </r>
    <r>
      <rPr>
        <b/>
        <sz val="11"/>
        <color rgb="FF7030A0"/>
        <rFont val="ＭＳ ゴシック"/>
        <family val="3"/>
        <charset val="128"/>
      </rPr>
      <t>　</t>
    </r>
    <r>
      <rPr>
        <sz val="11"/>
        <color theme="1"/>
        <rFont val="ＭＳ ゴシック"/>
        <family val="3"/>
        <charset val="128"/>
      </rPr>
      <t>スポーツツーリズムをテーマとしたアプリ・ウェブサイト作成に係る費用（当補助金で開発・造成した事業に係るもの</t>
    </r>
    <phoneticPr fontId="4"/>
  </si>
  <si>
    <t>５　ユニバーサルツーリズムをテーマとした観光需要に対応する事業</t>
    <phoneticPr fontId="4"/>
  </si>
  <si>
    <t>６　災害時対応整備事業</t>
    <phoneticPr fontId="4"/>
  </si>
  <si>
    <t>②新たな観光需要への体制整備事業</t>
    <phoneticPr fontId="4"/>
  </si>
  <si>
    <t>①外国人観光客の周遊に資する受入環境整備事業</t>
    <phoneticPr fontId="4"/>
  </si>
  <si>
    <t>完了予定日</t>
    <phoneticPr fontId="15" type="Hiragana"/>
  </si>
  <si>
    <t>１ 外国人観光客の周遊に資する受入環境整備事業</t>
    <phoneticPr fontId="4"/>
  </si>
  <si>
    <t>２ 新たな観光需要への体制整備事業</t>
    <phoneticPr fontId="4"/>
  </si>
  <si>
    <r>
      <rPr>
        <b/>
        <sz val="12"/>
        <color theme="1"/>
        <rFont val="ＭＳ ゴシック"/>
        <family val="3"/>
        <charset val="128"/>
      </rPr>
      <t>【着手予定日について、予定日に関わらず本補助金に採択された場合には必ず</t>
    </r>
    <r>
      <rPr>
        <b/>
        <u/>
        <sz val="12"/>
        <color theme="1"/>
        <rFont val="ＭＳ ゴシック"/>
        <family val="3"/>
        <charset val="128"/>
      </rPr>
      <t>交付決定日以降に契約・発注</t>
    </r>
    <r>
      <rPr>
        <b/>
        <sz val="12"/>
        <color theme="1"/>
        <rFont val="ＭＳ ゴシック"/>
        <family val="3"/>
        <charset val="128"/>
      </rPr>
      <t xml:space="preserve">等を行ってください。】
</t>
    </r>
    <r>
      <rPr>
        <sz val="12"/>
        <color theme="1"/>
        <rFont val="ＭＳ ゴシック"/>
        <family val="3"/>
      </rPr>
      <t>上記の内容に御承諾いただける場合は、右記ボックスにチェックをお願いします。
※交付決定日前に購入契約や発注を行った場合、その経費は補助対象外となりますのでご留意ください。</t>
    </r>
    <rPh sb="11" eb="14">
      <t>ヨテイビ</t>
    </rPh>
    <rPh sb="15" eb="16">
      <t>カカ</t>
    </rPh>
    <rPh sb="33" eb="34">
      <t>カナラ</t>
    </rPh>
    <phoneticPr fontId="4"/>
  </si>
  <si>
    <t>（C)の内訳</t>
    <rPh sb="4" eb="6">
      <t>ウチワケ</t>
    </rPh>
    <phoneticPr fontId="4"/>
  </si>
  <si>
    <t>（D)の内訳</t>
    <rPh sb="4" eb="6">
      <t>ウチワケ</t>
    </rPh>
    <phoneticPr fontId="4"/>
  </si>
  <si>
    <t>交付申請額（E)</t>
    <rPh sb="0" eb="2">
      <t>コウフ</t>
    </rPh>
    <phoneticPr fontId="4"/>
  </si>
  <si>
    <t>（E)の内訳</t>
    <rPh sb="4" eb="6">
      <t>ウチワケ</t>
    </rPh>
    <phoneticPr fontId="4"/>
  </si>
  <si>
    <r>
      <t>（内、２　スポーツツーリズムをテーマとした観光需要に対応する事業への交付申請額を</t>
    </r>
    <r>
      <rPr>
        <u/>
        <sz val="11"/>
        <rFont val="ＭＳ ゴシック"/>
        <family val="3"/>
        <charset val="128"/>
      </rPr>
      <t>除いた</t>
    </r>
    <r>
      <rPr>
        <sz val="11"/>
        <rFont val="ＭＳ ゴシック"/>
        <family val="3"/>
        <charset val="128"/>
      </rPr>
      <t>交付申請額）</t>
    </r>
    <rPh sb="1" eb="2">
      <t>ウチ</t>
    </rPh>
    <rPh sb="34" eb="36">
      <t>コウフ</t>
    </rPh>
    <rPh sb="36" eb="38">
      <t>シンセイ</t>
    </rPh>
    <rPh sb="38" eb="39">
      <t>ガク</t>
    </rPh>
    <rPh sb="40" eb="41">
      <t>ノゾ</t>
    </rPh>
    <rPh sb="43" eb="45">
      <t>コウフ</t>
    </rPh>
    <rPh sb="45" eb="48">
      <t>シンセイガク</t>
    </rPh>
    <phoneticPr fontId="4"/>
  </si>
  <si>
    <r>
      <t>（内、２　スポーツツーリズムをテーマとした観光需要に対応する事業</t>
    </r>
    <r>
      <rPr>
        <u/>
        <sz val="11"/>
        <rFont val="ＭＳ ゴシック"/>
        <family val="3"/>
        <charset val="128"/>
      </rPr>
      <t>のみ</t>
    </r>
    <r>
      <rPr>
        <sz val="11"/>
        <rFont val="ＭＳ ゴシック"/>
        <family val="3"/>
        <charset val="128"/>
      </rPr>
      <t>の交付申請額）</t>
    </r>
    <rPh sb="1" eb="2">
      <t>ウチ</t>
    </rPh>
    <rPh sb="35" eb="37">
      <t>コウフ</t>
    </rPh>
    <rPh sb="37" eb="39">
      <t>シンセイ</t>
    </rPh>
    <rPh sb="39" eb="40">
      <t>ガク</t>
    </rPh>
    <phoneticPr fontId="4"/>
  </si>
  <si>
    <t>　自　　己　　資　　本</t>
    <rPh sb="1" eb="2">
      <t>ジ</t>
    </rPh>
    <rPh sb="4" eb="5">
      <t>オノレ</t>
    </rPh>
    <rPh sb="7" eb="8">
      <t>シ</t>
    </rPh>
    <rPh sb="10" eb="11">
      <t>ホン</t>
    </rPh>
    <phoneticPr fontId="4"/>
  </si>
  <si>
    <t>＜補助事業で実施する取組内容＞</t>
    <rPh sb="12" eb="14">
      <t>ナイヨウ</t>
    </rPh>
    <phoneticPr fontId="4"/>
  </si>
  <si>
    <t>※複数施設が対象となる場合は、対象施設が分かるよう各項目に施設名を記載するか行を追加して記載してください。</t>
    <rPh sb="15" eb="17">
      <t>タイショウ</t>
    </rPh>
    <rPh sb="17" eb="19">
      <t>シセツ</t>
    </rPh>
    <rPh sb="20" eb="21">
      <t>ワ</t>
    </rPh>
    <rPh sb="25" eb="28">
      <t>カクコウモク</t>
    </rPh>
    <rPh sb="29" eb="31">
      <t>シセツ</t>
    </rPh>
    <rPh sb="31" eb="32">
      <t>メイ</t>
    </rPh>
    <rPh sb="33" eb="35">
      <t>キサイ</t>
    </rPh>
    <phoneticPr fontId="4"/>
  </si>
  <si>
    <t>＜事業実施により期待される効果・目標＞</t>
    <phoneticPr fontId="4"/>
  </si>
  <si>
    <t>※複数施設が対象となる場合は、対象施設が分かるよう各項目に施設名を記載するか行を追加して記載してください。</t>
    <phoneticPr fontId="4"/>
  </si>
  <si>
    <t>エ　多言語案内・翻訳用タブレット端末やシステム機器の購入に係る費用</t>
    <phoneticPr fontId="4"/>
  </si>
  <si>
    <t>カ　公衆無線ＬＡＮ機器購入に係る費用</t>
    <phoneticPr fontId="4"/>
  </si>
  <si>
    <t>キ　公衆無線ＬＡＮネットワーク回線の設置に係る費用</t>
    <phoneticPr fontId="4"/>
  </si>
  <si>
    <t>ク　マナー啓発、日本と外国の生活文化の違いの案内等の作成に係る費用</t>
    <rPh sb="22" eb="24">
      <t>アンナイ</t>
    </rPh>
    <phoneticPr fontId="4"/>
  </si>
  <si>
    <t>ケ　監視カメラ、ロッカー・クローク等の手荷物預かり設備の設置に係る費用</t>
    <phoneticPr fontId="4"/>
  </si>
  <si>
    <t>ク　生体認証やモバイル等による非接触型チェックイン、チェックアウトシステムの導入に係る費用</t>
    <phoneticPr fontId="4"/>
  </si>
  <si>
    <t>コ　カード決済による非対面決済（カード決済端末等）に係る費用</t>
    <phoneticPr fontId="4"/>
  </si>
  <si>
    <t>サ　セルフレジの設置に係る費用</t>
    <phoneticPr fontId="4"/>
  </si>
  <si>
    <t>シ　従業員間で観光客の状況等を情報共有するための電子機器類の導入に係る費用</t>
    <phoneticPr fontId="4"/>
  </si>
  <si>
    <t>ス　省人化・省力化のための専門家助言指導に係る費用</t>
    <phoneticPr fontId="4"/>
  </si>
  <si>
    <t>セ　システム開発、設備整備、改修に係る費用</t>
    <phoneticPr fontId="4"/>
  </si>
  <si>
    <t>ソ　ビッグデータの分析、活用に係る費用</t>
    <phoneticPr fontId="4"/>
  </si>
  <si>
    <t>タ　デジタルマーケティングの実施に係る費用</t>
    <phoneticPr fontId="4"/>
  </si>
  <si>
    <t>チ　サステナブルツーリズムをテーマとしたコンテンツ開発に係る費用（ハード事業（施設整備等）を除く）</t>
    <phoneticPr fontId="4"/>
  </si>
  <si>
    <t>ツ　サステナブルツーリズムをテーマとしたモデルコース・ツアーの造成に係る費用</t>
    <phoneticPr fontId="4"/>
  </si>
  <si>
    <t>テ　サステナブルツーリズムをテーマとしたアプリ・ウェブサイト作成に係る費用（当補助金で開発・造成した事業に係るもの）</t>
    <phoneticPr fontId="4"/>
  </si>
  <si>
    <t>ト　ユニバーサルツーリズムをテーマとしたコンテンツ開発に係る費用（ハード事業（施設整備等）を除く）</t>
    <phoneticPr fontId="4"/>
  </si>
  <si>
    <t>ナ　ユニバーサルツーリズムをテーマとしたモデルコース・ツアーの造成に係る費用</t>
    <phoneticPr fontId="4"/>
  </si>
  <si>
    <t>ニ　ユニバーサルツーリズムをテーマとしたアプリ・ウェブサイト作成に係る費用（当補助金で開発・造成した事業に係るもの）</t>
    <phoneticPr fontId="4"/>
  </si>
  <si>
    <t>ヌ　スロープ板、手すり、視覚障がい者用誘導ブロック、点字・音声案内等に係る費用</t>
    <phoneticPr fontId="4"/>
  </si>
  <si>
    <t>ネ　車椅子使用者用トイレやオストメイト対応トイレ等に係る費用</t>
    <phoneticPr fontId="4"/>
  </si>
  <si>
    <t>ノ　非常用電源装置購入に係る費用</t>
    <phoneticPr fontId="4"/>
  </si>
  <si>
    <t>ハ　非常用電源装置の整備に附随する機器購入に係る費用</t>
    <phoneticPr fontId="4"/>
  </si>
  <si>
    <t>４　スリープツーリズムなどGREEN×EXPO 2027を見据えた観光需要に対応する事業</t>
    <phoneticPr fontId="4"/>
  </si>
  <si>
    <t>ヒ　スリープツーリズムなどGREEN×EXPO 2027を見据えた観光需要をテーマとしたコンテンツ開発に係る費用（ハード事業（施設整備等）を除く）</t>
    <phoneticPr fontId="4"/>
  </si>
  <si>
    <t>フ　スリープツーリズムなどGREEN×EXPO 2027を見据えた観光需要をテーマとしたモデルコース・ツアーの造成に係る費用</t>
    <phoneticPr fontId="4"/>
  </si>
  <si>
    <t>ヘ　スリープツーリズムなどGREEN×EXPO 2027を見据えた観光需要をテーマとしたアプリ・ウェブサイト作成に係る費用（当補助金で開発・造成した事業に係るもの）</t>
    <phoneticPr fontId="4"/>
  </si>
  <si>
    <r>
      <t xml:space="preserve">着手予定日
</t>
    </r>
    <r>
      <rPr>
        <b/>
        <sz val="12"/>
        <rFont val="ＭＳ ゴシック"/>
        <family val="3"/>
        <charset val="128"/>
      </rPr>
      <t>(発注・契約予定日)</t>
    </r>
    <rPh sb="0" eb="2">
      <t>ちゃくしゅ</t>
    </rPh>
    <rPh sb="2" eb="4">
      <t>よてい</t>
    </rPh>
    <rPh sb="4" eb="5">
      <t>び</t>
    </rPh>
    <rPh sb="7" eb="9">
      <t>はっちゅう</t>
    </rPh>
    <rPh sb="12" eb="14">
      <t>よてい</t>
    </rPh>
    <rPh sb="14" eb="15">
      <t>にち</t>
    </rPh>
    <phoneticPr fontId="15" type="Hiragana"/>
  </si>
  <si>
    <t>（様式１）</t>
    <phoneticPr fontId="4"/>
  </si>
  <si>
    <t>役員等氏名一覧表</t>
  </si>
  <si>
    <t>申請者名：</t>
    <rPh sb="0" eb="3">
      <t>シンセイシャ</t>
    </rPh>
    <rPh sb="3" eb="4">
      <t>メイ</t>
    </rPh>
    <phoneticPr fontId="4"/>
  </si>
  <si>
    <t>現在</t>
    <rPh sb="0" eb="2">
      <t>ゲンザイ</t>
    </rPh>
    <phoneticPr fontId="4"/>
  </si>
  <si>
    <t>役職名</t>
    <rPh sb="0" eb="3">
      <t>ヤクショクメイ</t>
    </rPh>
    <phoneticPr fontId="4"/>
  </si>
  <si>
    <t>氏名</t>
    <rPh sb="0" eb="2">
      <t>シメイ</t>
    </rPh>
    <phoneticPr fontId="4"/>
  </si>
  <si>
    <t>生年月日</t>
    <rPh sb="0" eb="2">
      <t>セイネン</t>
    </rPh>
    <rPh sb="2" eb="4">
      <t>ガッピ</t>
    </rPh>
    <phoneticPr fontId="4"/>
  </si>
  <si>
    <t>性別</t>
    <rPh sb="0" eb="2">
      <t>セイベツ</t>
    </rPh>
    <phoneticPr fontId="4"/>
  </si>
  <si>
    <t>（カナ）</t>
    <phoneticPr fontId="4"/>
  </si>
  <si>
    <t>（漢字）</t>
    <rPh sb="1" eb="3">
      <t>カンジ</t>
    </rPh>
    <phoneticPr fontId="4"/>
  </si>
  <si>
    <t>元号</t>
    <rPh sb="0" eb="2">
      <t>ゲンゴウ</t>
    </rPh>
    <phoneticPr fontId="4"/>
  </si>
  <si>
    <t>年</t>
    <rPh sb="0" eb="1">
      <t>ネン</t>
    </rPh>
    <phoneticPr fontId="4"/>
  </si>
  <si>
    <t>月</t>
    <rPh sb="0" eb="1">
      <t>ガツ</t>
    </rPh>
    <phoneticPr fontId="4"/>
  </si>
  <si>
    <t>日</t>
    <rPh sb="0" eb="1">
      <t>ヒ</t>
    </rPh>
    <phoneticPr fontId="4"/>
  </si>
  <si>
    <t>記載された全ての者は、代表者又は役員に暴力団員に該当する者がいないことを確認するため、本様式に記載された情報を、神奈川県警察本部に照会することについて、同意しております。</t>
    <phoneticPr fontId="4"/>
  </si>
  <si>
    <t>（注）１ 役員全員を記載してください。
　　　２ 元号はM,T,S,H で、年月日はそれぞれ二桁で記入してください。
　　　３ 性別は、M（男）,F（女）のいずれかで記入してください。
　　　４ 必要に応じて適宜、行を追加してください。</t>
    <phoneticPr fontId="4"/>
  </si>
  <si>
    <t>第１号様式（第７条関係）（用紙　日本産業規格Ａ４縦長型)</t>
    <phoneticPr fontId="54"/>
  </si>
  <si>
    <t>神奈川県観光客受入環境整備費補助金交付申請書</t>
    <phoneticPr fontId="54"/>
  </si>
  <si>
    <t>神奈川県知事　殿</t>
    <phoneticPr fontId="54"/>
  </si>
  <si>
    <t>所在地</t>
    <phoneticPr fontId="54"/>
  </si>
  <si>
    <t>申請者名</t>
  </si>
  <si>
    <t>代表者職・</t>
  </si>
  <si>
    <t>神奈川県観光客受入環境整備事業について、補助金の交付を受けたいので、関係書類を添えて申請します。</t>
    <phoneticPr fontId="54"/>
  </si>
  <si>
    <t>１　補助事業の内容</t>
    <phoneticPr fontId="54"/>
  </si>
  <si>
    <t>別添のとおり</t>
    <phoneticPr fontId="54"/>
  </si>
  <si>
    <t>２　交付申請額</t>
    <phoneticPr fontId="54"/>
  </si>
  <si>
    <t>円（千円未満切捨て）</t>
    <phoneticPr fontId="54"/>
  </si>
  <si>
    <t>(1)　役員等氏名一覧表</t>
    <phoneticPr fontId="54"/>
  </si>
  <si>
    <t>(2)　補助事業計画書兼収支内訳書</t>
    <phoneticPr fontId="54"/>
  </si>
  <si>
    <t>(3)　申請する経費の「見積書」等</t>
    <phoneticPr fontId="54"/>
  </si>
  <si>
    <t>(4)　法人：履歴事項全部証明書又は現在事項全部証明書の写し</t>
    <rPh sb="28" eb="29">
      <t>ウツ</t>
    </rPh>
    <phoneticPr fontId="54"/>
  </si>
  <si>
    <t>個人：直近の確定申告書又は開業届（決算期を迎えていない場合）の写し</t>
    <phoneticPr fontId="54"/>
  </si>
  <si>
    <t>(5)　誓約書</t>
    <rPh sb="4" eb="7">
      <t>セイヤクショ</t>
    </rPh>
    <phoneticPr fontId="54"/>
  </si>
  <si>
    <t>(6)　補助金振込先指定届</t>
    <phoneticPr fontId="54"/>
  </si>
  <si>
    <t>(7)　補助金振込先の口座名義人（フリガナ）、金融機関名及び店名、預金の種類</t>
    <phoneticPr fontId="54"/>
  </si>
  <si>
    <t>口座番号が記載されている部分の通帳等の写し</t>
    <rPh sb="3" eb="4">
      <t>ゴウ</t>
    </rPh>
    <phoneticPr fontId="54"/>
  </si>
  <si>
    <t>(8)　その他知事が必要と認める書類</t>
    <phoneticPr fontId="54"/>
  </si>
  <si>
    <t>担当者所属</t>
    <phoneticPr fontId="54"/>
  </si>
  <si>
    <t>担当者氏名</t>
    <rPh sb="3" eb="5">
      <t>シメイ</t>
    </rPh>
    <phoneticPr fontId="54"/>
  </si>
  <si>
    <t>電話番号</t>
    <phoneticPr fontId="54"/>
  </si>
  <si>
    <t>メールアドレス</t>
    <phoneticPr fontId="54"/>
  </si>
  <si>
    <t>（内訳）</t>
    <rPh sb="1" eb="3">
      <t>ウチワケ</t>
    </rPh>
    <phoneticPr fontId="4"/>
  </si>
  <si>
    <t>スポーツツーリズムをテーマとした観光需要に対応する事業の交付申請額</t>
    <phoneticPr fontId="4"/>
  </si>
  <si>
    <r>
      <t>スポーツツーリズムをテーマとした観光需要に対応する事業への交付申請額を</t>
    </r>
    <r>
      <rPr>
        <u/>
        <sz val="9"/>
        <color theme="1"/>
        <rFont val="ＭＳ ゴシック"/>
        <family val="3"/>
        <charset val="128"/>
      </rPr>
      <t>除いた</t>
    </r>
    <r>
      <rPr>
        <sz val="9"/>
        <color theme="1"/>
        <rFont val="ＭＳ ゴシック"/>
        <family val="3"/>
        <charset val="128"/>
      </rPr>
      <t>交付申請額</t>
    </r>
    <phoneticPr fontId="4"/>
  </si>
  <si>
    <t>選択ください</t>
  </si>
  <si>
    <t>※別途、補助金振込先の口座名義人（フリガナ）、金融機関名及び店名、預金の種類、
  口座番号が記載されている部分の通帳等の写しを添付してください。</t>
    <phoneticPr fontId="4"/>
  </si>
  <si>
    <t>※補助金振込先は、申請者本人名義の口座に限ります。</t>
    <phoneticPr fontId="4"/>
  </si>
  <si>
    <t>口座名義人</t>
    <rPh sb="0" eb="2">
      <t>コウザ</t>
    </rPh>
    <rPh sb="2" eb="4">
      <t>メイギ</t>
    </rPh>
    <rPh sb="4" eb="5">
      <t>ニン</t>
    </rPh>
    <phoneticPr fontId="4"/>
  </si>
  <si>
    <t>ﾌﾘｶﾞﾅ</t>
    <phoneticPr fontId="4"/>
  </si>
  <si>
    <t>※その他選択の場合のみ
（　　　　　　　　）</t>
    <rPh sb="3" eb="4">
      <t>タ</t>
    </rPh>
    <rPh sb="4" eb="6">
      <t>センタク</t>
    </rPh>
    <rPh sb="7" eb="9">
      <t>バアイ</t>
    </rPh>
    <phoneticPr fontId="4"/>
  </si>
  <si>
    <t>口座番号</t>
    <rPh sb="0" eb="2">
      <t>コウザ</t>
    </rPh>
    <rPh sb="2" eb="4">
      <t>バンゴウ</t>
    </rPh>
    <phoneticPr fontId="4"/>
  </si>
  <si>
    <t>（選択してください）</t>
  </si>
  <si>
    <t>預金種別</t>
    <rPh sb="0" eb="2">
      <t>ヨキン</t>
    </rPh>
    <rPh sb="2" eb="4">
      <t>シュベツ</t>
    </rPh>
    <phoneticPr fontId="4"/>
  </si>
  <si>
    <t>店名</t>
    <rPh sb="0" eb="2">
      <t>テンメイ</t>
    </rPh>
    <phoneticPr fontId="4"/>
  </si>
  <si>
    <t>金融機関名</t>
    <rPh sb="0" eb="2">
      <t>キンユウ</t>
    </rPh>
    <rPh sb="2" eb="4">
      <t>キカン</t>
    </rPh>
    <rPh sb="4" eb="5">
      <t>メイ</t>
    </rPh>
    <phoneticPr fontId="4"/>
  </si>
  <si>
    <t>補助金振込先指定届</t>
    <phoneticPr fontId="4"/>
  </si>
  <si>
    <t>(様式５)</t>
    <phoneticPr fontId="4"/>
  </si>
  <si>
    <t>（内訳明細）</t>
    <rPh sb="1" eb="3">
      <t>ウチワケ</t>
    </rPh>
    <rPh sb="3" eb="5">
      <t>メイサイ</t>
    </rPh>
    <phoneticPr fontId="4"/>
  </si>
  <si>
    <t>〒(　　　-　　　　)</t>
    <phoneticPr fontId="4"/>
  </si>
  <si>
    <t>ア　観光案内板、デジタルサイネージ、ピクトグラム案内板等の作成・設置に係る費用</t>
    <rPh sb="2" eb="4">
      <t>カンコウ</t>
    </rPh>
    <rPh sb="4" eb="6">
      <t>アンナイ</t>
    </rPh>
    <rPh sb="6" eb="7">
      <t>イタ</t>
    </rPh>
    <rPh sb="24" eb="28">
      <t>アンナイバンナド</t>
    </rPh>
    <rPh sb="29" eb="31">
      <t>サクセイ</t>
    </rPh>
    <rPh sb="32" eb="34">
      <t>セッチ</t>
    </rPh>
    <rPh sb="35" eb="36">
      <t>カカ</t>
    </rPh>
    <rPh sb="37" eb="39">
      <t>ヒヨウ</t>
    </rPh>
    <phoneticPr fontId="4"/>
  </si>
  <si>
    <t>イ　観光マップ、観光ガイドブック、観光パンフレット等の作成に係る費用</t>
    <rPh sb="2" eb="4">
      <t>カンコウ</t>
    </rPh>
    <rPh sb="8" eb="10">
      <t>カンコウ</t>
    </rPh>
    <rPh sb="17" eb="19">
      <t>カンコウ</t>
    </rPh>
    <rPh sb="25" eb="26">
      <t>トウ</t>
    </rPh>
    <rPh sb="27" eb="29">
      <t>サクセイ</t>
    </rPh>
    <rPh sb="30" eb="31">
      <t>カカ</t>
    </rPh>
    <rPh sb="32" eb="34">
      <t>ヒヨウ</t>
    </rPh>
    <phoneticPr fontId="4"/>
  </si>
  <si>
    <t>ウ　観光アプリ及び観光ウェブサイトの作成及びリニューアルに係る費用</t>
    <rPh sb="2" eb="4">
      <t>カンコウ</t>
    </rPh>
    <rPh sb="7" eb="8">
      <t>オヨ</t>
    </rPh>
    <rPh sb="9" eb="11">
      <t>カンコウ</t>
    </rPh>
    <rPh sb="18" eb="20">
      <t>サクセイ</t>
    </rPh>
    <rPh sb="20" eb="21">
      <t>オヨ</t>
    </rPh>
    <rPh sb="29" eb="30">
      <t>カカ</t>
    </rPh>
    <rPh sb="31" eb="33">
      <t>ヒヨウ</t>
    </rPh>
    <phoneticPr fontId="4"/>
  </si>
  <si>
    <t>オ　音声案内ツールの整備に係る費用</t>
    <phoneticPr fontId="4"/>
  </si>
  <si>
    <t>ク　マナー啓発、日本と外国の生活文化の違いの案内等の作成に係る費用</t>
    <phoneticPr fontId="4"/>
  </si>
  <si>
    <t>７　GREEN×EXPO 2027を見据えた観光需要に対応する事業</t>
    <phoneticPr fontId="4"/>
  </si>
  <si>
    <t>ヒ　マイクロツーリズム、アドベンチャーツーリズム、高付加価値化のコンテンツ開発に係る費用</t>
    <rPh sb="25" eb="26">
      <t>コウ</t>
    </rPh>
    <rPh sb="26" eb="28">
      <t>フカ</t>
    </rPh>
    <rPh sb="28" eb="31">
      <t>カチカ</t>
    </rPh>
    <phoneticPr fontId="4"/>
  </si>
  <si>
    <t>フ　マイクロツーリズム、アドベンチャーツーリズム、高付加価値化のモデルコース・ツアーの造成に係る費用</t>
    <phoneticPr fontId="4"/>
  </si>
  <si>
    <t>ヘ　マイクロツーリズム、アドベンチャーツーリズム、高付加価値化のアプリ・ウェブサイト作成に係る費用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</si>
</sst>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411]ggge&quot;年&quot;m&quot;月&quot;d&quot;日&quot;;@"/>
    <numFmt numFmtId="178" formatCode="#,##0.####"/>
    <numFmt numFmtId="179" formatCode="#,##0_ "/>
    <numFmt numFmtId="180" formatCode="#,##0;\-#,##0;0"/>
  </numFmts>
  <fonts count="61">
    <font>
      <sz val="12"/>
      <color theme="1"/>
      <name val="ＭＳ 明朝"/>
      <family val="2"/>
      <charset val="128"/>
    </font>
    <font>
      <sz val="12"/>
      <color theme="1"/>
      <name val="ＭＳ 明朝"/>
      <family val="2"/>
      <charset val="128"/>
    </font>
    <font>
      <sz val="11"/>
      <name val="ＭＳ Ｐゴシック"/>
      <family val="3"/>
      <charset val="128"/>
    </font>
    <font>
      <sz val="14"/>
      <name val="ＭＳ ゴシック"/>
      <family val="3"/>
      <charset val="128"/>
    </font>
    <font>
      <sz val="6"/>
      <name val="ＭＳ 明朝"/>
      <family val="2"/>
      <charset val="128"/>
    </font>
    <font>
      <sz val="6"/>
      <name val="ＭＳ Ｐゴシック"/>
      <family val="3"/>
      <charset val="128"/>
    </font>
    <font>
      <sz val="11"/>
      <name val="ＭＳ ゴシック"/>
      <family val="3"/>
      <charset val="128"/>
    </font>
    <font>
      <b/>
      <sz val="12"/>
      <color theme="1"/>
      <name val="ＭＳ ゴシック"/>
      <family val="3"/>
      <charset val="128"/>
    </font>
    <font>
      <sz val="12"/>
      <color theme="1"/>
      <name val="ＭＳ ゴシック"/>
      <family val="3"/>
      <charset val="128"/>
    </font>
    <font>
      <sz val="11"/>
      <color theme="1"/>
      <name val="ＭＳ 明朝"/>
      <family val="2"/>
      <charset val="128"/>
    </font>
    <font>
      <b/>
      <sz val="14"/>
      <name val="ＭＳ ゴシック"/>
      <family val="3"/>
      <charset val="128"/>
    </font>
    <font>
      <sz val="14"/>
      <color theme="1"/>
      <name val="ＭＳ ゴシック"/>
      <family val="3"/>
      <charset val="128"/>
    </font>
    <font>
      <b/>
      <sz val="14"/>
      <color theme="1"/>
      <name val="ＭＳ ゴシック"/>
      <family val="3"/>
      <charset val="128"/>
    </font>
    <font>
      <sz val="12"/>
      <name val="ＭＳ ゴシック"/>
      <family val="3"/>
      <charset val="128"/>
    </font>
    <font>
      <sz val="11"/>
      <color theme="1"/>
      <name val="ＭＳ ゴシック"/>
      <family val="3"/>
    </font>
    <font>
      <sz val="6"/>
      <name val="游ゴシック"/>
      <family val="3"/>
    </font>
    <font>
      <sz val="14"/>
      <color theme="1"/>
      <name val="ＭＳ ゴシック"/>
      <family val="3"/>
    </font>
    <font>
      <sz val="11"/>
      <name val="Meiryo UI"/>
      <family val="3"/>
      <charset val="128"/>
    </font>
    <font>
      <sz val="12"/>
      <color theme="1"/>
      <name val="ＭＳ ゴシック"/>
      <family val="3"/>
    </font>
    <font>
      <b/>
      <sz val="12"/>
      <color theme="1"/>
      <name val="ＭＳ ゴシック"/>
      <family val="3"/>
    </font>
    <font>
      <sz val="16"/>
      <color theme="1"/>
      <name val="ＭＳ ゴシック"/>
      <family val="3"/>
    </font>
    <font>
      <sz val="16"/>
      <color theme="1"/>
      <name val="ＭＳ ゴシック"/>
      <family val="3"/>
      <charset val="128"/>
    </font>
    <font>
      <u/>
      <sz val="12"/>
      <color theme="10"/>
      <name val="ＭＳ 明朝"/>
      <family val="2"/>
      <charset val="128"/>
    </font>
    <font>
      <sz val="14"/>
      <color theme="1"/>
      <name val="ＭＳ Ｐゴシック"/>
      <family val="3"/>
      <charset val="128"/>
      <scheme val="minor"/>
    </font>
    <font>
      <sz val="12"/>
      <name val="ＭＳ 明朝"/>
      <family val="2"/>
      <charset val="128"/>
    </font>
    <font>
      <sz val="11"/>
      <name val="ＭＳ 明朝"/>
      <family val="2"/>
      <charset val="128"/>
    </font>
    <font>
      <b/>
      <sz val="14"/>
      <name val="ＭＳ ゴシック"/>
      <family val="3"/>
    </font>
    <font>
      <sz val="14"/>
      <name val="ＭＳ ゴシック"/>
      <family val="3"/>
    </font>
    <font>
      <b/>
      <sz val="12"/>
      <name val="ＭＳ ゴシック"/>
      <family val="3"/>
      <charset val="128"/>
    </font>
    <font>
      <b/>
      <sz val="13"/>
      <name val="ＭＳ ゴシック"/>
      <family val="3"/>
      <charset val="128"/>
    </font>
    <font>
      <b/>
      <sz val="15"/>
      <name val="ＭＳ ゴシック"/>
      <family val="3"/>
      <charset val="128"/>
    </font>
    <font>
      <sz val="12"/>
      <name val="ＭＳ ゴシック"/>
      <family val="3"/>
    </font>
    <font>
      <sz val="12"/>
      <name val="ＭＳ 明朝"/>
      <family val="1"/>
      <charset val="128"/>
    </font>
    <font>
      <sz val="14"/>
      <name val="ＭＳ Ｐゴシック"/>
      <family val="3"/>
      <charset val="128"/>
      <scheme val="minor"/>
    </font>
    <font>
      <b/>
      <sz val="16"/>
      <name val="ＭＳ ゴシック"/>
      <family val="3"/>
      <charset val="128"/>
    </font>
    <font>
      <b/>
      <sz val="20"/>
      <color rgb="FFFF0000"/>
      <name val="ＭＳ ゴシック"/>
      <family val="3"/>
      <charset val="128"/>
    </font>
    <font>
      <sz val="11"/>
      <color theme="1"/>
      <name val="ＭＳ ゴシック"/>
      <family val="3"/>
      <charset val="128"/>
    </font>
    <font>
      <b/>
      <sz val="11"/>
      <color rgb="FF7030A0"/>
      <name val="ＭＳ ゴシック"/>
      <family val="3"/>
      <charset val="128"/>
    </font>
    <font>
      <sz val="11"/>
      <color theme="1"/>
      <name val="ＭＳ Ｐゴシック"/>
      <family val="2"/>
      <scheme val="minor"/>
    </font>
    <font>
      <sz val="9"/>
      <color theme="1"/>
      <name val="ＭＳ 明朝"/>
      <family val="1"/>
      <charset val="128"/>
    </font>
    <font>
      <sz val="8"/>
      <color theme="1"/>
      <name val="ＭＳ 明朝"/>
      <family val="1"/>
      <charset val="128"/>
    </font>
    <font>
      <sz val="11"/>
      <color theme="1"/>
      <name val="ＭＳ 明朝"/>
      <family val="1"/>
      <charset val="128"/>
    </font>
    <font>
      <sz val="9"/>
      <color theme="1"/>
      <name val="ＭＳ 明朝"/>
      <family val="2"/>
      <charset val="128"/>
    </font>
    <font>
      <sz val="8"/>
      <color theme="1"/>
      <name val="ＭＳ 明朝"/>
      <family val="2"/>
      <charset val="128"/>
    </font>
    <font>
      <sz val="6"/>
      <color theme="1"/>
      <name val="ＭＳ 明朝"/>
      <family val="2"/>
      <charset val="128"/>
    </font>
    <font>
      <sz val="6"/>
      <color theme="1"/>
      <name val="ＭＳ 明朝"/>
      <family val="1"/>
      <charset val="128"/>
    </font>
    <font>
      <b/>
      <u/>
      <sz val="12"/>
      <color theme="1"/>
      <name val="ＭＳ ゴシック"/>
      <family val="3"/>
      <charset val="128"/>
    </font>
    <font>
      <sz val="9"/>
      <name val="ＭＳ ゴシック"/>
      <family val="3"/>
      <charset val="128"/>
    </font>
    <font>
      <b/>
      <sz val="20"/>
      <name val="ＭＳ ゴシック"/>
      <family val="3"/>
      <charset val="128"/>
    </font>
    <font>
      <sz val="11"/>
      <name val="ＭＳ ゴシック"/>
      <family val="3"/>
    </font>
    <font>
      <u/>
      <sz val="11"/>
      <name val="ＭＳ ゴシック"/>
      <family val="3"/>
      <charset val="128"/>
    </font>
    <font>
      <b/>
      <sz val="18"/>
      <name val="ＭＳ ゴシック"/>
      <family val="3"/>
      <charset val="128"/>
    </font>
    <font>
      <sz val="22"/>
      <color theme="1"/>
      <name val="ＭＳ 明朝"/>
      <family val="2"/>
      <charset val="128"/>
    </font>
    <font>
      <sz val="10"/>
      <color theme="1"/>
      <name val="ＭＳ ゴシック"/>
      <family val="3"/>
      <charset val="128"/>
    </font>
    <font>
      <sz val="6"/>
      <name val="ＭＳ Ｐゴシック"/>
      <family val="3"/>
      <charset val="128"/>
      <scheme val="minor"/>
    </font>
    <font>
      <sz val="9"/>
      <color theme="1"/>
      <name val="ＭＳ ゴシック"/>
      <family val="3"/>
      <charset val="128"/>
    </font>
    <font>
      <u/>
      <sz val="9"/>
      <color theme="1"/>
      <name val="ＭＳ ゴシック"/>
      <family val="3"/>
      <charset val="128"/>
    </font>
    <font>
      <sz val="14"/>
      <name val="ＭＳ 明朝"/>
      <family val="1"/>
      <charset val="128"/>
    </font>
    <font>
      <sz val="9"/>
      <color indexed="81"/>
      <name val="MS P ゴシック"/>
      <family val="3"/>
      <charset val="128"/>
    </font>
    <font>
      <sz val="18"/>
      <name val="ＭＳ ゴシック"/>
      <family val="3"/>
      <charset val="128"/>
    </font>
    <font>
      <sz val="12"/>
      <color theme="1"/>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double">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top style="double">
        <color indexed="64"/>
      </top>
      <bottom style="medium">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right style="thin">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0" fontId="22" fillId="0" borderId="0" applyNumberFormat="0" applyFill="0" applyBorder="0" applyAlignment="0" applyProtection="0">
      <alignment vertical="center"/>
    </xf>
    <xf numFmtId="0" fontId="38" fillId="0" borderId="0"/>
  </cellStyleXfs>
  <cellXfs count="347">
    <xf numFmtId="0" fontId="0" fillId="0" borderId="0" xfId="0">
      <alignment vertical="center"/>
    </xf>
    <xf numFmtId="0" fontId="13" fillId="0" borderId="0" xfId="0" applyFont="1" applyBorder="1" applyAlignment="1" applyProtection="1">
      <alignment vertical="center" wrapText="1"/>
    </xf>
    <xf numFmtId="0" fontId="36" fillId="0" borderId="1" xfId="0" applyFont="1" applyBorder="1" applyAlignment="1">
      <alignment horizontal="justify" vertical="center"/>
    </xf>
    <xf numFmtId="0" fontId="36" fillId="0" borderId="1" xfId="0" applyFont="1" applyFill="1" applyBorder="1" applyAlignment="1">
      <alignment horizontal="justify" vertical="center"/>
    </xf>
    <xf numFmtId="0" fontId="36" fillId="0" borderId="1" xfId="0" applyFont="1" applyBorder="1" applyAlignment="1">
      <alignment horizontal="justify" vertical="center" wrapText="1"/>
    </xf>
    <xf numFmtId="0" fontId="36" fillId="0" borderId="1" xfId="0" applyFont="1" applyBorder="1">
      <alignment vertical="center"/>
    </xf>
    <xf numFmtId="0" fontId="36" fillId="0" borderId="1" xfId="0" applyFont="1" applyBorder="1" applyAlignment="1">
      <alignment vertical="center" wrapText="1"/>
    </xf>
    <xf numFmtId="0" fontId="0" fillId="0" borderId="0" xfId="0" applyAlignment="1">
      <alignment vertical="center" textRotation="255" wrapText="1"/>
    </xf>
    <xf numFmtId="0" fontId="0" fillId="0" borderId="0" xfId="0" applyAlignment="1">
      <alignment horizontal="left" vertical="center" textRotation="255" wrapText="1"/>
    </xf>
    <xf numFmtId="0" fontId="36" fillId="0" borderId="1" xfId="0" applyFont="1" applyFill="1" applyBorder="1" applyAlignment="1">
      <alignment horizontal="justify" vertical="center" wrapText="1"/>
    </xf>
    <xf numFmtId="0" fontId="37" fillId="0" borderId="1" xfId="0" applyFont="1" applyFill="1" applyBorder="1" applyAlignment="1">
      <alignment horizontal="justify" vertical="center" wrapText="1"/>
    </xf>
    <xf numFmtId="0" fontId="36" fillId="0" borderId="1" xfId="0" applyFont="1" applyFill="1" applyBorder="1" applyAlignment="1">
      <alignment vertical="center" wrapText="1"/>
    </xf>
    <xf numFmtId="0" fontId="13" fillId="2" borderId="1" xfId="2" applyFont="1" applyFill="1" applyBorder="1" applyAlignment="1" applyProtection="1">
      <alignment horizontal="center" vertical="center" wrapText="1"/>
    </xf>
    <xf numFmtId="0" fontId="3" fillId="4" borderId="0" xfId="2" applyFont="1" applyFill="1" applyAlignment="1" applyProtection="1">
      <alignment horizontal="left" vertical="center" wrapText="1"/>
    </xf>
    <xf numFmtId="0" fontId="13" fillId="4" borderId="0" xfId="2" applyFont="1" applyFill="1" applyBorder="1" applyAlignment="1" applyProtection="1">
      <alignment horizontal="right" vertical="center" wrapText="1"/>
    </xf>
    <xf numFmtId="0" fontId="13" fillId="4" borderId="0" xfId="2" applyFont="1" applyFill="1" applyBorder="1" applyAlignment="1" applyProtection="1">
      <alignment horizontal="center" vertical="center" wrapText="1"/>
    </xf>
    <xf numFmtId="0" fontId="13" fillId="4" borderId="11" xfId="2" applyFont="1" applyFill="1" applyBorder="1" applyAlignment="1" applyProtection="1">
      <alignment horizontal="center" vertical="center" textRotation="255" wrapText="1"/>
    </xf>
    <xf numFmtId="0" fontId="13" fillId="4" borderId="0" xfId="2" applyFont="1" applyFill="1" applyBorder="1" applyAlignment="1" applyProtection="1">
      <alignment horizontal="center" vertical="center" textRotation="255" wrapText="1"/>
    </xf>
    <xf numFmtId="0" fontId="3" fillId="4" borderId="0" xfId="2" applyFont="1" applyFill="1" applyBorder="1" applyAlignment="1" applyProtection="1">
      <alignment horizontal="center" vertical="center" wrapText="1"/>
    </xf>
    <xf numFmtId="0" fontId="6" fillId="4" borderId="0" xfId="2" applyFont="1" applyFill="1" applyAlignment="1" applyProtection="1">
      <alignment vertical="center" wrapText="1"/>
    </xf>
    <xf numFmtId="0" fontId="25" fillId="4" borderId="0" xfId="0" applyFont="1" applyFill="1" applyProtection="1">
      <alignment vertical="center"/>
    </xf>
    <xf numFmtId="0" fontId="13" fillId="4" borderId="0" xfId="0" applyFont="1" applyFill="1" applyBorder="1" applyAlignment="1" applyProtection="1">
      <alignment vertical="center" wrapText="1"/>
    </xf>
    <xf numFmtId="0" fontId="35" fillId="4" borderId="0" xfId="0" applyFont="1" applyFill="1" applyBorder="1" applyAlignment="1" applyProtection="1">
      <alignment horizontal="center" vertical="center" wrapText="1"/>
    </xf>
    <xf numFmtId="177" fontId="13" fillId="4" borderId="0" xfId="0" applyNumberFormat="1" applyFont="1" applyFill="1" applyBorder="1" applyAlignment="1" applyProtection="1">
      <alignment vertical="center" wrapText="1"/>
    </xf>
    <xf numFmtId="0" fontId="0" fillId="4" borderId="1" xfId="0" applyFill="1" applyBorder="1" applyAlignment="1" applyProtection="1">
      <alignment horizontal="left" vertical="center"/>
      <protection locked="0"/>
    </xf>
    <xf numFmtId="0" fontId="0" fillId="4" borderId="25" xfId="0" applyFill="1" applyBorder="1" applyAlignment="1" applyProtection="1">
      <alignment horizontal="left" vertical="center" shrinkToFit="1"/>
      <protection locked="0"/>
    </xf>
    <xf numFmtId="177" fontId="0" fillId="4" borderId="0" xfId="0" applyNumberFormat="1" applyFill="1" applyAlignment="1" applyProtection="1">
      <alignment horizontal="right" vertical="center"/>
      <protection locked="0"/>
    </xf>
    <xf numFmtId="0" fontId="0" fillId="0" borderId="4" xfId="0" applyBorder="1" applyAlignment="1" applyProtection="1">
      <alignment horizontal="center" vertical="center" wrapText="1"/>
      <protection locked="0"/>
    </xf>
    <xf numFmtId="0" fontId="32" fillId="0" borderId="66" xfId="0" applyFont="1" applyBorder="1" applyAlignment="1" applyProtection="1">
      <alignment horizontal="center" vertical="center"/>
      <protection locked="0"/>
    </xf>
    <xf numFmtId="49" fontId="13" fillId="4" borderId="53" xfId="0" applyNumberFormat="1" applyFont="1" applyFill="1" applyBorder="1" applyAlignment="1" applyProtection="1">
      <alignment horizontal="center" vertical="center"/>
      <protection locked="0"/>
    </xf>
    <xf numFmtId="176" fontId="13" fillId="4" borderId="5" xfId="1" applyNumberFormat="1" applyFont="1" applyFill="1" applyBorder="1" applyProtection="1">
      <alignment vertical="center"/>
      <protection locked="0"/>
    </xf>
    <xf numFmtId="49" fontId="13" fillId="4" borderId="2" xfId="0" applyNumberFormat="1" applyFont="1" applyFill="1" applyBorder="1" applyAlignment="1" applyProtection="1">
      <alignment horizontal="center" vertical="center"/>
      <protection locked="0"/>
    </xf>
    <xf numFmtId="0" fontId="20" fillId="4" borderId="0" xfId="0" applyFont="1" applyFill="1" applyAlignment="1" applyProtection="1">
      <alignment vertical="center"/>
    </xf>
    <xf numFmtId="0" fontId="11" fillId="4" borderId="0" xfId="0" applyFont="1" applyFill="1" applyAlignment="1" applyProtection="1">
      <alignment vertical="center"/>
    </xf>
    <xf numFmtId="0" fontId="21" fillId="4" borderId="0" xfId="0" applyFont="1" applyFill="1" applyAlignment="1" applyProtection="1">
      <alignment vertical="center"/>
    </xf>
    <xf numFmtId="177" fontId="21" fillId="4" borderId="0" xfId="0" applyNumberFormat="1" applyFont="1" applyFill="1" applyAlignment="1" applyProtection="1">
      <alignment vertical="center"/>
    </xf>
    <xf numFmtId="178" fontId="21" fillId="4" borderId="0" xfId="0" applyNumberFormat="1" applyFont="1" applyFill="1" applyAlignment="1" applyProtection="1">
      <alignment vertical="center"/>
    </xf>
    <xf numFmtId="0" fontId="18" fillId="0" borderId="0" xfId="0" applyFont="1" applyProtection="1">
      <alignment vertical="center"/>
    </xf>
    <xf numFmtId="0" fontId="8" fillId="4" borderId="0" xfId="0" applyFont="1" applyFill="1" applyAlignment="1" applyProtection="1">
      <alignment horizontal="left" vertical="center"/>
    </xf>
    <xf numFmtId="177" fontId="8" fillId="4" borderId="0" xfId="0" applyNumberFormat="1" applyFont="1" applyFill="1" applyAlignment="1" applyProtection="1">
      <alignment horizontal="left" vertical="center"/>
    </xf>
    <xf numFmtId="178" fontId="8" fillId="4" borderId="0" xfId="0" applyNumberFormat="1" applyFont="1" applyFill="1" applyAlignment="1" applyProtection="1">
      <alignment horizontal="left" vertical="center"/>
    </xf>
    <xf numFmtId="0" fontId="18" fillId="4" borderId="0" xfId="0" applyFont="1" applyFill="1" applyAlignment="1" applyProtection="1">
      <alignment vertical="top" wrapText="1"/>
    </xf>
    <xf numFmtId="0" fontId="18" fillId="4" borderId="0" xfId="0" applyFont="1" applyFill="1" applyAlignment="1" applyProtection="1">
      <alignment horizontal="left" vertical="center"/>
    </xf>
    <xf numFmtId="178" fontId="18" fillId="4" borderId="0" xfId="0" applyNumberFormat="1" applyFont="1" applyFill="1" applyAlignment="1" applyProtection="1">
      <alignment horizontal="left" vertical="center"/>
    </xf>
    <xf numFmtId="0" fontId="12" fillId="4" borderId="0" xfId="0" applyFont="1" applyFill="1" applyAlignment="1" applyProtection="1">
      <alignment horizontal="left" vertical="center"/>
    </xf>
    <xf numFmtId="0" fontId="8" fillId="4" borderId="0" xfId="0" applyFont="1" applyFill="1" applyBorder="1" applyAlignment="1" applyProtection="1">
      <alignment horizontal="center" vertical="center"/>
    </xf>
    <xf numFmtId="177" fontId="8" fillId="4" borderId="0" xfId="0" applyNumberFormat="1" applyFont="1" applyFill="1" applyBorder="1" applyAlignment="1" applyProtection="1">
      <alignment horizontal="center" vertical="center"/>
    </xf>
    <xf numFmtId="178" fontId="8" fillId="4" borderId="0" xfId="0" applyNumberFormat="1" applyFont="1" applyFill="1" applyBorder="1" applyAlignment="1" applyProtection="1">
      <alignment horizontal="center" vertical="center"/>
    </xf>
    <xf numFmtId="178" fontId="18" fillId="4" borderId="0" xfId="0" applyNumberFormat="1" applyFont="1" applyFill="1" applyAlignment="1" applyProtection="1">
      <alignment horizontal="right" vertical="center"/>
    </xf>
    <xf numFmtId="0" fontId="8" fillId="0" borderId="0" xfId="0" applyFont="1" applyAlignment="1" applyProtection="1">
      <alignment horizontal="center" vertical="center"/>
    </xf>
    <xf numFmtId="38" fontId="29" fillId="2" borderId="33" xfId="1" applyFont="1" applyFill="1" applyBorder="1" applyAlignment="1" applyProtection="1">
      <alignment horizontal="center" vertical="center"/>
    </xf>
    <xf numFmtId="178" fontId="29" fillId="2" borderId="34" xfId="1" applyNumberFormat="1" applyFont="1" applyFill="1" applyBorder="1" applyAlignment="1" applyProtection="1">
      <alignment horizontal="center" vertical="center"/>
    </xf>
    <xf numFmtId="0" fontId="28" fillId="2" borderId="19" xfId="0" applyFont="1" applyFill="1" applyBorder="1" applyAlignment="1" applyProtection="1">
      <alignment vertical="center"/>
    </xf>
    <xf numFmtId="38" fontId="13" fillId="2" borderId="29" xfId="1" applyFont="1" applyFill="1" applyBorder="1" applyProtection="1">
      <alignment vertical="center"/>
    </xf>
    <xf numFmtId="38" fontId="3" fillId="2" borderId="12" xfId="1" applyFont="1" applyFill="1" applyBorder="1" applyProtection="1">
      <alignment vertical="center"/>
    </xf>
    <xf numFmtId="38" fontId="13" fillId="2" borderId="39" xfId="1" applyFont="1" applyFill="1" applyBorder="1" applyProtection="1">
      <alignment vertical="center"/>
    </xf>
    <xf numFmtId="38" fontId="3" fillId="2" borderId="42" xfId="1" applyFont="1" applyFill="1" applyBorder="1" applyProtection="1">
      <alignment vertical="center"/>
    </xf>
    <xf numFmtId="38" fontId="34" fillId="2" borderId="39" xfId="1" applyFont="1" applyFill="1" applyBorder="1" applyAlignment="1" applyProtection="1">
      <alignment vertical="center" wrapText="1"/>
    </xf>
    <xf numFmtId="38" fontId="34" fillId="2" borderId="28" xfId="1" applyFont="1" applyFill="1" applyBorder="1" applyAlignment="1" applyProtection="1">
      <alignment vertical="center" wrapText="1"/>
    </xf>
    <xf numFmtId="0" fontId="18" fillId="4" borderId="0" xfId="0" applyFont="1" applyFill="1" applyAlignment="1" applyProtection="1">
      <alignment horizontal="center" vertical="center"/>
    </xf>
    <xf numFmtId="0" fontId="18" fillId="4" borderId="0" xfId="0" applyFont="1" applyFill="1" applyProtection="1">
      <alignment vertical="center"/>
    </xf>
    <xf numFmtId="177" fontId="18" fillId="4" borderId="0" xfId="0" applyNumberFormat="1" applyFont="1" applyFill="1" applyProtection="1">
      <alignment vertical="center"/>
    </xf>
    <xf numFmtId="178" fontId="18" fillId="4" borderId="0" xfId="1" applyNumberFormat="1" applyFont="1" applyFill="1" applyProtection="1">
      <alignment vertical="center"/>
    </xf>
    <xf numFmtId="38" fontId="18" fillId="4" borderId="0" xfId="1" applyFont="1" applyFill="1" applyProtection="1">
      <alignment vertical="center"/>
    </xf>
    <xf numFmtId="178" fontId="18" fillId="4" borderId="0" xfId="1" applyNumberFormat="1" applyFont="1" applyFill="1" applyAlignment="1" applyProtection="1">
      <alignment horizontal="right" vertical="top"/>
    </xf>
    <xf numFmtId="0" fontId="8" fillId="4" borderId="0" xfId="0" applyFont="1" applyFill="1" applyBorder="1" applyAlignment="1" applyProtection="1">
      <alignment horizontal="left" vertical="center" wrapText="1"/>
    </xf>
    <xf numFmtId="0" fontId="18" fillId="4" borderId="0" xfId="0" applyFont="1" applyFill="1" applyBorder="1" applyAlignment="1" applyProtection="1">
      <alignment horizontal="left" vertical="top" wrapText="1"/>
    </xf>
    <xf numFmtId="0" fontId="31" fillId="4" borderId="0" xfId="0" applyFont="1" applyFill="1" applyProtection="1">
      <alignment vertical="center"/>
    </xf>
    <xf numFmtId="0" fontId="16" fillId="4" borderId="0" xfId="0" applyFont="1" applyFill="1" applyAlignment="1" applyProtection="1">
      <alignment horizontal="left" vertical="center"/>
    </xf>
    <xf numFmtId="0" fontId="3" fillId="4" borderId="0" xfId="0" applyFont="1" applyFill="1" applyProtection="1">
      <alignment vertical="center"/>
    </xf>
    <xf numFmtId="177" fontId="31" fillId="4" borderId="0" xfId="0" applyNumberFormat="1" applyFont="1" applyFill="1" applyAlignment="1" applyProtection="1">
      <alignment horizontal="left" vertical="center"/>
    </xf>
    <xf numFmtId="38" fontId="32" fillId="4" borderId="0" xfId="1" applyFont="1" applyFill="1" applyAlignment="1" applyProtection="1">
      <alignment horizontal="right"/>
    </xf>
    <xf numFmtId="178" fontId="8" fillId="4" borderId="0" xfId="1" applyNumberFormat="1" applyFont="1" applyFill="1" applyAlignment="1" applyProtection="1">
      <alignment horizontal="left" vertical="center"/>
    </xf>
    <xf numFmtId="0" fontId="33" fillId="4" borderId="0" xfId="0" applyFont="1" applyFill="1" applyBorder="1" applyAlignment="1" applyProtection="1">
      <alignment horizontal="center" vertical="center"/>
    </xf>
    <xf numFmtId="179" fontId="33" fillId="4" borderId="0" xfId="0" applyNumberFormat="1" applyFont="1" applyFill="1" applyBorder="1" applyAlignment="1" applyProtection="1">
      <alignment horizontal="center" vertical="center"/>
    </xf>
    <xf numFmtId="178" fontId="8" fillId="4" borderId="0" xfId="1" applyNumberFormat="1" applyFont="1" applyFill="1" applyAlignment="1" applyProtection="1">
      <alignment horizontal="center" vertical="center" wrapText="1"/>
    </xf>
    <xf numFmtId="177" fontId="18" fillId="4" borderId="0" xfId="0" applyNumberFormat="1" applyFont="1" applyFill="1" applyAlignment="1" applyProtection="1">
      <alignment horizontal="left" vertical="center"/>
    </xf>
    <xf numFmtId="0" fontId="19" fillId="4" borderId="0" xfId="0" applyFont="1" applyFill="1" applyBorder="1" applyAlignment="1" applyProtection="1">
      <alignment wrapText="1"/>
    </xf>
    <xf numFmtId="0" fontId="7" fillId="4" borderId="0" xfId="0" applyFont="1" applyFill="1" applyBorder="1" applyAlignment="1" applyProtection="1">
      <alignment wrapText="1"/>
    </xf>
    <xf numFmtId="177" fontId="7" fillId="4" borderId="0" xfId="0" applyNumberFormat="1" applyFont="1" applyFill="1" applyBorder="1" applyAlignment="1" applyProtection="1">
      <alignment wrapText="1"/>
    </xf>
    <xf numFmtId="178" fontId="7" fillId="4" borderId="0" xfId="0" applyNumberFormat="1" applyFont="1" applyFill="1" applyBorder="1" applyAlignment="1" applyProtection="1">
      <alignment wrapText="1"/>
    </xf>
    <xf numFmtId="0" fontId="18" fillId="3" borderId="0" xfId="0" applyFont="1" applyFill="1" applyProtection="1">
      <alignment vertical="center"/>
    </xf>
    <xf numFmtId="0" fontId="18" fillId="0" borderId="0" xfId="0" applyFont="1" applyAlignment="1" applyProtection="1">
      <alignment horizontal="center" vertical="center"/>
    </xf>
    <xf numFmtId="177" fontId="18" fillId="0" borderId="0" xfId="0" applyNumberFormat="1" applyFont="1" applyProtection="1">
      <alignment vertical="center"/>
    </xf>
    <xf numFmtId="178" fontId="18" fillId="0" borderId="0" xfId="1" applyNumberFormat="1" applyFont="1" applyProtection="1">
      <alignment vertical="center"/>
    </xf>
    <xf numFmtId="38" fontId="18" fillId="0" borderId="0" xfId="1" applyFont="1" applyProtection="1">
      <alignment vertical="center"/>
    </xf>
    <xf numFmtId="0" fontId="18" fillId="4" borderId="47" xfId="0" applyFont="1" applyFill="1" applyBorder="1" applyAlignment="1" applyProtection="1">
      <alignment horizontal="center" vertical="center" wrapText="1"/>
      <protection locked="0"/>
    </xf>
    <xf numFmtId="176" fontId="13" fillId="4" borderId="4" xfId="1" applyNumberFormat="1" applyFont="1" applyFill="1" applyBorder="1" applyProtection="1">
      <alignment vertical="center"/>
      <protection locked="0"/>
    </xf>
    <xf numFmtId="176" fontId="13" fillId="4" borderId="1" xfId="1" applyNumberFormat="1" applyFont="1" applyFill="1" applyBorder="1" applyProtection="1">
      <alignment vertical="center"/>
      <protection locked="0"/>
    </xf>
    <xf numFmtId="0" fontId="0" fillId="0" borderId="0" xfId="0" applyProtection="1">
      <alignment vertical="center"/>
    </xf>
    <xf numFmtId="0" fontId="52" fillId="0" borderId="0" xfId="0" applyFont="1" applyAlignment="1" applyProtection="1">
      <alignment horizontal="center" vertical="center"/>
    </xf>
    <xf numFmtId="0" fontId="0" fillId="0" borderId="1" xfId="0" applyBorder="1" applyAlignment="1" applyProtection="1">
      <alignment horizontal="center" vertical="center"/>
    </xf>
    <xf numFmtId="0" fontId="0" fillId="0" borderId="66" xfId="0" applyBorder="1" applyAlignment="1" applyProtection="1">
      <alignment horizontal="center" vertical="center"/>
    </xf>
    <xf numFmtId="0" fontId="0" fillId="0" borderId="4" xfId="0" applyBorder="1" applyAlignment="1" applyProtection="1">
      <alignment horizontal="center" vertical="center"/>
    </xf>
    <xf numFmtId="0" fontId="0" fillId="0" borderId="0" xfId="0" applyBorder="1" applyProtection="1">
      <alignment vertical="center"/>
    </xf>
    <xf numFmtId="0" fontId="17" fillId="4" borderId="0" xfId="0" applyFont="1" applyFill="1" applyBorder="1" applyAlignment="1" applyProtection="1">
      <alignment vertical="top"/>
    </xf>
    <xf numFmtId="0" fontId="6" fillId="4" borderId="0" xfId="0" applyFont="1" applyFill="1" applyBorder="1" applyAlignment="1" applyProtection="1">
      <alignment vertical="top"/>
    </xf>
    <xf numFmtId="0" fontId="24" fillId="4" borderId="0" xfId="0" applyFont="1" applyFill="1" applyAlignment="1" applyProtection="1">
      <alignment vertical="center"/>
    </xf>
    <xf numFmtId="0" fontId="0" fillId="0" borderId="0" xfId="0" applyAlignment="1" applyProtection="1">
      <alignment vertical="center"/>
    </xf>
    <xf numFmtId="0" fontId="24" fillId="4" borderId="0" xfId="0" applyFont="1" applyFill="1" applyProtection="1">
      <alignment vertical="center"/>
    </xf>
    <xf numFmtId="0" fontId="14" fillId="0" borderId="0" xfId="0" applyFont="1" applyFill="1" applyProtection="1">
      <alignment vertical="center"/>
    </xf>
    <xf numFmtId="0" fontId="14" fillId="0" borderId="0" xfId="0" applyFont="1" applyProtection="1">
      <alignment vertical="center"/>
    </xf>
    <xf numFmtId="0" fontId="27" fillId="4" borderId="0" xfId="0" applyFont="1" applyFill="1" applyBorder="1" applyAlignment="1" applyProtection="1">
      <alignment horizontal="left" vertical="top" wrapText="1"/>
    </xf>
    <xf numFmtId="0" fontId="3" fillId="4" borderId="0" xfId="0" applyFont="1" applyFill="1" applyBorder="1" applyAlignment="1" applyProtection="1">
      <alignment horizontal="left" vertical="top"/>
    </xf>
    <xf numFmtId="0" fontId="9" fillId="0" borderId="0" xfId="0" applyFont="1" applyProtection="1">
      <alignment vertical="center"/>
    </xf>
    <xf numFmtId="0" fontId="0" fillId="4" borderId="16" xfId="0" applyFill="1" applyBorder="1" applyProtection="1">
      <alignment vertical="center"/>
    </xf>
    <xf numFmtId="0" fontId="0" fillId="4" borderId="19" xfId="0" applyFill="1" applyBorder="1" applyProtection="1">
      <alignment vertical="center"/>
    </xf>
    <xf numFmtId="0" fontId="0" fillId="4" borderId="0" xfId="0" applyFill="1" applyProtection="1">
      <alignment vertical="center"/>
    </xf>
    <xf numFmtId="0" fontId="0" fillId="4" borderId="0" xfId="0" applyFill="1" applyAlignment="1" applyProtection="1">
      <alignment horizontal="right" vertical="center"/>
    </xf>
    <xf numFmtId="0" fontId="0" fillId="4" borderId="62" xfId="0" applyFill="1" applyBorder="1" applyProtection="1">
      <alignment vertical="center"/>
    </xf>
    <xf numFmtId="0" fontId="0" fillId="0" borderId="0" xfId="0" applyAlignment="1" applyProtection="1">
      <alignment horizontal="center" vertical="center"/>
    </xf>
    <xf numFmtId="0" fontId="0" fillId="4" borderId="1" xfId="0" applyFill="1" applyBorder="1" applyAlignment="1" applyProtection="1">
      <alignment horizontal="center" vertical="center"/>
    </xf>
    <xf numFmtId="0" fontId="0" fillId="4" borderId="25" xfId="0" applyFill="1" applyBorder="1" applyAlignment="1" applyProtection="1">
      <alignment horizontal="left" vertical="center" shrinkToFit="1"/>
    </xf>
    <xf numFmtId="0" fontId="0" fillId="4" borderId="1" xfId="0" applyFill="1" applyBorder="1" applyAlignment="1" applyProtection="1">
      <alignment horizontal="left" vertical="center"/>
    </xf>
    <xf numFmtId="0" fontId="0" fillId="0" borderId="0" xfId="0" applyAlignment="1" applyProtection="1">
      <alignment horizontal="left" vertical="center"/>
    </xf>
    <xf numFmtId="0" fontId="53" fillId="4" borderId="0" xfId="4" applyFont="1" applyFill="1" applyProtection="1"/>
    <xf numFmtId="0" fontId="53" fillId="0" borderId="0" xfId="4" applyFont="1" applyProtection="1"/>
    <xf numFmtId="0" fontId="53" fillId="4" borderId="0" xfId="4" applyFont="1" applyFill="1" applyAlignment="1" applyProtection="1">
      <alignment vertical="center"/>
    </xf>
    <xf numFmtId="0" fontId="53" fillId="4" borderId="0" xfId="4" applyFont="1" applyFill="1" applyAlignment="1" applyProtection="1">
      <alignment horizontal="left" vertical="center"/>
    </xf>
    <xf numFmtId="0" fontId="53" fillId="4" borderId="0" xfId="4" applyFont="1" applyFill="1" applyAlignment="1" applyProtection="1">
      <alignment vertical="top" wrapText="1"/>
    </xf>
    <xf numFmtId="0" fontId="53" fillId="4" borderId="0" xfId="4" applyFont="1" applyFill="1" applyAlignment="1" applyProtection="1">
      <alignment vertical="top"/>
    </xf>
    <xf numFmtId="0" fontId="55" fillId="4" borderId="0" xfId="4" applyFont="1" applyFill="1" applyAlignment="1" applyProtection="1">
      <alignment vertical="center"/>
    </xf>
    <xf numFmtId="0" fontId="55" fillId="4" borderId="0" xfId="4" applyFont="1" applyFill="1" applyAlignment="1" applyProtection="1">
      <alignment wrapText="1"/>
    </xf>
    <xf numFmtId="179" fontId="55" fillId="4" borderId="0" xfId="4" applyNumberFormat="1" applyFont="1" applyFill="1" applyAlignment="1" applyProtection="1"/>
    <xf numFmtId="179" fontId="55" fillId="4" borderId="0" xfId="4" applyNumberFormat="1" applyFont="1" applyFill="1" applyAlignment="1" applyProtection="1">
      <alignment horizontal="right"/>
    </xf>
    <xf numFmtId="0" fontId="55" fillId="4" borderId="0" xfId="4" applyFont="1" applyFill="1" applyAlignment="1" applyProtection="1">
      <alignment horizontal="right"/>
    </xf>
    <xf numFmtId="0" fontId="55" fillId="4" borderId="0" xfId="4" applyFont="1" applyFill="1" applyAlignment="1" applyProtection="1"/>
    <xf numFmtId="49" fontId="13" fillId="4" borderId="44" xfId="2" applyNumberFormat="1" applyFont="1" applyFill="1" applyBorder="1" applyAlignment="1" applyProtection="1">
      <alignment horizontal="center" vertical="center" wrapText="1"/>
      <protection locked="0"/>
    </xf>
    <xf numFmtId="49" fontId="13" fillId="4" borderId="45" xfId="2" applyNumberFormat="1" applyFont="1" applyFill="1" applyBorder="1" applyAlignment="1" applyProtection="1">
      <alignment horizontal="center" vertical="center" wrapText="1"/>
      <protection locked="0"/>
    </xf>
    <xf numFmtId="49" fontId="13" fillId="4" borderId="46" xfId="2" applyNumberFormat="1" applyFont="1" applyFill="1" applyBorder="1" applyAlignment="1" applyProtection="1">
      <alignment horizontal="center" vertical="center" wrapText="1"/>
      <protection locked="0"/>
    </xf>
    <xf numFmtId="0" fontId="59" fillId="4" borderId="0" xfId="0" applyFont="1" applyFill="1">
      <alignment vertical="center"/>
    </xf>
    <xf numFmtId="0" fontId="0" fillId="4" borderId="1" xfId="0" applyFill="1" applyBorder="1" applyAlignment="1" applyProtection="1">
      <alignment horizontal="center" vertical="center"/>
      <protection locked="0"/>
    </xf>
    <xf numFmtId="0" fontId="37" fillId="0" borderId="1" xfId="0" applyFont="1" applyBorder="1" applyAlignment="1">
      <alignment horizontal="justify" vertical="center" wrapText="1"/>
    </xf>
    <xf numFmtId="0" fontId="53" fillId="4" borderId="0" xfId="4" applyFont="1" applyFill="1" applyAlignment="1" applyProtection="1">
      <alignment horizontal="left" vertical="center"/>
    </xf>
    <xf numFmtId="0" fontId="53" fillId="4" borderId="0" xfId="4" applyFont="1" applyFill="1" applyAlignment="1" applyProtection="1">
      <alignment horizontal="center" vertical="center"/>
    </xf>
    <xf numFmtId="177" fontId="53" fillId="4" borderId="0" xfId="4" applyNumberFormat="1" applyFont="1" applyFill="1" applyAlignment="1" applyProtection="1">
      <alignment horizontal="right" vertical="center"/>
      <protection locked="0"/>
    </xf>
    <xf numFmtId="0" fontId="53" fillId="4" borderId="0" xfId="4" applyFont="1" applyFill="1" applyAlignment="1" applyProtection="1">
      <alignment horizontal="left" vertical="center" shrinkToFit="1"/>
      <protection locked="0"/>
    </xf>
    <xf numFmtId="0" fontId="53" fillId="4" borderId="0" xfId="4" applyFont="1" applyFill="1" applyAlignment="1" applyProtection="1">
      <alignment horizontal="left" vertical="center"/>
      <protection locked="0"/>
    </xf>
    <xf numFmtId="179" fontId="53" fillId="4" borderId="0" xfId="4" applyNumberFormat="1" applyFont="1" applyFill="1" applyAlignment="1" applyProtection="1">
      <alignment horizontal="right" vertical="center"/>
    </xf>
    <xf numFmtId="0" fontId="55" fillId="4" borderId="0" xfId="4" applyFont="1" applyFill="1" applyAlignment="1" applyProtection="1">
      <alignment vertical="top" wrapText="1"/>
    </xf>
    <xf numFmtId="0" fontId="55" fillId="4" borderId="0" xfId="4" applyFont="1" applyFill="1" applyAlignment="1" applyProtection="1">
      <alignment vertical="center" wrapText="1"/>
    </xf>
    <xf numFmtId="180" fontId="55" fillId="4" borderId="0" xfId="4" applyNumberFormat="1" applyFont="1" applyFill="1" applyAlignment="1" applyProtection="1">
      <alignment horizontal="right" vertical="center"/>
    </xf>
    <xf numFmtId="49" fontId="53" fillId="4" borderId="0" xfId="4" applyNumberFormat="1" applyFont="1" applyFill="1" applyAlignment="1" applyProtection="1">
      <alignment horizontal="left" vertical="center"/>
      <protection locked="0"/>
    </xf>
    <xf numFmtId="0" fontId="52" fillId="4" borderId="17" xfId="0" applyFont="1" applyFill="1" applyBorder="1" applyAlignment="1" applyProtection="1">
      <alignment horizontal="center" vertical="center"/>
    </xf>
    <xf numFmtId="0" fontId="52" fillId="4" borderId="18" xfId="0" applyFont="1" applyFill="1" applyBorder="1" applyAlignment="1" applyProtection="1">
      <alignment horizontal="center" vertical="center"/>
    </xf>
    <xf numFmtId="0" fontId="0" fillId="4" borderId="61" xfId="0" applyFill="1" applyBorder="1" applyAlignment="1" applyProtection="1">
      <alignment horizontal="left" vertical="center" shrinkToFit="1"/>
    </xf>
    <xf numFmtId="0" fontId="0" fillId="4" borderId="62" xfId="0" applyFill="1" applyBorder="1" applyAlignment="1" applyProtection="1">
      <alignment horizontal="left" vertical="center" shrinkToFit="1"/>
    </xf>
    <xf numFmtId="0" fontId="0" fillId="4" borderId="25" xfId="0" applyFill="1" applyBorder="1" applyAlignment="1" applyProtection="1">
      <alignment horizontal="center" vertical="center"/>
    </xf>
    <xf numFmtId="0" fontId="0" fillId="4" borderId="1" xfId="0" applyFill="1" applyBorder="1" applyAlignment="1" applyProtection="1">
      <alignment horizontal="center" vertical="center" wrapText="1"/>
    </xf>
    <xf numFmtId="0" fontId="0" fillId="4" borderId="1" xfId="0" applyFill="1" applyBorder="1" applyAlignment="1" applyProtection="1">
      <alignment horizontal="center" vertical="center"/>
    </xf>
    <xf numFmtId="0" fontId="0" fillId="4" borderId="10" xfId="0" applyFill="1" applyBorder="1" applyAlignment="1" applyProtection="1">
      <alignment horizontal="center" vertical="center"/>
    </xf>
    <xf numFmtId="0" fontId="0" fillId="4" borderId="63" xfId="0" applyFill="1" applyBorder="1" applyAlignment="1" applyProtection="1">
      <alignment horizontal="center" vertical="center"/>
    </xf>
    <xf numFmtId="0" fontId="0" fillId="4" borderId="5" xfId="0" applyFill="1" applyBorder="1" applyAlignment="1" applyProtection="1">
      <alignment horizontal="center" vertical="center"/>
    </xf>
    <xf numFmtId="0" fontId="0" fillId="4" borderId="62" xfId="0" applyFill="1" applyBorder="1" applyAlignment="1" applyProtection="1">
      <alignment horizontal="center" vertical="center"/>
    </xf>
    <xf numFmtId="0" fontId="0" fillId="4" borderId="2" xfId="0" applyFill="1" applyBorder="1" applyAlignment="1" applyProtection="1">
      <alignment horizontal="center" vertical="center"/>
    </xf>
    <xf numFmtId="0" fontId="0" fillId="4" borderId="3" xfId="0" applyFill="1" applyBorder="1" applyAlignment="1" applyProtection="1">
      <alignment horizontal="center" vertical="center"/>
    </xf>
    <xf numFmtId="0" fontId="0" fillId="4" borderId="2" xfId="0" applyFill="1" applyBorder="1" applyAlignment="1" applyProtection="1">
      <alignment horizontal="left" vertical="center"/>
      <protection locked="0"/>
    </xf>
    <xf numFmtId="0" fontId="0" fillId="4" borderId="64" xfId="0" applyFill="1" applyBorder="1" applyAlignment="1" applyProtection="1">
      <alignment horizontal="left" vertical="center"/>
      <protection locked="0"/>
    </xf>
    <xf numFmtId="0" fontId="0" fillId="4" borderId="32" xfId="0" applyFill="1" applyBorder="1" applyAlignment="1" applyProtection="1">
      <alignment horizontal="left" vertical="top" wrapText="1"/>
    </xf>
    <xf numFmtId="0" fontId="0" fillId="4" borderId="11" xfId="0" applyFill="1" applyBorder="1" applyAlignment="1" applyProtection="1">
      <alignment horizontal="left" vertical="top" wrapText="1"/>
    </xf>
    <xf numFmtId="0" fontId="0" fillId="4" borderId="63" xfId="0" applyFill="1" applyBorder="1" applyAlignment="1" applyProtection="1">
      <alignment horizontal="left" vertical="top" wrapText="1"/>
    </xf>
    <xf numFmtId="0" fontId="0" fillId="4" borderId="7" xfId="0" applyFill="1" applyBorder="1" applyAlignment="1" applyProtection="1">
      <alignment horizontal="left" vertical="center" wrapText="1"/>
    </xf>
    <xf numFmtId="0" fontId="0" fillId="4" borderId="49" xfId="0" applyFill="1" applyBorder="1" applyAlignment="1" applyProtection="1">
      <alignment horizontal="left" vertical="center" wrapText="1"/>
    </xf>
    <xf numFmtId="0" fontId="0" fillId="4" borderId="48" xfId="0" applyFill="1" applyBorder="1" applyAlignment="1" applyProtection="1">
      <alignment horizontal="left" vertical="center" wrapText="1"/>
    </xf>
    <xf numFmtId="0" fontId="13" fillId="4" borderId="2" xfId="2" applyFont="1" applyFill="1" applyBorder="1" applyAlignment="1" applyProtection="1">
      <alignment horizontal="left" vertical="center" wrapText="1"/>
      <protection locked="0"/>
    </xf>
    <xf numFmtId="0" fontId="13" fillId="4" borderId="9" xfId="2" applyFont="1" applyFill="1" applyBorder="1" applyAlignment="1" applyProtection="1">
      <alignment horizontal="left" vertical="center" wrapText="1"/>
      <protection locked="0"/>
    </xf>
    <xf numFmtId="0" fontId="13" fillId="4" borderId="3" xfId="2" applyFont="1" applyFill="1" applyBorder="1" applyAlignment="1" applyProtection="1">
      <alignment horizontal="left" vertical="center" wrapText="1"/>
      <protection locked="0"/>
    </xf>
    <xf numFmtId="0" fontId="13" fillId="4" borderId="1" xfId="2" applyFont="1" applyFill="1" applyBorder="1" applyAlignment="1" applyProtection="1">
      <alignment horizontal="left" vertical="center" wrapText="1"/>
      <protection locked="0"/>
    </xf>
    <xf numFmtId="0" fontId="13" fillId="2" borderId="10" xfId="2" applyFont="1" applyFill="1" applyBorder="1" applyAlignment="1" applyProtection="1">
      <alignment horizontal="center" vertical="center" textRotation="255" wrapText="1"/>
    </xf>
    <xf numFmtId="0" fontId="13" fillId="2" borderId="43" xfId="2" applyFont="1" applyFill="1" applyBorder="1" applyAlignment="1" applyProtection="1">
      <alignment horizontal="center" vertical="center" textRotation="255" wrapText="1"/>
    </xf>
    <xf numFmtId="0" fontId="0" fillId="0" borderId="5" xfId="0" applyBorder="1" applyAlignment="1" applyProtection="1">
      <alignment horizontal="center" vertical="center" wrapText="1"/>
    </xf>
    <xf numFmtId="0" fontId="57" fillId="4" borderId="7" xfId="0" applyFont="1" applyFill="1" applyBorder="1" applyAlignment="1" applyProtection="1">
      <alignment horizontal="left" vertical="top" wrapText="1"/>
      <protection locked="0"/>
    </xf>
    <xf numFmtId="0" fontId="57" fillId="4" borderId="49" xfId="0" applyFont="1" applyFill="1" applyBorder="1" applyAlignment="1" applyProtection="1">
      <alignment horizontal="left" vertical="top" wrapText="1"/>
      <protection locked="0"/>
    </xf>
    <xf numFmtId="0" fontId="57" fillId="4" borderId="48" xfId="0" applyFont="1" applyFill="1" applyBorder="1" applyAlignment="1" applyProtection="1">
      <alignment horizontal="left" vertical="top" wrapText="1"/>
      <protection locked="0"/>
    </xf>
    <xf numFmtId="0" fontId="26" fillId="4" borderId="16" xfId="0" applyFont="1" applyFill="1" applyBorder="1" applyAlignment="1" applyProtection="1">
      <alignment horizontal="left" vertical="center" wrapText="1"/>
    </xf>
    <xf numFmtId="0" fontId="26" fillId="4" borderId="17" xfId="0" applyFont="1" applyFill="1" applyBorder="1" applyAlignment="1" applyProtection="1">
      <alignment horizontal="left" vertical="center" wrapText="1"/>
    </xf>
    <xf numFmtId="0" fontId="26" fillId="4" borderId="18" xfId="0" applyFont="1" applyFill="1" applyBorder="1" applyAlignment="1" applyProtection="1">
      <alignment horizontal="left" vertical="center" wrapText="1"/>
    </xf>
    <xf numFmtId="0" fontId="28" fillId="4" borderId="49" xfId="0" applyFont="1" applyFill="1" applyBorder="1" applyAlignment="1" applyProtection="1">
      <alignment horizontal="left" vertical="center" wrapText="1"/>
    </xf>
    <xf numFmtId="0" fontId="26" fillId="4" borderId="49" xfId="0" applyFont="1" applyFill="1" applyBorder="1" applyAlignment="1" applyProtection="1">
      <alignment horizontal="left" vertical="center" wrapText="1"/>
    </xf>
    <xf numFmtId="0" fontId="3" fillId="4" borderId="0" xfId="2" applyFont="1" applyFill="1" applyAlignment="1" applyProtection="1">
      <alignment horizontal="left" vertical="center" wrapText="1"/>
    </xf>
    <xf numFmtId="0" fontId="10" fillId="4" borderId="0" xfId="2" applyFont="1" applyFill="1" applyAlignment="1" applyProtection="1">
      <alignment horizontal="left" vertical="center" wrapText="1"/>
    </xf>
    <xf numFmtId="0" fontId="13" fillId="2" borderId="1" xfId="2" applyFont="1" applyFill="1" applyBorder="1" applyAlignment="1" applyProtection="1">
      <alignment horizontal="center" vertical="center" wrapText="1"/>
    </xf>
    <xf numFmtId="0" fontId="13" fillId="2" borderId="2" xfId="2" applyFont="1" applyFill="1" applyBorder="1" applyAlignment="1" applyProtection="1">
      <alignment horizontal="center" vertical="center" wrapText="1"/>
    </xf>
    <xf numFmtId="0" fontId="13" fillId="2" borderId="3" xfId="2" applyFont="1" applyFill="1" applyBorder="1" applyAlignment="1" applyProtection="1">
      <alignment horizontal="center" vertical="center" wrapText="1"/>
    </xf>
    <xf numFmtId="0" fontId="13" fillId="4" borderId="2" xfId="2" applyFont="1" applyFill="1" applyBorder="1" applyAlignment="1" applyProtection="1">
      <alignment horizontal="center" vertical="center" wrapText="1"/>
      <protection locked="0"/>
    </xf>
    <xf numFmtId="0" fontId="13" fillId="4" borderId="9" xfId="2" applyFont="1" applyFill="1" applyBorder="1" applyAlignment="1" applyProtection="1">
      <alignment horizontal="center" vertical="center" wrapText="1"/>
      <protection locked="0"/>
    </xf>
    <xf numFmtId="0" fontId="24" fillId="4" borderId="15" xfId="3" applyFont="1" applyFill="1" applyBorder="1" applyAlignment="1" applyProtection="1">
      <alignment horizontal="left" vertical="center" wrapText="1"/>
      <protection locked="0"/>
    </xf>
    <xf numFmtId="0" fontId="6" fillId="2" borderId="2" xfId="2" applyFont="1" applyFill="1" applyBorder="1" applyAlignment="1" applyProtection="1">
      <alignment horizontal="center" vertical="center" wrapText="1"/>
    </xf>
    <xf numFmtId="0" fontId="6" fillId="2" borderId="3" xfId="2" applyFont="1" applyFill="1" applyBorder="1" applyAlignment="1" applyProtection="1">
      <alignment horizontal="center" vertical="center" wrapText="1"/>
    </xf>
    <xf numFmtId="0" fontId="13" fillId="4" borderId="2" xfId="2" applyFont="1" applyFill="1" applyBorder="1" applyAlignment="1" applyProtection="1">
      <alignment horizontal="left" vertical="center" wrapText="1"/>
    </xf>
    <xf numFmtId="0" fontId="13" fillId="4" borderId="9" xfId="2" applyFont="1" applyFill="1" applyBorder="1" applyAlignment="1" applyProtection="1">
      <alignment horizontal="left" vertical="center" wrapText="1"/>
    </xf>
    <xf numFmtId="0" fontId="13" fillId="4" borderId="3" xfId="2" applyFont="1" applyFill="1" applyBorder="1" applyAlignment="1" applyProtection="1">
      <alignment horizontal="left" vertical="center" wrapText="1"/>
    </xf>
    <xf numFmtId="0" fontId="28" fillId="4" borderId="0" xfId="2" applyFont="1" applyFill="1" applyAlignment="1" applyProtection="1">
      <alignment vertical="center" wrapText="1"/>
    </xf>
    <xf numFmtId="0" fontId="57" fillId="4" borderId="49" xfId="0" applyFont="1" applyFill="1" applyBorder="1" applyAlignment="1" applyProtection="1">
      <alignment horizontal="left" vertical="top"/>
      <protection locked="0"/>
    </xf>
    <xf numFmtId="0" fontId="57" fillId="4" borderId="48" xfId="0" applyFont="1" applyFill="1" applyBorder="1" applyAlignment="1" applyProtection="1">
      <alignment horizontal="left" vertical="top"/>
      <protection locked="0"/>
    </xf>
    <xf numFmtId="0" fontId="13" fillId="2" borderId="1" xfId="2" applyFont="1" applyFill="1" applyBorder="1" applyAlignment="1" applyProtection="1">
      <alignment horizontal="center" vertical="center" textRotation="255" wrapText="1"/>
    </xf>
    <xf numFmtId="0" fontId="13" fillId="4" borderId="1" xfId="2" applyFont="1" applyFill="1" applyBorder="1" applyAlignment="1" applyProtection="1">
      <alignment horizontal="left" vertical="center" wrapText="1"/>
    </xf>
    <xf numFmtId="0" fontId="13" fillId="0" borderId="2" xfId="2" applyFont="1" applyFill="1" applyBorder="1" applyAlignment="1" applyProtection="1">
      <alignment horizontal="left" vertical="center" wrapText="1"/>
      <protection locked="0"/>
    </xf>
    <xf numFmtId="0" fontId="13" fillId="0" borderId="9" xfId="2" applyFont="1" applyFill="1" applyBorder="1" applyAlignment="1" applyProtection="1">
      <alignment horizontal="left" vertical="center" wrapText="1"/>
      <protection locked="0"/>
    </xf>
    <xf numFmtId="0" fontId="13" fillId="0" borderId="3" xfId="2" applyFont="1" applyFill="1" applyBorder="1" applyAlignment="1" applyProtection="1">
      <alignment horizontal="left" vertical="center" wrapText="1"/>
      <protection locked="0"/>
    </xf>
    <xf numFmtId="0" fontId="13" fillId="4" borderId="2" xfId="2" applyFont="1" applyFill="1" applyBorder="1" applyAlignment="1" applyProtection="1">
      <alignment horizontal="center" vertical="center" wrapText="1"/>
    </xf>
    <xf numFmtId="0" fontId="13" fillId="4" borderId="9" xfId="2" applyFont="1" applyFill="1" applyBorder="1" applyAlignment="1" applyProtection="1">
      <alignment horizontal="center" vertical="center" wrapText="1"/>
    </xf>
    <xf numFmtId="0" fontId="13" fillId="4" borderId="3" xfId="2" applyFont="1" applyFill="1" applyBorder="1" applyAlignment="1" applyProtection="1">
      <alignment horizontal="center" vertical="center" wrapText="1"/>
    </xf>
    <xf numFmtId="0" fontId="10" fillId="4" borderId="16" xfId="0" applyFont="1" applyFill="1" applyBorder="1" applyAlignment="1" applyProtection="1">
      <alignment horizontal="left" vertical="top"/>
    </xf>
    <xf numFmtId="0" fontId="10" fillId="4" borderId="17" xfId="0" applyFont="1" applyFill="1" applyBorder="1" applyAlignment="1" applyProtection="1">
      <alignment horizontal="left" vertical="top"/>
    </xf>
    <xf numFmtId="0" fontId="10" fillId="4" borderId="18" xfId="0" applyFont="1" applyFill="1" applyBorder="1" applyAlignment="1" applyProtection="1">
      <alignment horizontal="left" vertical="top"/>
    </xf>
    <xf numFmtId="0" fontId="33" fillId="4" borderId="25" xfId="0" applyFont="1" applyFill="1" applyBorder="1" applyAlignment="1" applyProtection="1">
      <alignment horizontal="center" vertical="center"/>
    </xf>
    <xf numFmtId="0" fontId="33" fillId="4" borderId="3" xfId="0" applyFont="1" applyFill="1" applyBorder="1" applyAlignment="1" applyProtection="1">
      <alignment horizontal="center" vertical="center"/>
    </xf>
    <xf numFmtId="0" fontId="33" fillId="4" borderId="1" xfId="0" applyFont="1" applyFill="1" applyBorder="1" applyAlignment="1" applyProtection="1">
      <alignment horizontal="center" vertical="center"/>
    </xf>
    <xf numFmtId="180" fontId="33" fillId="4" borderId="1" xfId="0" applyNumberFormat="1" applyFont="1" applyFill="1" applyBorder="1" applyAlignment="1" applyProtection="1">
      <alignment horizontal="center" vertical="center"/>
    </xf>
    <xf numFmtId="180" fontId="33" fillId="4" borderId="2" xfId="0" applyNumberFormat="1" applyFont="1" applyFill="1" applyBorder="1" applyAlignment="1" applyProtection="1">
      <alignment horizontal="center" vertical="center"/>
    </xf>
    <xf numFmtId="180" fontId="33" fillId="4" borderId="29" xfId="0" applyNumberFormat="1" applyFont="1" applyFill="1" applyBorder="1" applyAlignment="1" applyProtection="1">
      <alignment horizontal="center" vertical="center"/>
    </xf>
    <xf numFmtId="0" fontId="8" fillId="4" borderId="13" xfId="0" applyFont="1" applyFill="1" applyBorder="1" applyAlignment="1" applyProtection="1">
      <alignment horizontal="left" vertical="top" wrapText="1"/>
    </xf>
    <xf numFmtId="0" fontId="18" fillId="4" borderId="14" xfId="0" applyFont="1" applyFill="1" applyBorder="1" applyAlignment="1" applyProtection="1">
      <alignment horizontal="left" vertical="top" wrapText="1"/>
    </xf>
    <xf numFmtId="0" fontId="18" fillId="4" borderId="12" xfId="0" applyFont="1" applyFill="1" applyBorder="1" applyAlignment="1" applyProtection="1">
      <alignment horizontal="left" vertical="top" wrapText="1"/>
    </xf>
    <xf numFmtId="0" fontId="13" fillId="4" borderId="24" xfId="0" applyFont="1" applyFill="1" applyBorder="1" applyAlignment="1" applyProtection="1">
      <alignment horizontal="left" vertical="center" wrapText="1"/>
      <protection locked="0"/>
    </xf>
    <xf numFmtId="0" fontId="13" fillId="4" borderId="9" xfId="0" applyFont="1" applyFill="1" applyBorder="1" applyAlignment="1" applyProtection="1">
      <alignment horizontal="left" vertical="center" wrapText="1"/>
      <protection locked="0"/>
    </xf>
    <xf numFmtId="0" fontId="13" fillId="4" borderId="3" xfId="0" applyFont="1" applyFill="1" applyBorder="1" applyAlignment="1" applyProtection="1">
      <alignment horizontal="left" vertical="center" wrapText="1"/>
      <protection locked="0"/>
    </xf>
    <xf numFmtId="0" fontId="3" fillId="2" borderId="41" xfId="0" applyFont="1" applyFill="1" applyBorder="1" applyAlignment="1" applyProtection="1">
      <alignment horizontal="center" vertical="center"/>
    </xf>
    <xf numFmtId="0" fontId="3" fillId="2" borderId="40" xfId="0" applyFont="1" applyFill="1" applyBorder="1" applyAlignment="1" applyProtection="1">
      <alignment horizontal="center" vertical="center"/>
    </xf>
    <xf numFmtId="0" fontId="13" fillId="4" borderId="25" xfId="0" applyFont="1" applyFill="1" applyBorder="1" applyAlignment="1" applyProtection="1">
      <alignment horizontal="left" vertical="center" wrapText="1"/>
      <protection locked="0"/>
    </xf>
    <xf numFmtId="0" fontId="13" fillId="4" borderId="1" xfId="0" applyFont="1" applyFill="1" applyBorder="1" applyAlignment="1" applyProtection="1">
      <alignment horizontal="left" vertical="center" wrapText="1"/>
      <protection locked="0"/>
    </xf>
    <xf numFmtId="0" fontId="10" fillId="2" borderId="13" xfId="0" applyFont="1" applyFill="1" applyBorder="1" applyAlignment="1" applyProtection="1">
      <alignment horizontal="left" vertical="center" wrapText="1"/>
    </xf>
    <xf numFmtId="0" fontId="10" fillId="2" borderId="14" xfId="0" applyFont="1" applyFill="1" applyBorder="1" applyAlignment="1" applyProtection="1">
      <alignment horizontal="left" vertical="center" wrapText="1"/>
    </xf>
    <xf numFmtId="0" fontId="10" fillId="2" borderId="12" xfId="0" applyFont="1" applyFill="1" applyBorder="1" applyAlignment="1" applyProtection="1">
      <alignment horizontal="left" vertical="center" wrapText="1"/>
    </xf>
    <xf numFmtId="0" fontId="13" fillId="4" borderId="38" xfId="0" applyFont="1" applyFill="1" applyBorder="1" applyAlignment="1" applyProtection="1">
      <alignment horizontal="left" vertical="center" wrapText="1"/>
      <protection locked="0"/>
    </xf>
    <xf numFmtId="0" fontId="13" fillId="4" borderId="6" xfId="0" applyFont="1" applyFill="1" applyBorder="1" applyAlignment="1" applyProtection="1">
      <alignment horizontal="left" vertical="center" wrapText="1"/>
      <protection locked="0"/>
    </xf>
    <xf numFmtId="0" fontId="13" fillId="4" borderId="4" xfId="0" applyFont="1" applyFill="1" applyBorder="1" applyAlignment="1" applyProtection="1">
      <alignment horizontal="left" vertical="center" wrapText="1"/>
      <protection locked="0"/>
    </xf>
    <xf numFmtId="0" fontId="19" fillId="4" borderId="0" xfId="0" applyFont="1" applyFill="1" applyBorder="1" applyAlignment="1" applyProtection="1">
      <alignment horizontal="left" vertical="top" wrapText="1"/>
    </xf>
    <xf numFmtId="0" fontId="7" fillId="4" borderId="0" xfId="0" applyFont="1" applyFill="1" applyBorder="1" applyAlignment="1" applyProtection="1">
      <alignment horizontal="left" vertical="top" wrapText="1"/>
    </xf>
    <xf numFmtId="0" fontId="10" fillId="2" borderId="16" xfId="0" applyFont="1" applyFill="1" applyBorder="1" applyAlignment="1" applyProtection="1">
      <alignment horizontal="left" vertical="center"/>
    </xf>
    <xf numFmtId="0" fontId="10" fillId="2" borderId="17" xfId="0" applyFont="1" applyFill="1" applyBorder="1" applyAlignment="1" applyProtection="1">
      <alignment horizontal="left" vertical="center"/>
    </xf>
    <xf numFmtId="0" fontId="10" fillId="2" borderId="18" xfId="0" applyFont="1" applyFill="1" applyBorder="1" applyAlignment="1" applyProtection="1">
      <alignment horizontal="left" vertical="center"/>
    </xf>
    <xf numFmtId="0" fontId="29" fillId="2" borderId="8" xfId="0" applyFont="1" applyFill="1" applyBorder="1" applyAlignment="1" applyProtection="1">
      <alignment horizontal="center" vertical="center"/>
    </xf>
    <xf numFmtId="0" fontId="29" fillId="2" borderId="32" xfId="0" applyFont="1" applyFill="1" applyBorder="1" applyAlignment="1" applyProtection="1">
      <alignment horizontal="center" vertical="center"/>
    </xf>
    <xf numFmtId="0" fontId="29" fillId="2" borderId="16"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9" fillId="2" borderId="21" xfId="0"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0" fontId="29" fillId="2" borderId="49" xfId="0" applyFont="1" applyFill="1" applyBorder="1" applyAlignment="1" applyProtection="1">
      <alignment horizontal="center" vertical="center"/>
    </xf>
    <xf numFmtId="0" fontId="29" fillId="2" borderId="30" xfId="0" applyFont="1" applyFill="1" applyBorder="1" applyAlignment="1" applyProtection="1">
      <alignment horizontal="center" vertical="center"/>
    </xf>
    <xf numFmtId="177" fontId="13" fillId="4" borderId="2" xfId="0" applyNumberFormat="1" applyFont="1" applyFill="1" applyBorder="1" applyAlignment="1" applyProtection="1">
      <alignment horizontal="center" vertical="center"/>
      <protection locked="0"/>
    </xf>
    <xf numFmtId="177" fontId="13" fillId="4" borderId="3" xfId="0" applyNumberFormat="1" applyFont="1" applyFill="1" applyBorder="1" applyAlignment="1" applyProtection="1">
      <alignment horizontal="center" vertical="center"/>
      <protection locked="0"/>
    </xf>
    <xf numFmtId="0" fontId="18" fillId="4" borderId="0" xfId="0" applyFont="1" applyFill="1" applyAlignment="1" applyProtection="1">
      <alignment horizontal="left" vertical="top" wrapText="1"/>
    </xf>
    <xf numFmtId="0" fontId="30" fillId="2" borderId="26" xfId="0" applyFont="1" applyFill="1" applyBorder="1" applyAlignment="1" applyProtection="1">
      <alignment horizontal="center" vertical="center"/>
    </xf>
    <xf numFmtId="0" fontId="30" fillId="2" borderId="27" xfId="0" applyFont="1" applyFill="1" applyBorder="1" applyAlignment="1" applyProtection="1">
      <alignment horizontal="center" vertical="center"/>
    </xf>
    <xf numFmtId="0" fontId="30" fillId="2" borderId="33" xfId="0" applyFont="1" applyFill="1" applyBorder="1" applyAlignment="1" applyProtection="1">
      <alignment horizontal="center" vertical="center"/>
    </xf>
    <xf numFmtId="180" fontId="48" fillId="4" borderId="50" xfId="0" applyNumberFormat="1" applyFont="1" applyFill="1" applyBorder="1" applyAlignment="1" applyProtection="1">
      <alignment horizontal="center" vertical="center" wrapText="1"/>
    </xf>
    <xf numFmtId="180" fontId="48" fillId="4" borderId="14" xfId="0" applyNumberFormat="1" applyFont="1" applyFill="1" applyBorder="1" applyAlignment="1" applyProtection="1">
      <alignment horizontal="center" vertical="center" wrapText="1"/>
    </xf>
    <xf numFmtId="180" fontId="48" fillId="4" borderId="12" xfId="0" applyNumberFormat="1" applyFont="1" applyFill="1" applyBorder="1" applyAlignment="1" applyProtection="1">
      <alignment horizontal="center" vertical="center" wrapText="1"/>
    </xf>
    <xf numFmtId="0" fontId="23" fillId="4" borderId="35" xfId="0" applyFont="1" applyFill="1" applyBorder="1" applyAlignment="1" applyProtection="1">
      <alignment horizontal="center" vertical="center"/>
    </xf>
    <xf numFmtId="0" fontId="23" fillId="4" borderId="52" xfId="0" applyFont="1" applyFill="1" applyBorder="1" applyAlignment="1" applyProtection="1">
      <alignment horizontal="center" vertical="center"/>
    </xf>
    <xf numFmtId="0" fontId="23" fillId="4" borderId="36" xfId="0" applyFont="1" applyFill="1" applyBorder="1" applyAlignment="1" applyProtection="1">
      <alignment horizontal="center" vertical="center"/>
    </xf>
    <xf numFmtId="180" fontId="33" fillId="4" borderId="36" xfId="0" applyNumberFormat="1" applyFont="1" applyFill="1" applyBorder="1" applyAlignment="1" applyProtection="1">
      <alignment horizontal="center" vertical="center"/>
    </xf>
    <xf numFmtId="180" fontId="33" fillId="4" borderId="54" xfId="0" applyNumberFormat="1" applyFont="1" applyFill="1" applyBorder="1" applyAlignment="1" applyProtection="1">
      <alignment horizontal="center" vertical="center"/>
    </xf>
    <xf numFmtId="180" fontId="33" fillId="4" borderId="37" xfId="0" applyNumberFormat="1" applyFont="1" applyFill="1" applyBorder="1" applyAlignment="1" applyProtection="1">
      <alignment horizontal="center" vertical="center"/>
    </xf>
    <xf numFmtId="38" fontId="18" fillId="4" borderId="0" xfId="0" applyNumberFormat="1" applyFont="1" applyFill="1" applyBorder="1" applyAlignment="1" applyProtection="1">
      <alignment horizontal="center" vertical="center"/>
    </xf>
    <xf numFmtId="0" fontId="18" fillId="4" borderId="0" xfId="0" applyFont="1" applyFill="1" applyBorder="1" applyAlignment="1" applyProtection="1">
      <alignment horizontal="center" vertical="center"/>
    </xf>
    <xf numFmtId="38" fontId="24" fillId="4" borderId="0" xfId="1" applyFont="1" applyFill="1" applyAlignment="1" applyProtection="1">
      <alignment horizontal="right"/>
    </xf>
    <xf numFmtId="38" fontId="32" fillId="4" borderId="0" xfId="1" applyFont="1" applyFill="1" applyAlignment="1" applyProtection="1">
      <alignment horizontal="right"/>
    </xf>
    <xf numFmtId="0" fontId="33" fillId="4" borderId="20" xfId="0" applyFont="1" applyFill="1" applyBorder="1" applyAlignment="1" applyProtection="1">
      <alignment horizontal="center" vertical="center"/>
    </xf>
    <xf numFmtId="0" fontId="33" fillId="4" borderId="51" xfId="0" applyFont="1" applyFill="1" applyBorder="1" applyAlignment="1" applyProtection="1">
      <alignment horizontal="center" vertical="center"/>
    </xf>
    <xf numFmtId="0" fontId="33" fillId="4" borderId="22" xfId="0" applyFont="1" applyFill="1" applyBorder="1" applyAlignment="1" applyProtection="1">
      <alignment horizontal="center" vertical="center"/>
    </xf>
    <xf numFmtId="0" fontId="33" fillId="4" borderId="53" xfId="0" applyFont="1" applyFill="1" applyBorder="1" applyAlignment="1" applyProtection="1">
      <alignment horizontal="center" vertical="center"/>
    </xf>
    <xf numFmtId="0" fontId="33" fillId="4" borderId="23" xfId="0" applyFont="1" applyFill="1" applyBorder="1" applyAlignment="1" applyProtection="1">
      <alignment horizontal="center" vertical="center"/>
    </xf>
    <xf numFmtId="0" fontId="31" fillId="4" borderId="0" xfId="0" applyFont="1" applyFill="1" applyBorder="1" applyAlignment="1" applyProtection="1">
      <alignment horizontal="left" vertical="top" wrapText="1"/>
    </xf>
    <xf numFmtId="0" fontId="49" fillId="4" borderId="1" xfId="0" applyFont="1" applyFill="1" applyBorder="1" applyAlignment="1" applyProtection="1">
      <alignment vertical="center" wrapText="1"/>
    </xf>
    <xf numFmtId="0" fontId="49" fillId="4" borderId="2" xfId="0" applyFont="1" applyFill="1" applyBorder="1" applyAlignment="1" applyProtection="1">
      <alignment vertical="center" wrapText="1"/>
    </xf>
    <xf numFmtId="0" fontId="6" fillId="4" borderId="1" xfId="0" applyFont="1" applyFill="1" applyBorder="1" applyAlignment="1" applyProtection="1">
      <alignment vertical="center" wrapText="1"/>
    </xf>
    <xf numFmtId="0" fontId="6" fillId="4" borderId="2" xfId="0" applyFont="1" applyFill="1" applyBorder="1" applyAlignment="1" applyProtection="1">
      <alignment vertical="center" wrapText="1"/>
    </xf>
    <xf numFmtId="180" fontId="49" fillId="4" borderId="1" xfId="0" applyNumberFormat="1" applyFont="1" applyFill="1" applyBorder="1" applyAlignment="1" applyProtection="1">
      <alignment horizontal="right" vertical="center" wrapText="1"/>
    </xf>
    <xf numFmtId="180" fontId="6" fillId="4" borderId="1" xfId="0" applyNumberFormat="1" applyFont="1" applyFill="1" applyBorder="1" applyAlignment="1" applyProtection="1">
      <alignment horizontal="right" vertical="center" wrapText="1"/>
    </xf>
    <xf numFmtId="38" fontId="29" fillId="2" borderId="53" xfId="1" applyFont="1" applyFill="1" applyBorder="1" applyAlignment="1" applyProtection="1">
      <alignment horizontal="center" vertical="center"/>
    </xf>
    <xf numFmtId="38" fontId="29" fillId="2" borderId="56" xfId="1" applyFont="1" applyFill="1" applyBorder="1" applyAlignment="1" applyProtection="1">
      <alignment horizontal="center" vertical="center"/>
    </xf>
    <xf numFmtId="38" fontId="29" fillId="2" borderId="57" xfId="1" applyFont="1" applyFill="1" applyBorder="1" applyAlignment="1" applyProtection="1">
      <alignment horizontal="center" vertical="center"/>
    </xf>
    <xf numFmtId="38" fontId="13" fillId="4" borderId="53" xfId="1" applyFont="1" applyFill="1" applyBorder="1" applyAlignment="1" applyProtection="1">
      <alignment horizontal="right" vertical="center"/>
      <protection locked="0"/>
    </xf>
    <xf numFmtId="38" fontId="13" fillId="4" borderId="51" xfId="1" applyFont="1" applyFill="1" applyBorder="1" applyAlignment="1" applyProtection="1">
      <alignment horizontal="right" vertical="center"/>
      <protection locked="0"/>
    </xf>
    <xf numFmtId="38" fontId="13" fillId="4" borderId="2" xfId="1" applyFont="1" applyFill="1" applyBorder="1" applyAlignment="1" applyProtection="1">
      <alignment horizontal="right" vertical="center"/>
      <protection locked="0"/>
    </xf>
    <xf numFmtId="38" fontId="13" fillId="4" borderId="3" xfId="1" applyFont="1" applyFill="1" applyBorder="1" applyAlignment="1" applyProtection="1">
      <alignment horizontal="right" vertical="center"/>
      <protection locked="0"/>
    </xf>
    <xf numFmtId="49" fontId="47" fillId="4" borderId="53" xfId="0" applyNumberFormat="1" applyFont="1" applyFill="1" applyBorder="1" applyAlignment="1" applyProtection="1">
      <alignment horizontal="left" vertical="center"/>
      <protection locked="0"/>
    </xf>
    <xf numFmtId="49" fontId="47" fillId="4" borderId="51" xfId="0" applyNumberFormat="1" applyFont="1" applyFill="1" applyBorder="1" applyAlignment="1" applyProtection="1">
      <alignment horizontal="left" vertical="center"/>
      <protection locked="0"/>
    </xf>
    <xf numFmtId="49" fontId="47" fillId="4" borderId="2" xfId="0" applyNumberFormat="1" applyFont="1" applyFill="1" applyBorder="1" applyAlignment="1" applyProtection="1">
      <alignment horizontal="left" vertical="center"/>
      <protection locked="0"/>
    </xf>
    <xf numFmtId="49" fontId="47" fillId="4" borderId="3" xfId="0" applyNumberFormat="1" applyFont="1" applyFill="1" applyBorder="1" applyAlignment="1" applyProtection="1">
      <alignment horizontal="left" vertical="center"/>
      <protection locked="0"/>
    </xf>
    <xf numFmtId="0" fontId="29" fillId="2" borderId="55" xfId="0" applyFont="1" applyFill="1" applyBorder="1" applyAlignment="1" applyProtection="1">
      <alignment horizontal="center" vertical="center" wrapText="1"/>
    </xf>
    <xf numFmtId="0" fontId="29" fillId="2" borderId="33" xfId="0" applyFont="1" applyFill="1" applyBorder="1" applyAlignment="1" applyProtection="1">
      <alignment horizontal="center" vertical="center" wrapText="1"/>
    </xf>
    <xf numFmtId="0" fontId="29" fillId="2" borderId="21" xfId="0" applyFont="1" applyFill="1" applyBorder="1" applyAlignment="1" applyProtection="1">
      <alignment horizontal="center" vertical="center" wrapText="1"/>
    </xf>
    <xf numFmtId="0" fontId="29" fillId="2" borderId="30" xfId="0" applyFont="1" applyFill="1" applyBorder="1" applyAlignment="1" applyProtection="1">
      <alignment horizontal="center" vertical="center" wrapText="1"/>
    </xf>
    <xf numFmtId="177" fontId="29" fillId="2" borderId="55" xfId="0" applyNumberFormat="1" applyFont="1" applyFill="1" applyBorder="1" applyAlignment="1" applyProtection="1">
      <alignment horizontal="center" vertical="center" wrapText="1"/>
    </xf>
    <xf numFmtId="177" fontId="29" fillId="2" borderId="21" xfId="0" applyNumberFormat="1" applyFont="1" applyFill="1" applyBorder="1" applyAlignment="1" applyProtection="1">
      <alignment horizontal="center" vertical="center" wrapText="1"/>
    </xf>
    <xf numFmtId="177" fontId="29" fillId="2" borderId="33" xfId="0" applyNumberFormat="1" applyFont="1" applyFill="1" applyBorder="1" applyAlignment="1" applyProtection="1">
      <alignment horizontal="center" vertical="center" wrapText="1"/>
    </xf>
    <xf numFmtId="177" fontId="29" fillId="2" borderId="30" xfId="0" applyNumberFormat="1" applyFont="1" applyFill="1" applyBorder="1" applyAlignment="1" applyProtection="1">
      <alignment horizontal="center" vertical="center" wrapText="1"/>
    </xf>
    <xf numFmtId="178" fontId="29" fillId="2" borderId="58" xfId="1" applyNumberFormat="1" applyFont="1" applyFill="1" applyBorder="1" applyAlignment="1" applyProtection="1">
      <alignment horizontal="center" vertical="center"/>
    </xf>
    <xf numFmtId="178" fontId="29" fillId="2" borderId="59" xfId="1" applyNumberFormat="1" applyFont="1" applyFill="1" applyBorder="1" applyAlignment="1" applyProtection="1">
      <alignment horizontal="center" vertical="center"/>
    </xf>
    <xf numFmtId="0" fontId="13" fillId="4" borderId="58" xfId="0" applyFont="1" applyFill="1" applyBorder="1" applyAlignment="1" applyProtection="1">
      <alignment horizontal="right" vertical="center"/>
      <protection locked="0"/>
    </xf>
    <xf numFmtId="0" fontId="13" fillId="4" borderId="59" xfId="0" applyFont="1" applyFill="1" applyBorder="1" applyAlignment="1" applyProtection="1">
      <alignment horizontal="right" vertical="center"/>
      <protection locked="0"/>
    </xf>
    <xf numFmtId="177" fontId="13" fillId="4" borderId="53" xfId="0" applyNumberFormat="1" applyFont="1" applyFill="1" applyBorder="1" applyAlignment="1" applyProtection="1">
      <alignment horizontal="center" vertical="center"/>
      <protection locked="0"/>
    </xf>
    <xf numFmtId="177" fontId="13" fillId="4" borderId="51" xfId="0" applyNumberFormat="1" applyFont="1" applyFill="1" applyBorder="1" applyAlignment="1" applyProtection="1">
      <alignment horizontal="center" vertical="center"/>
      <protection locked="0"/>
    </xf>
    <xf numFmtId="38" fontId="13" fillId="4" borderId="1" xfId="1" applyFont="1" applyFill="1" applyBorder="1" applyAlignment="1" applyProtection="1">
      <alignment horizontal="right" vertical="center"/>
      <protection locked="0"/>
    </xf>
    <xf numFmtId="0" fontId="48" fillId="4" borderId="13" xfId="0" applyFont="1" applyFill="1" applyBorder="1" applyAlignment="1" applyProtection="1">
      <alignment horizontal="center" vertical="center" wrapText="1"/>
    </xf>
    <xf numFmtId="0" fontId="48" fillId="4" borderId="14" xfId="0" applyFont="1" applyFill="1" applyBorder="1" applyAlignment="1" applyProtection="1">
      <alignment horizontal="center" vertical="center" wrapText="1"/>
    </xf>
    <xf numFmtId="0" fontId="48" fillId="4" borderId="60" xfId="0" applyFont="1" applyFill="1" applyBorder="1" applyAlignment="1" applyProtection="1">
      <alignment horizontal="center" vertical="center" wrapText="1"/>
    </xf>
    <xf numFmtId="178" fontId="18" fillId="4" borderId="0" xfId="1" applyNumberFormat="1" applyFont="1" applyFill="1" applyAlignment="1" applyProtection="1">
      <alignment horizontal="center" vertical="center"/>
    </xf>
    <xf numFmtId="180" fontId="51" fillId="4" borderId="1" xfId="0" applyNumberFormat="1"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28" fillId="4" borderId="1" xfId="0" applyFont="1" applyFill="1" applyBorder="1" applyAlignment="1" applyProtection="1">
      <alignment horizontal="center" vertical="center" wrapText="1"/>
    </xf>
    <xf numFmtId="0" fontId="30" fillId="2" borderId="38" xfId="0" applyFont="1" applyFill="1" applyBorder="1" applyAlignment="1" applyProtection="1">
      <alignment horizontal="center" vertical="center"/>
    </xf>
    <xf numFmtId="0" fontId="30" fillId="2" borderId="4" xfId="0" applyFont="1" applyFill="1" applyBorder="1" applyAlignment="1" applyProtection="1">
      <alignment horizontal="center" vertical="center"/>
    </xf>
    <xf numFmtId="0" fontId="30" fillId="2" borderId="5" xfId="0" applyFont="1" applyFill="1" applyBorder="1" applyAlignment="1" applyProtection="1">
      <alignment horizontal="center" vertical="center"/>
    </xf>
    <xf numFmtId="0" fontId="8" fillId="4" borderId="19" xfId="0" applyFont="1" applyFill="1" applyBorder="1" applyAlignment="1" applyProtection="1">
      <alignment horizontal="left" vertical="center" wrapText="1"/>
    </xf>
    <xf numFmtId="0" fontId="8" fillId="4" borderId="0" xfId="0" applyFont="1" applyFill="1" applyBorder="1" applyAlignment="1" applyProtection="1">
      <alignment horizontal="left" vertical="center" wrapText="1"/>
    </xf>
    <xf numFmtId="0" fontId="28" fillId="2" borderId="31"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52" fillId="0" borderId="0" xfId="0" applyFont="1" applyAlignment="1" applyProtection="1">
      <alignment horizontal="center" vertical="center"/>
    </xf>
    <xf numFmtId="0" fontId="32" fillId="0" borderId="2" xfId="0" applyFont="1" applyBorder="1" applyAlignment="1" applyProtection="1">
      <alignment horizontal="center" vertical="center"/>
      <protection locked="0"/>
    </xf>
    <xf numFmtId="0" fontId="32" fillId="0" borderId="9" xfId="0" applyFont="1" applyBorder="1" applyAlignment="1" applyProtection="1">
      <alignment horizontal="center" vertical="center"/>
      <protection locked="0"/>
    </xf>
    <xf numFmtId="0" fontId="32" fillId="0" borderId="3" xfId="0" applyFont="1" applyBorder="1" applyAlignment="1" applyProtection="1">
      <alignment horizontal="center" vertical="center"/>
      <protection locked="0"/>
    </xf>
    <xf numFmtId="0" fontId="24" fillId="0" borderId="2" xfId="0" applyFont="1" applyBorder="1" applyAlignment="1" applyProtection="1">
      <alignment horizontal="center" vertical="center" wrapText="1"/>
      <protection locked="0"/>
    </xf>
    <xf numFmtId="0" fontId="32" fillId="0" borderId="9" xfId="0"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0" xfId="0" applyAlignment="1" applyProtection="1">
      <alignment horizontal="left" vertical="top" wrapText="1"/>
    </xf>
    <xf numFmtId="0" fontId="0" fillId="0" borderId="0" xfId="0" applyAlignment="1" applyProtection="1">
      <alignment horizontal="left" vertical="top"/>
    </xf>
    <xf numFmtId="0" fontId="60" fillId="0" borderId="71" xfId="0" applyFont="1" applyBorder="1" applyAlignment="1" applyProtection="1">
      <alignment horizontal="center" vertical="center"/>
      <protection locked="0"/>
    </xf>
    <xf numFmtId="0" fontId="60" fillId="0" borderId="68" xfId="0" applyFont="1" applyBorder="1" applyAlignment="1" applyProtection="1">
      <alignment horizontal="center" vertical="center"/>
      <protection locked="0"/>
    </xf>
    <xf numFmtId="0" fontId="60" fillId="0" borderId="70" xfId="0" applyFont="1" applyBorder="1" applyAlignment="1" applyProtection="1">
      <alignment horizontal="center" vertical="center"/>
      <protection locked="0"/>
    </xf>
    <xf numFmtId="0" fontId="60" fillId="0" borderId="67" xfId="0" applyFont="1" applyBorder="1" applyAlignment="1" applyProtection="1">
      <alignment horizontal="center" vertical="center"/>
      <protection locked="0"/>
    </xf>
    <xf numFmtId="0" fontId="60" fillId="0" borderId="65" xfId="0" applyFont="1" applyBorder="1" applyAlignment="1" applyProtection="1">
      <alignment horizontal="left" vertical="center"/>
      <protection locked="0"/>
    </xf>
    <xf numFmtId="0" fontId="60" fillId="0" borderId="4" xfId="0" applyFont="1" applyBorder="1" applyAlignment="1" applyProtection="1">
      <alignment horizontal="left" vertical="center"/>
      <protection locked="0"/>
    </xf>
    <xf numFmtId="0" fontId="0" fillId="0" borderId="66" xfId="0" applyBorder="1" applyAlignment="1" applyProtection="1">
      <alignment horizontal="center" vertical="center"/>
    </xf>
    <xf numFmtId="0" fontId="0" fillId="0" borderId="4" xfId="0" applyBorder="1" applyAlignment="1" applyProtection="1">
      <alignment horizontal="center" vertical="center"/>
    </xf>
    <xf numFmtId="0" fontId="60" fillId="0" borderId="72" xfId="0" applyFont="1" applyBorder="1" applyAlignment="1" applyProtection="1">
      <alignment horizontal="center" vertical="center"/>
      <protection locked="0"/>
    </xf>
    <xf numFmtId="0" fontId="60" fillId="0" borderId="69" xfId="0" applyFont="1" applyBorder="1" applyAlignment="1" applyProtection="1">
      <alignment horizontal="center" vertical="center"/>
      <protection locked="0"/>
    </xf>
    <xf numFmtId="0" fontId="0" fillId="0" borderId="11" xfId="0" applyBorder="1" applyAlignment="1" applyProtection="1">
      <alignment horizontal="left" vertical="center"/>
    </xf>
    <xf numFmtId="0" fontId="44" fillId="0" borderId="1" xfId="0" applyFont="1" applyBorder="1" applyAlignment="1">
      <alignment horizontal="center" vertical="top" textRotation="255" wrapText="1"/>
    </xf>
    <xf numFmtId="0" fontId="45" fillId="0" borderId="1" xfId="0" applyFont="1" applyBorder="1" applyAlignment="1">
      <alignment horizontal="center" vertical="top" textRotation="255" wrapText="1"/>
    </xf>
    <xf numFmtId="0" fontId="0" fillId="0" borderId="73" xfId="0" applyBorder="1" applyAlignment="1">
      <alignment vertical="top" textRotation="255"/>
    </xf>
    <xf numFmtId="0" fontId="0" fillId="0" borderId="74" xfId="0" applyBorder="1" applyAlignment="1">
      <alignment vertical="top" textRotation="255"/>
    </xf>
    <xf numFmtId="0" fontId="0" fillId="0" borderId="1" xfId="0" applyBorder="1" applyAlignment="1">
      <alignment horizontal="center" vertical="top" textRotation="255" wrapText="1"/>
    </xf>
    <xf numFmtId="0" fontId="43" fillId="0" borderId="1" xfId="0" applyFont="1" applyBorder="1" applyAlignment="1">
      <alignment horizontal="center" vertical="top" textRotation="255" wrapText="1"/>
    </xf>
    <xf numFmtId="0" fontId="40" fillId="0" borderId="1" xfId="0" applyFont="1" applyBorder="1" applyAlignment="1">
      <alignment horizontal="center" vertical="top" textRotation="255" wrapText="1"/>
    </xf>
    <xf numFmtId="0" fontId="42" fillId="0" borderId="1" xfId="0" applyFont="1" applyBorder="1" applyAlignment="1">
      <alignment horizontal="center" vertical="top" textRotation="255" wrapText="1"/>
    </xf>
    <xf numFmtId="0" fontId="39" fillId="0" borderId="1" xfId="0" applyFont="1" applyBorder="1" applyAlignment="1">
      <alignment horizontal="center" vertical="top" textRotation="255" wrapText="1"/>
    </xf>
    <xf numFmtId="0" fontId="9" fillId="0" borderId="1" xfId="0" applyFont="1" applyBorder="1" applyAlignment="1">
      <alignment horizontal="center" vertical="top" textRotation="255" wrapText="1"/>
    </xf>
    <xf numFmtId="0" fontId="41" fillId="0" borderId="1" xfId="0" applyFont="1" applyBorder="1" applyAlignment="1">
      <alignment horizontal="center" vertical="top" textRotation="255" wrapText="1"/>
    </xf>
    <xf numFmtId="0" fontId="0" fillId="0" borderId="1" xfId="0" applyBorder="1" applyAlignment="1">
      <alignment horizontal="center" vertical="top" textRotation="255"/>
    </xf>
  </cellXfs>
  <cellStyles count="5">
    <cellStyle name="ハイパーリンク" xfId="3" builtinId="8"/>
    <cellStyle name="桁区切り" xfId="1" builtinId="6"/>
    <cellStyle name="標準" xfId="0" builtinId="0"/>
    <cellStyle name="標準 2" xfId="2" xr:uid="{00000000-0005-0000-0000-000003000000}"/>
    <cellStyle name="標準 2 2" xfId="4" xr:uid="{00000000-0005-0000-0000-000004000000}"/>
  </cellStyles>
  <dxfs count="14">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theme="2" tint="-0.499984740745262"/>
      </font>
      <numFmt numFmtId="181" formatCode="&quot;申&quot;&quot;請&quot;&quot;日&quot;&quot;を&quot;&quot;入&quot;&quot;力&quot;&quot;く&quot;&quot;だ&quot;&quot;さ&quot;&quot;い&quot;."/>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FFE5"/>
      <color rgb="FFFFFF99"/>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21</xdr:col>
      <xdr:colOff>75596</xdr:colOff>
      <xdr:row>1</xdr:row>
      <xdr:rowOff>21167</xdr:rowOff>
    </xdr:from>
    <xdr:to>
      <xdr:col>27</xdr:col>
      <xdr:colOff>313267</xdr:colOff>
      <xdr:row>12</xdr:row>
      <xdr:rowOff>10583</xdr:rowOff>
    </xdr:to>
    <xdr:sp macro="" textlink="">
      <xdr:nvSpPr>
        <xdr:cNvPr id="2" name="正方形/長方形 1">
          <a:extLst>
            <a:ext uri="{FF2B5EF4-FFF2-40B4-BE49-F238E27FC236}">
              <a16:creationId xmlns:a16="http://schemas.microsoft.com/office/drawing/2014/main" id="{316F9D1E-9558-48CF-A8AD-4855A60AF8BD}"/>
            </a:ext>
          </a:extLst>
        </xdr:cNvPr>
        <xdr:cNvSpPr/>
      </xdr:nvSpPr>
      <xdr:spPr>
        <a:xfrm>
          <a:off x="6876446" y="325967"/>
          <a:ext cx="2180771" cy="3342216"/>
        </a:xfrm>
        <a:prstGeom prst="rect">
          <a:avLst/>
        </a:prstGeom>
        <a:solidFill>
          <a:schemeClr val="accent2">
            <a:lumMod val="40000"/>
            <a:lumOff val="6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シートの保護の解除</a:t>
          </a:r>
          <a:r>
            <a:rPr kumimoji="1" lang="en-US" altLang="ja-JP" sz="1100" b="1">
              <a:solidFill>
                <a:sysClr val="windowText" lastClr="000000"/>
              </a:solidFill>
            </a:rPr>
            <a:t>】</a:t>
          </a:r>
        </a:p>
        <a:p>
          <a:pPr algn="l"/>
          <a:r>
            <a:rPr kumimoji="1" lang="ja-JP" altLang="en-US" sz="1100">
              <a:solidFill>
                <a:sysClr val="windowText" lastClr="000000"/>
              </a:solidFill>
            </a:rPr>
            <a:t>入力が必要なセル以外は編集ができないように保護をかけています。行の追加等を行う場合は、パスワードを入力して保護を解除してください。</a:t>
          </a:r>
          <a:endParaRPr kumimoji="1" lang="en-US" altLang="ja-JP" sz="1100">
            <a:solidFill>
              <a:sysClr val="windowText" lastClr="000000"/>
            </a:solidFill>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パスワード：</a:t>
          </a:r>
          <a:r>
            <a:rPr kumimoji="1" lang="en-US" altLang="ja-JP" sz="1100">
              <a:solidFill>
                <a:sysClr val="windowText" lastClr="000000"/>
              </a:solidFill>
              <a:effectLst/>
              <a:latin typeface="+mn-lt"/>
              <a:ea typeface="+mn-ea"/>
              <a:cs typeface="+mn-cs"/>
            </a:rPr>
            <a:t>0289</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校閲</a:t>
          </a:r>
          <a:r>
            <a:rPr kumimoji="1" lang="ja-JP" altLang="ja-JP" sz="1100" baseline="0">
              <a:solidFill>
                <a:sysClr val="windowText" lastClr="000000"/>
              </a:solidFill>
              <a:effectLst/>
              <a:latin typeface="+mn-lt"/>
              <a:ea typeface="+mn-ea"/>
              <a:cs typeface="+mn-cs"/>
            </a:rPr>
            <a:t>］タブ、もしくは保護を解除したいシートのタブを右クリック</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シート保護の解除</a:t>
          </a:r>
          <a:r>
            <a:rPr kumimoji="1" lang="en-US" altLang="ja-JP" sz="1100" baseline="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セルに入力されている</a:t>
          </a:r>
          <a:r>
            <a:rPr kumimoji="1" lang="ja-JP" altLang="ja-JP" sz="1100" b="1" u="sng">
              <a:solidFill>
                <a:sysClr val="windowText" lastClr="000000"/>
              </a:solidFill>
              <a:effectLst/>
              <a:latin typeface="+mn-lt"/>
              <a:ea typeface="+mn-ea"/>
              <a:cs typeface="+mn-cs"/>
            </a:rPr>
            <a:t>計算式を変更、削除しないように注意してください。</a:t>
          </a:r>
          <a:endParaRPr lang="ja-JP" altLang="ja-JP">
            <a:solidFill>
              <a:sysClr val="windowText" lastClr="000000"/>
            </a:solidFill>
            <a:effectLst/>
          </a:endParaRPr>
        </a:p>
        <a:p>
          <a:pPr algn="l"/>
          <a:endParaRPr kumimoji="1" lang="en-US" altLang="ja-JP" sz="1100" b="1" u="sng">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印刷する際の注意事項</a:t>
          </a:r>
          <a:r>
            <a:rPr kumimoji="1" lang="en-US" altLang="ja-JP" sz="1100" b="1">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紙面の提出のために印刷する場合は、</a:t>
          </a:r>
          <a:r>
            <a:rPr kumimoji="1" lang="ja-JP" altLang="en-US" sz="1100" b="1" u="sng">
              <a:solidFill>
                <a:sysClr val="windowText" lastClr="000000"/>
              </a:solidFill>
              <a:effectLst/>
              <a:latin typeface="+mn-lt"/>
              <a:ea typeface="+mn-ea"/>
              <a:cs typeface="+mn-cs"/>
            </a:rPr>
            <a:t>印刷範囲を変更しないでください</a:t>
          </a:r>
          <a:r>
            <a:rPr kumimoji="1" lang="ja-JP" altLang="en-US" sz="1100" b="0">
              <a:solidFill>
                <a:sysClr val="windowText" lastClr="000000"/>
              </a:solidFill>
              <a:effectLst/>
              <a:latin typeface="+mn-lt"/>
              <a:ea typeface="+mn-ea"/>
              <a:cs typeface="+mn-cs"/>
            </a:rPr>
            <a:t>。</a:t>
          </a:r>
          <a:endParaRPr kumimoji="1" lang="en-US" altLang="ja-JP" sz="1100" b="0">
            <a:solidFill>
              <a:sysClr val="windowText" lastClr="000000"/>
            </a:solidFill>
            <a:effectLst/>
            <a:latin typeface="+mn-lt"/>
            <a:ea typeface="+mn-ea"/>
            <a:cs typeface="+mn-cs"/>
          </a:endParaRPr>
        </a:p>
        <a:p>
          <a:pPr algn="l"/>
          <a:endParaRPr kumimoji="1" lang="ja-JP" altLang="en-US" sz="1100" b="1" u="sng">
            <a:solidFill>
              <a:sysClr val="windowText" lastClr="000000"/>
            </a:solidFill>
          </a:endParaRPr>
        </a:p>
      </xdr:txBody>
    </xdr:sp>
    <xdr:clientData/>
  </xdr:twoCellAnchor>
  <xdr:twoCellAnchor editAs="oneCell">
    <xdr:from>
      <xdr:col>28</xdr:col>
      <xdr:colOff>0</xdr:colOff>
      <xdr:row>0</xdr:row>
      <xdr:rowOff>0</xdr:rowOff>
    </xdr:from>
    <xdr:to>
      <xdr:col>49</xdr:col>
      <xdr:colOff>9525</xdr:colOff>
      <xdr:row>40</xdr:row>
      <xdr:rowOff>115358</xdr:rowOff>
    </xdr:to>
    <xdr:pic>
      <xdr:nvPicPr>
        <xdr:cNvPr id="4" name="図 3">
          <a:extLst>
            <a:ext uri="{FF2B5EF4-FFF2-40B4-BE49-F238E27FC236}">
              <a16:creationId xmlns:a16="http://schemas.microsoft.com/office/drawing/2014/main" id="{48D99281-7433-4CB0-AF18-58D5A5DFE3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6333" y="0"/>
          <a:ext cx="6899275" cy="12455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356235</xdr:rowOff>
    </xdr:from>
    <xdr:to>
      <xdr:col>0</xdr:col>
      <xdr:colOff>535940</xdr:colOff>
      <xdr:row>5</xdr:row>
      <xdr:rowOff>215582</xdr:rowOff>
    </xdr:to>
    <xdr:sp macro="" textlink="">
      <xdr:nvSpPr>
        <xdr:cNvPr id="2" name="Rectangle 29">
          <a:extLst>
            <a:ext uri="{FF2B5EF4-FFF2-40B4-BE49-F238E27FC236}">
              <a16:creationId xmlns:a16="http://schemas.microsoft.com/office/drawing/2014/main" id="{9A2AED68-D6BC-439B-BA07-D453C6FB878E}"/>
            </a:ext>
          </a:extLst>
        </xdr:cNvPr>
        <xdr:cNvSpPr>
          <a:spLocks noChangeArrowheads="1"/>
        </xdr:cNvSpPr>
      </xdr:nvSpPr>
      <xdr:spPr bwMode="auto">
        <a:xfrm>
          <a:off x="0" y="1959610"/>
          <a:ext cx="535940" cy="2149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spcAft>
              <a:spcPts val="0"/>
            </a:spcAft>
          </a:pPr>
          <a:r>
            <a:rPr lang="en-US" sz="8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sz="8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代表者</a:t>
          </a:r>
          <a:r>
            <a:rPr lang="en-US" sz="8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sz="8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12</xdr:col>
      <xdr:colOff>76849</xdr:colOff>
      <xdr:row>0</xdr:row>
      <xdr:rowOff>173182</xdr:rowOff>
    </xdr:from>
    <xdr:to>
      <xdr:col>15</xdr:col>
      <xdr:colOff>256793</xdr:colOff>
      <xdr:row>7</xdr:row>
      <xdr:rowOff>285750</xdr:rowOff>
    </xdr:to>
    <xdr:sp macro="" textlink="">
      <xdr:nvSpPr>
        <xdr:cNvPr id="3" name="正方形/長方形 2">
          <a:extLst>
            <a:ext uri="{FF2B5EF4-FFF2-40B4-BE49-F238E27FC236}">
              <a16:creationId xmlns:a16="http://schemas.microsoft.com/office/drawing/2014/main" id="{AAD37C0B-BE05-4147-A94C-3E0569C6A85D}"/>
            </a:ext>
          </a:extLst>
        </xdr:cNvPr>
        <xdr:cNvSpPr/>
      </xdr:nvSpPr>
      <xdr:spPr>
        <a:xfrm>
          <a:off x="9637568" y="173182"/>
          <a:ext cx="2215913" cy="3148662"/>
        </a:xfrm>
        <a:prstGeom prst="rect">
          <a:avLst/>
        </a:prstGeom>
        <a:solidFill>
          <a:schemeClr val="accent2">
            <a:lumMod val="40000"/>
            <a:lumOff val="6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シートの保護の解除</a:t>
          </a:r>
          <a:r>
            <a:rPr kumimoji="1" lang="en-US" altLang="ja-JP" sz="1100" b="1">
              <a:solidFill>
                <a:sysClr val="windowText" lastClr="000000"/>
              </a:solidFill>
            </a:rPr>
            <a:t>】</a:t>
          </a:r>
        </a:p>
        <a:p>
          <a:pPr algn="l"/>
          <a:r>
            <a:rPr kumimoji="1" lang="ja-JP" altLang="en-US" sz="1100">
              <a:solidFill>
                <a:sysClr val="windowText" lastClr="000000"/>
              </a:solidFill>
            </a:rPr>
            <a:t>入力が必要なセル以外は編集ができないように保護をかけています。行の追加等を行う場合は、パスワードを入力して保護を解除してください。</a:t>
          </a:r>
          <a:endParaRPr kumimoji="1" lang="en-US" altLang="ja-JP" sz="1100">
            <a:solidFill>
              <a:sysClr val="windowText" lastClr="000000"/>
            </a:solidFill>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パスワード：</a:t>
          </a:r>
          <a:r>
            <a:rPr kumimoji="1" lang="en-US" altLang="ja-JP" sz="1100">
              <a:solidFill>
                <a:sysClr val="windowText" lastClr="000000"/>
              </a:solidFill>
              <a:effectLst/>
              <a:latin typeface="+mn-lt"/>
              <a:ea typeface="+mn-ea"/>
              <a:cs typeface="+mn-cs"/>
            </a:rPr>
            <a:t>0289</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校閲</a:t>
          </a:r>
          <a:r>
            <a:rPr kumimoji="1" lang="ja-JP" altLang="ja-JP" sz="1100" baseline="0">
              <a:solidFill>
                <a:sysClr val="windowText" lastClr="000000"/>
              </a:solidFill>
              <a:effectLst/>
              <a:latin typeface="+mn-lt"/>
              <a:ea typeface="+mn-ea"/>
              <a:cs typeface="+mn-cs"/>
            </a:rPr>
            <a:t>］タブ、もしくは保護を解除したいシートのタブを右クリック</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シート保護の解除</a:t>
          </a:r>
          <a:r>
            <a:rPr kumimoji="1" lang="en-US" altLang="ja-JP" sz="1100" baseline="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セルに入力されている</a:t>
          </a:r>
          <a:r>
            <a:rPr kumimoji="1" lang="ja-JP" altLang="ja-JP" sz="1100" b="1" u="sng">
              <a:solidFill>
                <a:sysClr val="windowText" lastClr="000000"/>
              </a:solidFill>
              <a:effectLst/>
              <a:latin typeface="+mn-lt"/>
              <a:ea typeface="+mn-ea"/>
              <a:cs typeface="+mn-cs"/>
            </a:rPr>
            <a:t>計算式を変更、削除しないように注意してください。</a:t>
          </a:r>
          <a:endParaRPr kumimoji="1" lang="en-US" altLang="ja-JP" sz="1100" b="1" u="sng">
            <a:solidFill>
              <a:sysClr val="windowText" lastClr="000000"/>
            </a:solidFill>
            <a:effectLst/>
            <a:latin typeface="+mn-lt"/>
            <a:ea typeface="+mn-ea"/>
            <a:cs typeface="+mn-cs"/>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行の追加をする場合は、リスト設定や計算式を含めてコピーペーストをしてください。</a:t>
          </a:r>
        </a:p>
      </xdr:txBody>
    </xdr:sp>
    <xdr:clientData/>
  </xdr:twoCellAnchor>
  <xdr:twoCellAnchor editAs="oneCell">
    <xdr:from>
      <xdr:col>15</xdr:col>
      <xdr:colOff>349250</xdr:colOff>
      <xdr:row>0</xdr:row>
      <xdr:rowOff>0</xdr:rowOff>
    </xdr:from>
    <xdr:to>
      <xdr:col>29</xdr:col>
      <xdr:colOff>472545</xdr:colOff>
      <xdr:row>15</xdr:row>
      <xdr:rowOff>178858</xdr:rowOff>
    </xdr:to>
    <xdr:pic>
      <xdr:nvPicPr>
        <xdr:cNvPr id="4" name="図 3">
          <a:extLst>
            <a:ext uri="{FF2B5EF4-FFF2-40B4-BE49-F238E27FC236}">
              <a16:creationId xmlns:a16="http://schemas.microsoft.com/office/drawing/2014/main" id="{71593E7A-73CD-47C6-9B75-6F88776A6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48583" y="0"/>
          <a:ext cx="9605962" cy="772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138546</xdr:colOff>
      <xdr:row>0</xdr:row>
      <xdr:rowOff>103908</xdr:rowOff>
    </xdr:from>
    <xdr:to>
      <xdr:col>18</xdr:col>
      <xdr:colOff>310913</xdr:colOff>
      <xdr:row>7</xdr:row>
      <xdr:rowOff>464343</xdr:rowOff>
    </xdr:to>
    <xdr:sp macro="" textlink="">
      <xdr:nvSpPr>
        <xdr:cNvPr id="2" name="正方形/長方形 1">
          <a:extLst>
            <a:ext uri="{FF2B5EF4-FFF2-40B4-BE49-F238E27FC236}">
              <a16:creationId xmlns:a16="http://schemas.microsoft.com/office/drawing/2014/main" id="{48153C97-2ACA-48A3-A43F-E882978D04DD}"/>
            </a:ext>
          </a:extLst>
        </xdr:cNvPr>
        <xdr:cNvSpPr/>
      </xdr:nvSpPr>
      <xdr:spPr>
        <a:xfrm>
          <a:off x="9403773" y="103908"/>
          <a:ext cx="2215913" cy="3148662"/>
        </a:xfrm>
        <a:prstGeom prst="rect">
          <a:avLst/>
        </a:prstGeom>
        <a:solidFill>
          <a:schemeClr val="accent2">
            <a:lumMod val="40000"/>
            <a:lumOff val="6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シートの保護の解除</a:t>
          </a:r>
          <a:r>
            <a:rPr kumimoji="1" lang="en-US" altLang="ja-JP" sz="1100" b="1">
              <a:solidFill>
                <a:sysClr val="windowText" lastClr="000000"/>
              </a:solidFill>
            </a:rPr>
            <a:t>】</a:t>
          </a:r>
        </a:p>
        <a:p>
          <a:pPr algn="l"/>
          <a:r>
            <a:rPr kumimoji="1" lang="ja-JP" altLang="en-US" sz="1100">
              <a:solidFill>
                <a:sysClr val="windowText" lastClr="000000"/>
              </a:solidFill>
            </a:rPr>
            <a:t>入力が必要なセル以外は編集ができないように保護をかけています。行の追加等を行う場合は、パスワードを入力して保護を解除してください。</a:t>
          </a:r>
          <a:endParaRPr kumimoji="1" lang="en-US" altLang="ja-JP" sz="1100">
            <a:solidFill>
              <a:sysClr val="windowText" lastClr="000000"/>
            </a:solidFill>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パスワード：</a:t>
          </a:r>
          <a:r>
            <a:rPr kumimoji="1" lang="en-US" altLang="ja-JP" sz="1100">
              <a:solidFill>
                <a:sysClr val="windowText" lastClr="000000"/>
              </a:solidFill>
              <a:effectLst/>
              <a:latin typeface="+mn-lt"/>
              <a:ea typeface="+mn-ea"/>
              <a:cs typeface="+mn-cs"/>
            </a:rPr>
            <a:t>0289</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校閲</a:t>
          </a:r>
          <a:r>
            <a:rPr kumimoji="1" lang="ja-JP" altLang="ja-JP" sz="1100" baseline="0">
              <a:solidFill>
                <a:sysClr val="windowText" lastClr="000000"/>
              </a:solidFill>
              <a:effectLst/>
              <a:latin typeface="+mn-lt"/>
              <a:ea typeface="+mn-ea"/>
              <a:cs typeface="+mn-cs"/>
            </a:rPr>
            <a:t>］タブ、もしくは保護を解除したいシートのタブを右クリック</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シート保護の解除</a:t>
          </a:r>
          <a:r>
            <a:rPr kumimoji="1" lang="en-US" altLang="ja-JP" sz="1100" baseline="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セルに入力されている</a:t>
          </a:r>
          <a:r>
            <a:rPr kumimoji="1" lang="ja-JP" altLang="ja-JP" sz="1100" b="1" u="sng">
              <a:solidFill>
                <a:sysClr val="windowText" lastClr="000000"/>
              </a:solidFill>
              <a:effectLst/>
              <a:latin typeface="+mn-lt"/>
              <a:ea typeface="+mn-ea"/>
              <a:cs typeface="+mn-cs"/>
            </a:rPr>
            <a:t>計算式を変更、削除しないように注意してください。</a:t>
          </a:r>
          <a:endParaRPr kumimoji="1" lang="en-US" altLang="ja-JP" sz="1100" b="1" u="sng">
            <a:solidFill>
              <a:sysClr val="windowText" lastClr="000000"/>
            </a:solidFill>
            <a:effectLst/>
            <a:latin typeface="+mn-lt"/>
            <a:ea typeface="+mn-ea"/>
            <a:cs typeface="+mn-cs"/>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行の追加をする場合は、リスト設定や計算式を含めてコピーペーストをしてください。</a:t>
          </a:r>
        </a:p>
      </xdr:txBody>
    </xdr:sp>
    <xdr:clientData/>
  </xdr:twoCellAnchor>
  <xdr:twoCellAnchor editAs="oneCell">
    <xdr:from>
      <xdr:col>18</xdr:col>
      <xdr:colOff>423334</xdr:colOff>
      <xdr:row>0</xdr:row>
      <xdr:rowOff>0</xdr:rowOff>
    </xdr:from>
    <xdr:to>
      <xdr:col>32</xdr:col>
      <xdr:colOff>107391</xdr:colOff>
      <xdr:row>30</xdr:row>
      <xdr:rowOff>117849</xdr:rowOff>
    </xdr:to>
    <xdr:pic>
      <xdr:nvPicPr>
        <xdr:cNvPr id="4" name="図 3">
          <a:extLst>
            <a:ext uri="{FF2B5EF4-FFF2-40B4-BE49-F238E27FC236}">
              <a16:creationId xmlns:a16="http://schemas.microsoft.com/office/drawing/2014/main" id="{B974DFFA-2F8D-4C6D-8510-A9F6FB12D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58084" y="0"/>
          <a:ext cx="9314890" cy="13389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20</xdr:col>
      <xdr:colOff>136072</xdr:colOff>
      <xdr:row>0</xdr:row>
      <xdr:rowOff>40821</xdr:rowOff>
    </xdr:from>
    <xdr:to>
      <xdr:col>21</xdr:col>
      <xdr:colOff>392556</xdr:colOff>
      <xdr:row>8</xdr:row>
      <xdr:rowOff>236733</xdr:rowOff>
    </xdr:to>
    <xdr:sp macro="" textlink="">
      <xdr:nvSpPr>
        <xdr:cNvPr id="2" name="正方形/長方形 1">
          <a:extLst>
            <a:ext uri="{FF2B5EF4-FFF2-40B4-BE49-F238E27FC236}">
              <a16:creationId xmlns:a16="http://schemas.microsoft.com/office/drawing/2014/main" id="{2F67F362-9B15-407E-87A3-DC8154E17314}"/>
            </a:ext>
          </a:extLst>
        </xdr:cNvPr>
        <xdr:cNvSpPr/>
      </xdr:nvSpPr>
      <xdr:spPr>
        <a:xfrm>
          <a:off x="12926786" y="40821"/>
          <a:ext cx="2215913" cy="3148662"/>
        </a:xfrm>
        <a:prstGeom prst="rect">
          <a:avLst/>
        </a:prstGeom>
        <a:solidFill>
          <a:schemeClr val="accent2">
            <a:lumMod val="40000"/>
            <a:lumOff val="6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シートの保護の解除</a:t>
          </a:r>
          <a:r>
            <a:rPr kumimoji="1" lang="en-US" altLang="ja-JP" sz="1100" b="1">
              <a:solidFill>
                <a:sysClr val="windowText" lastClr="000000"/>
              </a:solidFill>
            </a:rPr>
            <a:t>】</a:t>
          </a:r>
        </a:p>
        <a:p>
          <a:pPr algn="l"/>
          <a:r>
            <a:rPr kumimoji="1" lang="ja-JP" altLang="en-US" sz="1100">
              <a:solidFill>
                <a:sysClr val="windowText" lastClr="000000"/>
              </a:solidFill>
            </a:rPr>
            <a:t>入力が必要なセル以外は編集ができないように保護をかけています。行の追加等を行う場合は、パスワードを入力して保護を解除してください。</a:t>
          </a:r>
          <a:endParaRPr kumimoji="1" lang="en-US" altLang="ja-JP" sz="1100">
            <a:solidFill>
              <a:sysClr val="windowText" lastClr="000000"/>
            </a:solidFill>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パスワード：</a:t>
          </a:r>
          <a:r>
            <a:rPr kumimoji="1" lang="en-US" altLang="ja-JP" sz="1100">
              <a:solidFill>
                <a:sysClr val="windowText" lastClr="000000"/>
              </a:solidFill>
              <a:effectLst/>
              <a:latin typeface="+mn-lt"/>
              <a:ea typeface="+mn-ea"/>
              <a:cs typeface="+mn-cs"/>
            </a:rPr>
            <a:t>0289</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校閲</a:t>
          </a:r>
          <a:r>
            <a:rPr kumimoji="1" lang="ja-JP" altLang="ja-JP" sz="1100" baseline="0">
              <a:solidFill>
                <a:sysClr val="windowText" lastClr="000000"/>
              </a:solidFill>
              <a:effectLst/>
              <a:latin typeface="+mn-lt"/>
              <a:ea typeface="+mn-ea"/>
              <a:cs typeface="+mn-cs"/>
            </a:rPr>
            <a:t>］タブ、もしくは保護を解除したいシートのタブを右クリック</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シート保護の解除</a:t>
          </a:r>
          <a:r>
            <a:rPr kumimoji="1" lang="en-US" altLang="ja-JP" sz="1100" baseline="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セルに入力されている</a:t>
          </a:r>
          <a:r>
            <a:rPr kumimoji="1" lang="ja-JP" altLang="ja-JP" sz="1100" b="1" u="sng">
              <a:solidFill>
                <a:sysClr val="windowText" lastClr="000000"/>
              </a:solidFill>
              <a:effectLst/>
              <a:latin typeface="+mn-lt"/>
              <a:ea typeface="+mn-ea"/>
              <a:cs typeface="+mn-cs"/>
            </a:rPr>
            <a:t>計算式を変更、削除しないように注意してください。</a:t>
          </a:r>
          <a:endParaRPr kumimoji="1" lang="en-US" altLang="ja-JP" sz="1100" b="1" u="sng">
            <a:solidFill>
              <a:sysClr val="windowText" lastClr="000000"/>
            </a:solidFill>
            <a:effectLst/>
            <a:latin typeface="+mn-lt"/>
            <a:ea typeface="+mn-ea"/>
            <a:cs typeface="+mn-cs"/>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行の追加をする場合は、リスト設定や計算式を含めてコピーペーストをしてください。</a:t>
          </a:r>
        </a:p>
      </xdr:txBody>
    </xdr:sp>
    <xdr:clientData/>
  </xdr:twoCellAnchor>
  <xdr:twoCellAnchor editAs="oneCell">
    <xdr:from>
      <xdr:col>21</xdr:col>
      <xdr:colOff>489858</xdr:colOff>
      <xdr:row>0</xdr:row>
      <xdr:rowOff>0</xdr:rowOff>
    </xdr:from>
    <xdr:to>
      <xdr:col>40</xdr:col>
      <xdr:colOff>403638</xdr:colOff>
      <xdr:row>47</xdr:row>
      <xdr:rowOff>201262</xdr:rowOff>
    </xdr:to>
    <xdr:pic>
      <xdr:nvPicPr>
        <xdr:cNvPr id="3" name="図 2">
          <a:extLst>
            <a:ext uri="{FF2B5EF4-FFF2-40B4-BE49-F238E27FC236}">
              <a16:creationId xmlns:a16="http://schemas.microsoft.com/office/drawing/2014/main" id="{EC598911-002F-4C83-8FB2-A6E4A61A87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1" y="0"/>
          <a:ext cx="12840566" cy="22557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38878</xdr:colOff>
      <xdr:row>0</xdr:row>
      <xdr:rowOff>68036</xdr:rowOff>
    </xdr:from>
    <xdr:to>
      <xdr:col>13</xdr:col>
      <xdr:colOff>612191</xdr:colOff>
      <xdr:row>2</xdr:row>
      <xdr:rowOff>845587</xdr:rowOff>
    </xdr:to>
    <xdr:sp macro="" textlink="">
      <xdr:nvSpPr>
        <xdr:cNvPr id="2" name="正方形/長方形 1">
          <a:extLst>
            <a:ext uri="{FF2B5EF4-FFF2-40B4-BE49-F238E27FC236}">
              <a16:creationId xmlns:a16="http://schemas.microsoft.com/office/drawing/2014/main" id="{16CA5455-E114-4F0B-80D7-7BC879E78CCE}"/>
            </a:ext>
          </a:extLst>
        </xdr:cNvPr>
        <xdr:cNvSpPr/>
      </xdr:nvSpPr>
      <xdr:spPr>
        <a:xfrm>
          <a:off x="6833378" y="71211"/>
          <a:ext cx="2611663" cy="479101"/>
        </a:xfrm>
        <a:prstGeom prst="rect">
          <a:avLst/>
        </a:prstGeom>
        <a:solidFill>
          <a:schemeClr val="accent2">
            <a:lumMod val="40000"/>
            <a:lumOff val="6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シートの保護の解除</a:t>
          </a:r>
          <a:r>
            <a:rPr kumimoji="1" lang="en-US" altLang="ja-JP" sz="1100" b="1">
              <a:solidFill>
                <a:sysClr val="windowText" lastClr="000000"/>
              </a:solidFill>
            </a:rPr>
            <a:t>】</a:t>
          </a:r>
        </a:p>
        <a:p>
          <a:pPr algn="l"/>
          <a:r>
            <a:rPr kumimoji="1" lang="ja-JP" altLang="en-US" sz="1100">
              <a:solidFill>
                <a:sysClr val="windowText" lastClr="000000"/>
              </a:solidFill>
            </a:rPr>
            <a:t>入力が必要なセル以外は編集ができないように保護をかけています。行の追加等を行う場合は、パスワードを入力して保護を解除してください。</a:t>
          </a:r>
          <a:endParaRPr kumimoji="1" lang="en-US" altLang="ja-JP" sz="1100">
            <a:solidFill>
              <a:sysClr val="windowText" lastClr="000000"/>
            </a:solidFill>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パスワード：</a:t>
          </a:r>
          <a:r>
            <a:rPr kumimoji="1" lang="en-US" altLang="ja-JP" sz="1100">
              <a:solidFill>
                <a:sysClr val="windowText" lastClr="000000"/>
              </a:solidFill>
              <a:effectLst/>
              <a:latin typeface="+mn-lt"/>
              <a:ea typeface="+mn-ea"/>
              <a:cs typeface="+mn-cs"/>
            </a:rPr>
            <a:t>0289</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校閲</a:t>
          </a:r>
          <a:r>
            <a:rPr kumimoji="1" lang="ja-JP" altLang="ja-JP" sz="1100" baseline="0">
              <a:solidFill>
                <a:sysClr val="windowText" lastClr="000000"/>
              </a:solidFill>
              <a:effectLst/>
              <a:latin typeface="+mn-lt"/>
              <a:ea typeface="+mn-ea"/>
              <a:cs typeface="+mn-cs"/>
            </a:rPr>
            <a:t>］タブ、もしくは保護を解除したいシートのタブを右クリック</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シート保護の解除</a:t>
          </a:r>
          <a:r>
            <a:rPr kumimoji="1" lang="en-US" altLang="ja-JP" sz="1100" baseline="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セルに入力されている</a:t>
          </a:r>
          <a:r>
            <a:rPr kumimoji="1" lang="ja-JP" altLang="ja-JP" sz="1100" b="1" u="sng">
              <a:solidFill>
                <a:sysClr val="windowText" lastClr="000000"/>
              </a:solidFill>
              <a:effectLst/>
              <a:latin typeface="+mn-lt"/>
              <a:ea typeface="+mn-ea"/>
              <a:cs typeface="+mn-cs"/>
            </a:rPr>
            <a:t>計算式を変更、削除しないように注意してください。</a:t>
          </a:r>
          <a:endParaRPr kumimoji="1" lang="en-US" altLang="ja-JP" sz="1100" b="1" u="sng">
            <a:solidFill>
              <a:sysClr val="windowText" lastClr="000000"/>
            </a:solidFill>
            <a:effectLst/>
            <a:latin typeface="+mn-lt"/>
            <a:ea typeface="+mn-ea"/>
            <a:cs typeface="+mn-cs"/>
          </a:endParaRPr>
        </a:p>
        <a:p>
          <a:pPr algn="l"/>
          <a:endParaRPr kumimoji="1" lang="ja-JP" altLang="en-US" sz="1100" b="1" u="sng">
            <a:solidFill>
              <a:sysClr val="windowText" lastClr="000000"/>
            </a:solidFill>
          </a:endParaRPr>
        </a:p>
      </xdr:txBody>
    </xdr:sp>
    <xdr:clientData/>
  </xdr:twoCellAnchor>
  <xdr:twoCellAnchor editAs="oneCell">
    <xdr:from>
      <xdr:col>14</xdr:col>
      <xdr:colOff>21167</xdr:colOff>
      <xdr:row>0</xdr:row>
      <xdr:rowOff>42333</xdr:rowOff>
    </xdr:from>
    <xdr:to>
      <xdr:col>22</xdr:col>
      <xdr:colOff>521608</xdr:colOff>
      <xdr:row>10</xdr:row>
      <xdr:rowOff>9093</xdr:rowOff>
    </xdr:to>
    <xdr:pic>
      <xdr:nvPicPr>
        <xdr:cNvPr id="3" name="図 2">
          <a:extLst>
            <a:ext uri="{FF2B5EF4-FFF2-40B4-BE49-F238E27FC236}">
              <a16:creationId xmlns:a16="http://schemas.microsoft.com/office/drawing/2014/main" id="{69FADA65-B544-4F3A-966E-47380FA09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3834" y="42333"/>
          <a:ext cx="5919107" cy="7396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045AD-C37B-4CBC-AA20-E86AEAC2B3E6}">
  <dimension ref="A1:U36"/>
  <sheetViews>
    <sheetView showZeros="0" tabSelected="1" view="pageBreakPreview" zoomScale="90" zoomScaleNormal="100" zoomScaleSheetLayoutView="90" workbookViewId="0">
      <selection activeCell="O34" sqref="O34:U34"/>
    </sheetView>
  </sheetViews>
  <sheetFormatPr defaultColWidth="4.19921875" defaultRowHeight="24" customHeight="1"/>
  <cols>
    <col min="1" max="11" width="4.19921875" style="116" collapsed="1"/>
    <col min="12" max="12" width="4.19921875" style="116" customWidth="1" collapsed="1"/>
    <col min="13" max="16384" width="4.19921875" style="116" collapsed="1"/>
  </cols>
  <sheetData>
    <row r="1" spans="1:21" ht="24" customHeight="1">
      <c r="A1" s="115"/>
      <c r="B1" s="133" t="s">
        <v>125</v>
      </c>
      <c r="C1" s="133"/>
      <c r="D1" s="133"/>
      <c r="E1" s="133"/>
      <c r="F1" s="133"/>
      <c r="G1" s="133"/>
      <c r="H1" s="133"/>
      <c r="I1" s="133"/>
      <c r="J1" s="133"/>
      <c r="K1" s="133"/>
      <c r="L1" s="133"/>
      <c r="M1" s="133"/>
      <c r="N1" s="133"/>
      <c r="O1" s="133"/>
      <c r="P1" s="115"/>
      <c r="Q1" s="115"/>
      <c r="R1" s="115"/>
      <c r="S1" s="115"/>
      <c r="T1" s="115"/>
      <c r="U1" s="115"/>
    </row>
    <row r="2" spans="1:21" ht="24" customHeight="1">
      <c r="A2" s="115"/>
      <c r="B2" s="115"/>
      <c r="C2" s="115"/>
      <c r="D2" s="115"/>
      <c r="E2" s="115"/>
      <c r="F2" s="115"/>
      <c r="G2" s="115"/>
      <c r="H2" s="115"/>
      <c r="I2" s="115"/>
      <c r="J2" s="115"/>
      <c r="K2" s="115"/>
      <c r="L2" s="115"/>
      <c r="M2" s="115"/>
      <c r="N2" s="115"/>
      <c r="O2" s="115"/>
      <c r="P2" s="115"/>
      <c r="Q2" s="115"/>
      <c r="R2" s="115"/>
      <c r="S2" s="115"/>
      <c r="T2" s="115"/>
      <c r="U2" s="115"/>
    </row>
    <row r="3" spans="1:21" ht="24" customHeight="1">
      <c r="A3" s="115"/>
      <c r="B3" s="115"/>
      <c r="C3" s="115"/>
      <c r="D3" s="134" t="s">
        <v>126</v>
      </c>
      <c r="E3" s="134"/>
      <c r="F3" s="134"/>
      <c r="G3" s="134"/>
      <c r="H3" s="134"/>
      <c r="I3" s="134"/>
      <c r="J3" s="134"/>
      <c r="K3" s="134"/>
      <c r="L3" s="134"/>
      <c r="M3" s="134"/>
      <c r="N3" s="134"/>
      <c r="O3" s="134"/>
      <c r="P3" s="134"/>
      <c r="Q3" s="134"/>
      <c r="R3" s="134"/>
      <c r="S3" s="115"/>
      <c r="T3" s="115"/>
      <c r="U3" s="115"/>
    </row>
    <row r="4" spans="1:21" ht="24" customHeight="1">
      <c r="A4" s="115"/>
      <c r="B4" s="115"/>
      <c r="C4" s="115"/>
      <c r="D4" s="115"/>
      <c r="E4" s="115"/>
      <c r="F4" s="115"/>
      <c r="G4" s="115"/>
      <c r="H4" s="115"/>
      <c r="I4" s="115"/>
      <c r="J4" s="115"/>
      <c r="K4" s="115"/>
      <c r="L4" s="115"/>
      <c r="M4" s="115"/>
      <c r="N4" s="115"/>
      <c r="O4" s="115"/>
      <c r="P4" s="115"/>
      <c r="Q4" s="115"/>
      <c r="R4" s="115"/>
      <c r="S4" s="115"/>
      <c r="T4" s="115"/>
      <c r="U4" s="115"/>
    </row>
    <row r="5" spans="1:21" ht="24" customHeight="1">
      <c r="A5" s="115"/>
      <c r="B5" s="115"/>
      <c r="C5" s="115"/>
      <c r="D5" s="115"/>
      <c r="E5" s="115"/>
      <c r="F5" s="115"/>
      <c r="G5" s="115"/>
      <c r="H5" s="115"/>
      <c r="I5" s="115"/>
      <c r="J5" s="115"/>
      <c r="K5" s="115"/>
      <c r="L5" s="115"/>
      <c r="M5" s="115"/>
      <c r="N5" s="135"/>
      <c r="O5" s="135"/>
      <c r="P5" s="135"/>
      <c r="Q5" s="135"/>
      <c r="R5" s="135"/>
      <c r="S5" s="135"/>
      <c r="T5" s="117"/>
      <c r="U5" s="115"/>
    </row>
    <row r="6" spans="1:21" ht="24" customHeight="1">
      <c r="A6" s="115"/>
      <c r="B6" s="133" t="s">
        <v>127</v>
      </c>
      <c r="C6" s="133"/>
      <c r="D6" s="133"/>
      <c r="E6" s="133"/>
      <c r="F6" s="117"/>
      <c r="G6" s="117"/>
      <c r="H6" s="115"/>
      <c r="I6" s="115"/>
      <c r="J6" s="115"/>
      <c r="K6" s="115"/>
      <c r="L6" s="115"/>
      <c r="M6" s="115"/>
      <c r="N6" s="115"/>
      <c r="O6" s="115"/>
      <c r="P6" s="115"/>
      <c r="Q6" s="115"/>
      <c r="R6" s="115"/>
      <c r="S6" s="115"/>
      <c r="T6" s="115"/>
      <c r="U6" s="115"/>
    </row>
    <row r="7" spans="1:21" ht="24" customHeight="1">
      <c r="A7" s="115"/>
      <c r="B7" s="115"/>
      <c r="C7" s="115"/>
      <c r="D7" s="115"/>
      <c r="E7" s="115"/>
      <c r="F7" s="115"/>
      <c r="G7" s="115"/>
      <c r="H7" s="115"/>
      <c r="I7" s="117"/>
      <c r="J7" s="118" t="s">
        <v>128</v>
      </c>
      <c r="K7" s="118"/>
      <c r="L7" s="118"/>
      <c r="M7" s="136"/>
      <c r="N7" s="136"/>
      <c r="O7" s="136"/>
      <c r="P7" s="136"/>
      <c r="Q7" s="136"/>
      <c r="R7" s="136"/>
      <c r="S7" s="136"/>
      <c r="T7" s="136"/>
      <c r="U7" s="136"/>
    </row>
    <row r="8" spans="1:21" ht="24" customHeight="1">
      <c r="A8" s="115"/>
      <c r="B8" s="115"/>
      <c r="C8" s="115"/>
      <c r="D8" s="115"/>
      <c r="E8" s="115"/>
      <c r="F8" s="115"/>
      <c r="G8" s="115"/>
      <c r="H8" s="115"/>
      <c r="I8" s="117"/>
      <c r="J8" s="117" t="s">
        <v>129</v>
      </c>
      <c r="K8" s="117"/>
      <c r="L8" s="117"/>
      <c r="M8" s="137"/>
      <c r="N8" s="137"/>
      <c r="O8" s="137"/>
      <c r="P8" s="137"/>
      <c r="Q8" s="137"/>
      <c r="R8" s="137"/>
      <c r="S8" s="137"/>
      <c r="T8" s="137"/>
      <c r="U8" s="137"/>
    </row>
    <row r="9" spans="1:21" ht="24" customHeight="1">
      <c r="A9" s="115"/>
      <c r="B9" s="115"/>
      <c r="C9" s="115"/>
      <c r="D9" s="115"/>
      <c r="E9" s="115"/>
      <c r="F9" s="115"/>
      <c r="G9" s="115"/>
      <c r="H9" s="115"/>
      <c r="I9" s="119"/>
      <c r="J9" s="117" t="s">
        <v>130</v>
      </c>
      <c r="K9" s="117"/>
      <c r="L9" s="117"/>
      <c r="M9" s="137"/>
      <c r="N9" s="137"/>
      <c r="O9" s="137"/>
      <c r="P9" s="137"/>
      <c r="Q9" s="137"/>
      <c r="R9" s="137"/>
      <c r="S9" s="137"/>
      <c r="T9" s="137"/>
      <c r="U9" s="137"/>
    </row>
    <row r="10" spans="1:21" ht="24" customHeight="1">
      <c r="A10" s="115"/>
      <c r="B10" s="115"/>
      <c r="C10" s="115"/>
      <c r="D10" s="115"/>
      <c r="E10" s="115"/>
      <c r="F10" s="115"/>
      <c r="G10" s="115"/>
      <c r="H10" s="115"/>
      <c r="I10" s="120"/>
      <c r="J10" s="117" t="s">
        <v>114</v>
      </c>
      <c r="K10" s="117"/>
      <c r="L10" s="117"/>
      <c r="M10" s="137"/>
      <c r="N10" s="137"/>
      <c r="O10" s="137"/>
      <c r="P10" s="137"/>
      <c r="Q10" s="117"/>
      <c r="R10" s="117"/>
      <c r="S10" s="117"/>
      <c r="T10" s="117"/>
      <c r="U10" s="117"/>
    </row>
    <row r="11" spans="1:21" ht="24" customHeight="1">
      <c r="A11" s="115"/>
      <c r="B11" s="115"/>
      <c r="C11" s="115"/>
      <c r="D11" s="115"/>
      <c r="E11" s="115"/>
      <c r="F11" s="115"/>
      <c r="G11" s="115"/>
      <c r="H11" s="115"/>
      <c r="I11" s="115"/>
      <c r="J11" s="115"/>
      <c r="K11" s="115"/>
      <c r="L11" s="115"/>
      <c r="M11" s="118"/>
      <c r="N11" s="118"/>
      <c r="O11" s="118"/>
      <c r="P11" s="118"/>
      <c r="Q11" s="118"/>
      <c r="R11" s="118"/>
      <c r="S11" s="118"/>
      <c r="T11" s="118"/>
      <c r="U11" s="118"/>
    </row>
    <row r="12" spans="1:21" ht="24" customHeight="1">
      <c r="A12" s="115"/>
      <c r="B12" s="117" t="s">
        <v>131</v>
      </c>
      <c r="C12" s="117"/>
      <c r="D12" s="117"/>
      <c r="E12" s="117"/>
      <c r="F12" s="117"/>
      <c r="G12" s="117"/>
      <c r="H12" s="117"/>
      <c r="I12" s="117"/>
      <c r="J12" s="117"/>
      <c r="K12" s="117"/>
      <c r="L12" s="117"/>
      <c r="M12" s="117"/>
      <c r="N12" s="117"/>
      <c r="O12" s="117"/>
      <c r="P12" s="117"/>
      <c r="Q12" s="117"/>
      <c r="R12" s="117"/>
      <c r="S12" s="115"/>
      <c r="T12" s="115"/>
      <c r="U12" s="115"/>
    </row>
    <row r="13" spans="1:21" ht="24" customHeight="1">
      <c r="A13" s="115"/>
      <c r="B13" s="115"/>
      <c r="C13" s="115"/>
      <c r="D13" s="115"/>
      <c r="E13" s="115"/>
      <c r="F13" s="115"/>
      <c r="G13" s="115"/>
      <c r="H13" s="115"/>
      <c r="I13" s="115"/>
      <c r="J13" s="115"/>
      <c r="K13" s="115"/>
      <c r="L13" s="115"/>
      <c r="M13" s="115"/>
      <c r="N13" s="115"/>
      <c r="O13" s="115"/>
      <c r="P13" s="115"/>
      <c r="Q13" s="115"/>
      <c r="R13" s="115"/>
      <c r="S13" s="115"/>
      <c r="T13" s="115"/>
      <c r="U13" s="115"/>
    </row>
    <row r="14" spans="1:21" ht="24" customHeight="1">
      <c r="A14" s="115"/>
      <c r="B14" s="133" t="s">
        <v>132</v>
      </c>
      <c r="C14" s="133"/>
      <c r="D14" s="133"/>
      <c r="E14" s="133"/>
      <c r="F14" s="115"/>
      <c r="G14" s="115"/>
      <c r="H14" s="115"/>
      <c r="I14" s="115"/>
      <c r="J14" s="115"/>
      <c r="K14" s="115"/>
      <c r="L14" s="115"/>
      <c r="M14" s="115"/>
      <c r="N14" s="115"/>
      <c r="O14" s="115"/>
      <c r="P14" s="115"/>
      <c r="Q14" s="115"/>
      <c r="R14" s="115"/>
      <c r="S14" s="115"/>
      <c r="T14" s="115"/>
      <c r="U14" s="115"/>
    </row>
    <row r="15" spans="1:21" ht="24" customHeight="1">
      <c r="A15" s="115"/>
      <c r="B15" s="115"/>
      <c r="C15" s="133" t="s">
        <v>133</v>
      </c>
      <c r="D15" s="133"/>
      <c r="E15" s="133"/>
      <c r="F15" s="115"/>
      <c r="G15" s="115"/>
      <c r="H15" s="115"/>
      <c r="I15" s="115"/>
      <c r="J15" s="115"/>
      <c r="K15" s="115"/>
      <c r="L15" s="115"/>
      <c r="M15" s="115"/>
      <c r="N15" s="115"/>
      <c r="O15" s="115"/>
      <c r="P15" s="115"/>
      <c r="Q15" s="115"/>
      <c r="R15" s="115"/>
      <c r="S15" s="115"/>
      <c r="T15" s="115"/>
      <c r="U15" s="115"/>
    </row>
    <row r="16" spans="1:21" ht="24" customHeight="1">
      <c r="A16" s="115"/>
      <c r="B16" s="115"/>
      <c r="C16" s="115"/>
      <c r="D16" s="115"/>
      <c r="E16" s="115"/>
      <c r="F16" s="115"/>
      <c r="G16" s="115"/>
      <c r="H16" s="115"/>
      <c r="I16" s="115"/>
      <c r="J16" s="115"/>
      <c r="K16" s="115"/>
      <c r="L16" s="115"/>
      <c r="M16" s="115"/>
      <c r="N16" s="115"/>
      <c r="O16" s="115"/>
      <c r="P16" s="115"/>
      <c r="Q16" s="115"/>
      <c r="R16" s="115"/>
      <c r="S16" s="115"/>
      <c r="T16" s="115"/>
      <c r="U16" s="115"/>
    </row>
    <row r="17" spans="1:21" ht="24" customHeight="1">
      <c r="A17" s="115"/>
      <c r="B17" s="133" t="s">
        <v>134</v>
      </c>
      <c r="C17" s="133"/>
      <c r="D17" s="133"/>
      <c r="E17" s="133"/>
      <c r="F17" s="115"/>
      <c r="G17" s="115"/>
      <c r="H17" s="115"/>
      <c r="I17" s="115"/>
      <c r="J17" s="115"/>
      <c r="K17" s="115"/>
      <c r="L17" s="115"/>
      <c r="M17" s="115"/>
      <c r="N17" s="115"/>
      <c r="O17" s="115"/>
      <c r="P17" s="115"/>
      <c r="Q17" s="115"/>
      <c r="R17" s="115"/>
      <c r="S17" s="115"/>
      <c r="T17" s="115"/>
      <c r="U17" s="115"/>
    </row>
    <row r="18" spans="1:21" ht="24" customHeight="1">
      <c r="A18" s="115"/>
      <c r="B18" s="115"/>
      <c r="C18" s="138">
        <f>'収支内訳書（様式2-2）'!J30</f>
        <v>0</v>
      </c>
      <c r="D18" s="138"/>
      <c r="E18" s="138"/>
      <c r="F18" s="138"/>
      <c r="G18" s="117" t="s">
        <v>135</v>
      </c>
      <c r="H18" s="117"/>
      <c r="I18" s="117"/>
      <c r="J18" s="117"/>
      <c r="K18" s="117"/>
      <c r="L18" s="115"/>
      <c r="M18" s="115"/>
      <c r="N18" s="115"/>
      <c r="O18" s="115"/>
      <c r="P18" s="115"/>
      <c r="Q18" s="115"/>
      <c r="R18" s="115"/>
      <c r="S18" s="115"/>
      <c r="T18" s="115"/>
      <c r="U18" s="115"/>
    </row>
    <row r="19" spans="1:21" ht="36" customHeight="1">
      <c r="A19" s="115"/>
      <c r="B19" s="115"/>
      <c r="C19" s="120" t="s">
        <v>150</v>
      </c>
      <c r="D19" s="115"/>
      <c r="E19" s="139" t="s">
        <v>152</v>
      </c>
      <c r="F19" s="139"/>
      <c r="G19" s="139"/>
      <c r="H19" s="139"/>
      <c r="I19" s="139"/>
      <c r="J19" s="139"/>
      <c r="K19" s="139"/>
      <c r="L19" s="139"/>
      <c r="M19" s="141">
        <f ca="1">'収支内訳書（様式2-2）'!J33</f>
        <v>0</v>
      </c>
      <c r="N19" s="141"/>
      <c r="O19" s="141"/>
      <c r="P19" s="121" t="s">
        <v>135</v>
      </c>
      <c r="Q19" s="121"/>
      <c r="R19" s="117"/>
      <c r="S19" s="117"/>
      <c r="T19" s="115"/>
      <c r="U19" s="115"/>
    </row>
    <row r="20" spans="1:21" ht="6" customHeight="1">
      <c r="A20" s="115"/>
      <c r="B20" s="115"/>
      <c r="C20" s="120"/>
      <c r="D20" s="115"/>
      <c r="E20" s="122"/>
      <c r="F20" s="122"/>
      <c r="G20" s="122"/>
      <c r="H20" s="122"/>
      <c r="I20" s="122"/>
      <c r="J20" s="122"/>
      <c r="K20" s="122"/>
      <c r="L20" s="123"/>
      <c r="M20" s="124"/>
      <c r="N20" s="125"/>
      <c r="O20" s="124"/>
      <c r="P20" s="126"/>
      <c r="Q20" s="121"/>
      <c r="R20" s="117"/>
      <c r="S20" s="117"/>
      <c r="T20" s="115"/>
      <c r="U20" s="115"/>
    </row>
    <row r="21" spans="1:21" ht="36" customHeight="1">
      <c r="A21" s="115"/>
      <c r="B21" s="117"/>
      <c r="C21" s="117"/>
      <c r="D21" s="117"/>
      <c r="E21" s="140" t="s">
        <v>151</v>
      </c>
      <c r="F21" s="140"/>
      <c r="G21" s="140"/>
      <c r="H21" s="140"/>
      <c r="I21" s="140"/>
      <c r="J21" s="140"/>
      <c r="K21" s="140"/>
      <c r="L21" s="140"/>
      <c r="M21" s="141">
        <f ca="1">'収支内訳書（様式2-2）'!J34</f>
        <v>0</v>
      </c>
      <c r="N21" s="141"/>
      <c r="O21" s="141"/>
      <c r="P21" s="121" t="s">
        <v>135</v>
      </c>
      <c r="Q21" s="121"/>
      <c r="R21" s="117"/>
      <c r="S21" s="115"/>
      <c r="T21" s="115"/>
      <c r="U21" s="115"/>
    </row>
    <row r="22" spans="1:21" ht="24" customHeight="1">
      <c r="A22" s="115"/>
      <c r="B22" s="115"/>
      <c r="C22" s="118" t="s">
        <v>136</v>
      </c>
      <c r="D22" s="115"/>
      <c r="E22" s="115"/>
      <c r="F22" s="115"/>
      <c r="G22" s="115"/>
      <c r="H22" s="115"/>
      <c r="I22" s="115"/>
      <c r="J22" s="115"/>
      <c r="K22" s="115"/>
      <c r="L22" s="115"/>
      <c r="M22" s="115"/>
      <c r="N22" s="115"/>
      <c r="O22" s="115"/>
      <c r="P22" s="115"/>
      <c r="Q22" s="115"/>
      <c r="R22" s="115"/>
      <c r="S22" s="115"/>
      <c r="T22" s="115"/>
      <c r="U22" s="115"/>
    </row>
    <row r="23" spans="1:21" ht="24" customHeight="1">
      <c r="A23" s="115"/>
      <c r="B23" s="115"/>
      <c r="C23" s="118" t="s">
        <v>137</v>
      </c>
      <c r="D23" s="115"/>
      <c r="E23" s="115"/>
      <c r="F23" s="115"/>
      <c r="G23" s="115"/>
      <c r="H23" s="115"/>
      <c r="I23" s="115"/>
      <c r="J23" s="115"/>
      <c r="K23" s="115"/>
      <c r="L23" s="115"/>
      <c r="M23" s="115"/>
      <c r="N23" s="115"/>
      <c r="O23" s="115"/>
      <c r="P23" s="115"/>
      <c r="Q23" s="115"/>
      <c r="R23" s="115"/>
      <c r="S23" s="115"/>
      <c r="T23" s="115"/>
      <c r="U23" s="115"/>
    </row>
    <row r="24" spans="1:21" ht="24" customHeight="1">
      <c r="A24" s="115"/>
      <c r="B24" s="115"/>
      <c r="C24" s="118" t="s">
        <v>138</v>
      </c>
      <c r="D24" s="115"/>
      <c r="E24" s="115"/>
      <c r="F24" s="115"/>
      <c r="G24" s="115"/>
      <c r="H24" s="115"/>
      <c r="I24" s="115"/>
      <c r="J24" s="115"/>
      <c r="K24" s="115"/>
      <c r="L24" s="115"/>
      <c r="M24" s="115"/>
      <c r="N24" s="115"/>
      <c r="O24" s="115"/>
      <c r="P24" s="115"/>
      <c r="Q24" s="115"/>
      <c r="R24" s="115"/>
      <c r="S24" s="115"/>
      <c r="T24" s="115"/>
      <c r="U24" s="115"/>
    </row>
    <row r="25" spans="1:21" ht="24" customHeight="1">
      <c r="A25" s="115"/>
      <c r="B25" s="115"/>
      <c r="C25" s="118" t="s">
        <v>139</v>
      </c>
      <c r="D25" s="115"/>
      <c r="E25" s="115"/>
      <c r="F25" s="115"/>
      <c r="G25" s="115"/>
      <c r="H25" s="115"/>
      <c r="I25" s="115"/>
      <c r="J25" s="115"/>
      <c r="K25" s="115"/>
      <c r="L25" s="115"/>
      <c r="M25" s="115"/>
      <c r="N25" s="115"/>
      <c r="O25" s="115"/>
      <c r="P25" s="115"/>
      <c r="Q25" s="115"/>
      <c r="R25" s="115"/>
      <c r="S25" s="115"/>
      <c r="T25" s="115"/>
      <c r="U25" s="115"/>
    </row>
    <row r="26" spans="1:21" ht="24" customHeight="1">
      <c r="A26" s="115"/>
      <c r="B26" s="115"/>
      <c r="C26" s="118"/>
      <c r="D26" s="118" t="s">
        <v>140</v>
      </c>
      <c r="E26" s="115"/>
      <c r="F26" s="115"/>
      <c r="G26" s="115"/>
      <c r="H26" s="115"/>
      <c r="I26" s="115"/>
      <c r="J26" s="115"/>
      <c r="K26" s="115"/>
      <c r="L26" s="115"/>
      <c r="M26" s="115"/>
      <c r="N26" s="115"/>
      <c r="O26" s="115"/>
      <c r="P26" s="115"/>
      <c r="Q26" s="115"/>
      <c r="R26" s="115"/>
      <c r="S26" s="115"/>
      <c r="T26" s="115"/>
      <c r="U26" s="115"/>
    </row>
    <row r="27" spans="1:21" ht="24" customHeight="1">
      <c r="A27" s="115"/>
      <c r="B27" s="115"/>
      <c r="C27" s="118" t="s">
        <v>141</v>
      </c>
      <c r="D27" s="118"/>
      <c r="E27" s="115"/>
      <c r="F27" s="115"/>
      <c r="G27" s="115"/>
      <c r="H27" s="115"/>
      <c r="I27" s="115"/>
      <c r="J27" s="115"/>
      <c r="K27" s="115"/>
      <c r="L27" s="115"/>
      <c r="M27" s="115"/>
      <c r="N27" s="115"/>
      <c r="O27" s="115"/>
      <c r="P27" s="115"/>
      <c r="Q27" s="115"/>
      <c r="R27" s="115"/>
      <c r="S27" s="115"/>
      <c r="T27" s="115"/>
      <c r="U27" s="115"/>
    </row>
    <row r="28" spans="1:21" ht="24" customHeight="1">
      <c r="A28" s="115"/>
      <c r="B28" s="115"/>
      <c r="C28" s="118" t="s">
        <v>142</v>
      </c>
      <c r="D28" s="115"/>
      <c r="E28" s="115"/>
      <c r="F28" s="115"/>
      <c r="G28" s="115"/>
      <c r="H28" s="115"/>
      <c r="I28" s="115"/>
      <c r="J28" s="115"/>
      <c r="K28" s="115"/>
      <c r="L28" s="115"/>
      <c r="M28" s="115"/>
      <c r="N28" s="115"/>
      <c r="O28" s="115"/>
      <c r="P28" s="115"/>
      <c r="Q28" s="115"/>
      <c r="R28" s="115"/>
      <c r="S28" s="115"/>
      <c r="T28" s="115"/>
      <c r="U28" s="115"/>
    </row>
    <row r="29" spans="1:21" ht="24" customHeight="1">
      <c r="A29" s="115"/>
      <c r="B29" s="115"/>
      <c r="C29" s="118" t="s">
        <v>143</v>
      </c>
      <c r="D29" s="118"/>
      <c r="E29" s="118"/>
      <c r="F29" s="118"/>
      <c r="G29" s="118"/>
      <c r="H29" s="118"/>
      <c r="I29" s="118"/>
      <c r="J29" s="118"/>
      <c r="K29" s="118"/>
      <c r="L29" s="118"/>
      <c r="M29" s="118"/>
      <c r="N29" s="118"/>
      <c r="O29" s="118"/>
      <c r="P29" s="118"/>
      <c r="Q29" s="118"/>
      <c r="R29" s="118"/>
      <c r="S29" s="118"/>
      <c r="T29" s="115"/>
      <c r="U29" s="115"/>
    </row>
    <row r="30" spans="1:21" ht="24" customHeight="1">
      <c r="A30" s="115"/>
      <c r="B30" s="115"/>
      <c r="C30" s="118"/>
      <c r="D30" s="118" t="s">
        <v>144</v>
      </c>
      <c r="E30" s="118"/>
      <c r="F30" s="118"/>
      <c r="G30" s="118"/>
      <c r="H30" s="118"/>
      <c r="I30" s="118"/>
      <c r="J30" s="118"/>
      <c r="K30" s="118"/>
      <c r="L30" s="118"/>
      <c r="M30" s="118"/>
      <c r="N30" s="118"/>
      <c r="O30" s="118"/>
      <c r="P30" s="118"/>
      <c r="Q30" s="118"/>
      <c r="R30" s="118"/>
      <c r="S30" s="118"/>
      <c r="T30" s="115"/>
      <c r="U30" s="115"/>
    </row>
    <row r="31" spans="1:21" ht="24" customHeight="1">
      <c r="A31" s="115"/>
      <c r="B31" s="115"/>
      <c r="C31" s="118" t="s">
        <v>145</v>
      </c>
      <c r="D31" s="118"/>
      <c r="E31" s="118"/>
      <c r="F31" s="118"/>
      <c r="G31" s="118"/>
      <c r="H31" s="118"/>
      <c r="I31" s="118"/>
      <c r="J31" s="118"/>
      <c r="K31" s="118"/>
      <c r="L31" s="118"/>
      <c r="M31" s="118"/>
      <c r="N31" s="118"/>
      <c r="O31" s="118"/>
      <c r="P31" s="118"/>
      <c r="Q31" s="118"/>
      <c r="R31" s="118"/>
      <c r="S31" s="118"/>
      <c r="T31" s="115"/>
      <c r="U31" s="115"/>
    </row>
    <row r="32" spans="1:21" ht="24" customHeight="1">
      <c r="A32" s="115"/>
      <c r="B32" s="115"/>
      <c r="C32" s="118"/>
      <c r="D32" s="118"/>
      <c r="E32" s="118"/>
      <c r="F32" s="118"/>
      <c r="G32" s="118"/>
      <c r="H32" s="118"/>
      <c r="I32" s="118"/>
      <c r="J32" s="118"/>
      <c r="K32" s="118"/>
      <c r="L32" s="118"/>
      <c r="M32" s="118"/>
      <c r="N32" s="118"/>
      <c r="O32" s="118"/>
      <c r="P32" s="118"/>
      <c r="Q32" s="118"/>
      <c r="R32" s="118"/>
      <c r="S32" s="118"/>
      <c r="T32" s="115"/>
      <c r="U32" s="115"/>
    </row>
    <row r="33" spans="1:21" ht="24" customHeight="1">
      <c r="A33" s="115"/>
      <c r="B33" s="115"/>
      <c r="C33" s="118"/>
      <c r="D33" s="118"/>
      <c r="E33" s="118"/>
      <c r="F33" s="118"/>
      <c r="G33" s="118"/>
      <c r="H33" s="118"/>
      <c r="I33" s="118"/>
      <c r="J33" s="118"/>
      <c r="K33" s="133" t="s">
        <v>146</v>
      </c>
      <c r="L33" s="133"/>
      <c r="M33" s="133"/>
      <c r="N33" s="133"/>
      <c r="O33" s="137"/>
      <c r="P33" s="137"/>
      <c r="Q33" s="137"/>
      <c r="R33" s="137"/>
      <c r="S33" s="137"/>
      <c r="T33" s="137"/>
      <c r="U33" s="137"/>
    </row>
    <row r="34" spans="1:21" ht="24" customHeight="1">
      <c r="A34" s="115"/>
      <c r="B34" s="115"/>
      <c r="C34" s="118"/>
      <c r="D34" s="118"/>
      <c r="E34" s="118"/>
      <c r="F34" s="118"/>
      <c r="G34" s="118"/>
      <c r="H34" s="118"/>
      <c r="I34" s="118"/>
      <c r="J34" s="118"/>
      <c r="K34" s="133" t="s">
        <v>147</v>
      </c>
      <c r="L34" s="133"/>
      <c r="M34" s="133"/>
      <c r="N34" s="133"/>
      <c r="O34" s="137"/>
      <c r="P34" s="137"/>
      <c r="Q34" s="137"/>
      <c r="R34" s="137"/>
      <c r="S34" s="137"/>
      <c r="T34" s="137"/>
      <c r="U34" s="137"/>
    </row>
    <row r="35" spans="1:21" ht="24" customHeight="1">
      <c r="A35" s="115"/>
      <c r="B35" s="115"/>
      <c r="C35" s="118"/>
      <c r="D35" s="118"/>
      <c r="E35" s="118"/>
      <c r="F35" s="118"/>
      <c r="G35" s="118"/>
      <c r="H35" s="118"/>
      <c r="I35" s="118"/>
      <c r="J35" s="118"/>
      <c r="K35" s="133" t="s">
        <v>148</v>
      </c>
      <c r="L35" s="133"/>
      <c r="M35" s="133"/>
      <c r="N35" s="133"/>
      <c r="O35" s="142"/>
      <c r="P35" s="142"/>
      <c r="Q35" s="142"/>
      <c r="R35" s="142"/>
      <c r="S35" s="142"/>
      <c r="T35" s="142"/>
      <c r="U35" s="142"/>
    </row>
    <row r="36" spans="1:21" ht="24" customHeight="1">
      <c r="A36" s="115"/>
      <c r="B36" s="115"/>
      <c r="C36" s="118"/>
      <c r="D36" s="118"/>
      <c r="E36" s="118"/>
      <c r="F36" s="118"/>
      <c r="G36" s="118"/>
      <c r="H36" s="118"/>
      <c r="I36" s="118"/>
      <c r="J36" s="118"/>
      <c r="K36" s="133" t="s">
        <v>149</v>
      </c>
      <c r="L36" s="133"/>
      <c r="M36" s="133"/>
      <c r="N36" s="133"/>
      <c r="O36" s="142"/>
      <c r="P36" s="142"/>
      <c r="Q36" s="142"/>
      <c r="R36" s="142"/>
      <c r="S36" s="142"/>
      <c r="T36" s="142"/>
      <c r="U36" s="142"/>
    </row>
  </sheetData>
  <sheetProtection algorithmName="SHA-512" hashValue="y6pJ58OCCc1Qt73/tJC8cmZdGPEeQm+8j0a957I6i6J54pstfSotnKLFGQNB96Rh5GFeDl9rXNU3JE8AhRYypg==" saltValue="61LtvDPLmCW2BEe9iE2q2Q==" spinCount="100000" sheet="1" objects="1" scenarios="1"/>
  <mergeCells count="25">
    <mergeCell ref="K35:N35"/>
    <mergeCell ref="O35:U35"/>
    <mergeCell ref="K36:N36"/>
    <mergeCell ref="O36:U36"/>
    <mergeCell ref="M19:O19"/>
    <mergeCell ref="C18:F18"/>
    <mergeCell ref="K33:N33"/>
    <mergeCell ref="O33:U33"/>
    <mergeCell ref="K34:N34"/>
    <mergeCell ref="O34:U34"/>
    <mergeCell ref="E19:L19"/>
    <mergeCell ref="E21:L21"/>
    <mergeCell ref="M21:O21"/>
    <mergeCell ref="B17:E17"/>
    <mergeCell ref="B1:O1"/>
    <mergeCell ref="D3:R3"/>
    <mergeCell ref="N5:S5"/>
    <mergeCell ref="B6:E6"/>
    <mergeCell ref="M7:U7"/>
    <mergeCell ref="M8:U8"/>
    <mergeCell ref="M9:U9"/>
    <mergeCell ref="M10:N10"/>
    <mergeCell ref="O10:P10"/>
    <mergeCell ref="B14:E14"/>
    <mergeCell ref="C15:E15"/>
  </mergeCells>
  <phoneticPr fontId="4"/>
  <conditionalFormatting sqref="M7:U9 M10:P10 O33:U36">
    <cfRule type="containsBlanks" dxfId="13" priority="3">
      <formula>LEN(TRIM(M7))=0</formula>
    </cfRule>
  </conditionalFormatting>
  <conditionalFormatting sqref="N5:S5">
    <cfRule type="containsBlanks" dxfId="12" priority="1">
      <formula>LEN(TRIM(N5))=0</formula>
    </cfRule>
    <cfRule type="containsBlanks" dxfId="11" priority="4">
      <formula>LEN(TRIM(N5))=0</formula>
    </cfRule>
  </conditionalFormatting>
  <pageMargins left="0.70866141732283472" right="0.39370078740157483" top="0.59055118110236227" bottom="0.59055118110236227" header="0.31496062992125984" footer="0.31496062992125984"/>
  <pageSetup paperSize="9" scale="93"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2D283-660A-4377-BFC0-78034BBACD7F}">
  <dimension ref="A1:L14"/>
  <sheetViews>
    <sheetView showGridLines="0" showZeros="0" view="pageBreakPreview" zoomScale="80" zoomScaleNormal="100" zoomScaleSheetLayoutView="80" workbookViewId="0"/>
  </sheetViews>
  <sheetFormatPr defaultColWidth="8.8984375" defaultRowHeight="42.6" customHeight="1"/>
  <cols>
    <col min="1" max="5" width="11.59765625" style="89" customWidth="1"/>
    <col min="6" max="9" width="4.59765625" style="89" customWidth="1"/>
    <col min="10" max="10" width="7" style="89" customWidth="1"/>
    <col min="11" max="11" width="33" style="89" customWidth="1"/>
    <col min="12" max="16384" width="8.8984375" style="89"/>
  </cols>
  <sheetData>
    <row r="1" spans="1:12" ht="42.6" customHeight="1">
      <c r="A1" s="105" t="s">
        <v>109</v>
      </c>
      <c r="B1" s="143" t="s">
        <v>110</v>
      </c>
      <c r="C1" s="143"/>
      <c r="D1" s="143"/>
      <c r="E1" s="143"/>
      <c r="F1" s="143"/>
      <c r="G1" s="143"/>
      <c r="H1" s="143"/>
      <c r="I1" s="143"/>
      <c r="J1" s="143"/>
      <c r="K1" s="143"/>
      <c r="L1" s="144"/>
    </row>
    <row r="2" spans="1:12" ht="28.35" customHeight="1">
      <c r="A2" s="106"/>
      <c r="B2" s="107"/>
      <c r="C2" s="107"/>
      <c r="D2" s="107"/>
      <c r="E2" s="107"/>
      <c r="F2" s="107"/>
      <c r="G2" s="107"/>
      <c r="H2" s="107"/>
      <c r="I2" s="107"/>
      <c r="J2" s="108" t="s">
        <v>111</v>
      </c>
      <c r="K2" s="145" t="str">
        <f>IF('交付申請書（第1号様式）'!M9="", '交付申請書（第1号様式）'!M10&amp;" "&amp;'交付申請書（第1号様式）'!O10, '交付申請書（第1号様式）'!M8&amp;" "&amp;'交付申請書（第1号様式）'!M9&amp;" "&amp;'交付申請書（第1号様式）'!M10&amp;" "&amp;'交付申請書（第1号様式）'!O10)</f>
        <v xml:space="preserve"> </v>
      </c>
      <c r="L2" s="146"/>
    </row>
    <row r="3" spans="1:12" ht="28.35" customHeight="1">
      <c r="A3" s="106"/>
      <c r="B3" s="107"/>
      <c r="C3" s="107"/>
      <c r="D3" s="107"/>
      <c r="E3" s="107"/>
      <c r="F3" s="107"/>
      <c r="G3" s="107"/>
      <c r="H3" s="107"/>
      <c r="I3" s="107"/>
      <c r="J3" s="107"/>
      <c r="K3" s="26"/>
      <c r="L3" s="109" t="s">
        <v>112</v>
      </c>
    </row>
    <row r="4" spans="1:12" s="110" customFormat="1" ht="28.35" customHeight="1">
      <c r="A4" s="147" t="s">
        <v>113</v>
      </c>
      <c r="B4" s="148" t="s">
        <v>114</v>
      </c>
      <c r="C4" s="148"/>
      <c r="D4" s="148"/>
      <c r="E4" s="148"/>
      <c r="F4" s="149" t="s">
        <v>115</v>
      </c>
      <c r="G4" s="149"/>
      <c r="H4" s="149"/>
      <c r="I4" s="149"/>
      <c r="J4" s="149" t="s">
        <v>116</v>
      </c>
      <c r="K4" s="150" t="s">
        <v>6</v>
      </c>
      <c r="L4" s="151"/>
    </row>
    <row r="5" spans="1:12" s="110" customFormat="1" ht="28.35" customHeight="1">
      <c r="A5" s="147"/>
      <c r="B5" s="154" t="s">
        <v>117</v>
      </c>
      <c r="C5" s="155"/>
      <c r="D5" s="154" t="s">
        <v>118</v>
      </c>
      <c r="E5" s="155"/>
      <c r="F5" s="111" t="s">
        <v>119</v>
      </c>
      <c r="G5" s="111" t="s">
        <v>120</v>
      </c>
      <c r="H5" s="111" t="s">
        <v>121</v>
      </c>
      <c r="I5" s="111" t="s">
        <v>122</v>
      </c>
      <c r="J5" s="149"/>
      <c r="K5" s="152"/>
      <c r="L5" s="153"/>
    </row>
    <row r="6" spans="1:12" s="114" customFormat="1" ht="42.6" customHeight="1">
      <c r="A6" s="112">
        <f>'交付申請書（第1号様式）'!M9</f>
        <v>0</v>
      </c>
      <c r="B6" s="24"/>
      <c r="C6" s="24"/>
      <c r="D6" s="113">
        <f>'交付申請書（第1号様式）'!$M$10</f>
        <v>0</v>
      </c>
      <c r="E6" s="113">
        <f>'交付申請書（第1号様式）'!$O$10</f>
        <v>0</v>
      </c>
      <c r="F6" s="131"/>
      <c r="G6" s="131"/>
      <c r="H6" s="131"/>
      <c r="I6" s="131"/>
      <c r="J6" s="131"/>
      <c r="K6" s="156"/>
      <c r="L6" s="157"/>
    </row>
    <row r="7" spans="1:12" s="114" customFormat="1" ht="42.6" customHeight="1">
      <c r="A7" s="25"/>
      <c r="B7" s="24"/>
      <c r="C7" s="24"/>
      <c r="D7" s="24"/>
      <c r="E7" s="24"/>
      <c r="F7" s="131"/>
      <c r="G7" s="131"/>
      <c r="H7" s="131"/>
      <c r="I7" s="131"/>
      <c r="J7" s="131"/>
      <c r="K7" s="156"/>
      <c r="L7" s="157"/>
    </row>
    <row r="8" spans="1:12" s="114" customFormat="1" ht="42.6" customHeight="1">
      <c r="A8" s="25"/>
      <c r="B8" s="24"/>
      <c r="C8" s="24"/>
      <c r="D8" s="24"/>
      <c r="E8" s="24"/>
      <c r="F8" s="131"/>
      <c r="G8" s="131"/>
      <c r="H8" s="131"/>
      <c r="I8" s="131"/>
      <c r="J8" s="131"/>
      <c r="K8" s="156"/>
      <c r="L8" s="157"/>
    </row>
    <row r="9" spans="1:12" s="114" customFormat="1" ht="42.6" customHeight="1">
      <c r="A9" s="25"/>
      <c r="B9" s="24"/>
      <c r="C9" s="24"/>
      <c r="D9" s="24"/>
      <c r="E9" s="24"/>
      <c r="F9" s="131"/>
      <c r="G9" s="131"/>
      <c r="H9" s="131"/>
      <c r="I9" s="131"/>
      <c r="J9" s="131"/>
      <c r="K9" s="156"/>
      <c r="L9" s="157"/>
    </row>
    <row r="10" spans="1:12" s="114" customFormat="1" ht="42.6" customHeight="1">
      <c r="A10" s="25"/>
      <c r="B10" s="24"/>
      <c r="C10" s="24"/>
      <c r="D10" s="24"/>
      <c r="E10" s="24"/>
      <c r="F10" s="131"/>
      <c r="G10" s="131"/>
      <c r="H10" s="131"/>
      <c r="I10" s="131"/>
      <c r="J10" s="131"/>
      <c r="K10" s="156"/>
      <c r="L10" s="157"/>
    </row>
    <row r="11" spans="1:12" s="114" customFormat="1" ht="42.6" customHeight="1">
      <c r="A11" s="25"/>
      <c r="B11" s="24"/>
      <c r="C11" s="24"/>
      <c r="D11" s="24"/>
      <c r="E11" s="24"/>
      <c r="F11" s="131"/>
      <c r="G11" s="131"/>
      <c r="H11" s="131"/>
      <c r="I11" s="131"/>
      <c r="J11" s="131"/>
      <c r="K11" s="156"/>
      <c r="L11" s="157"/>
    </row>
    <row r="12" spans="1:12" s="114" customFormat="1" ht="42.6" customHeight="1">
      <c r="A12" s="25"/>
      <c r="B12" s="24"/>
      <c r="C12" s="24"/>
      <c r="D12" s="24"/>
      <c r="E12" s="24"/>
      <c r="F12" s="131"/>
      <c r="G12" s="131"/>
      <c r="H12" s="131"/>
      <c r="I12" s="131"/>
      <c r="J12" s="131"/>
      <c r="K12" s="156"/>
      <c r="L12" s="157"/>
    </row>
    <row r="13" spans="1:12" ht="42.6" customHeight="1">
      <c r="A13" s="158" t="s">
        <v>123</v>
      </c>
      <c r="B13" s="159"/>
      <c r="C13" s="159"/>
      <c r="D13" s="159"/>
      <c r="E13" s="159"/>
      <c r="F13" s="159"/>
      <c r="G13" s="159"/>
      <c r="H13" s="159"/>
      <c r="I13" s="159"/>
      <c r="J13" s="159"/>
      <c r="K13" s="159"/>
      <c r="L13" s="160"/>
    </row>
    <row r="14" spans="1:12" ht="67.5" customHeight="1" thickBot="1">
      <c r="A14" s="161" t="s">
        <v>124</v>
      </c>
      <c r="B14" s="162"/>
      <c r="C14" s="162"/>
      <c r="D14" s="162"/>
      <c r="E14" s="162"/>
      <c r="F14" s="162"/>
      <c r="G14" s="162"/>
      <c r="H14" s="162"/>
      <c r="I14" s="162"/>
      <c r="J14" s="162"/>
      <c r="K14" s="162"/>
      <c r="L14" s="163"/>
    </row>
  </sheetData>
  <sheetProtection algorithmName="SHA-512" hashValue="QnyXNcxQ95TWSSQZzUPDaTXjUv3K97t45XkmEEafWOLRsFvo3tBkiHCDVopR3g3Pq+Mq4cXLpt25Iw93JqNfOw==" saltValue="Um1GocfdOvp/F97DLoGCVA==" spinCount="100000" sheet="1" objects="1" scenarios="1"/>
  <mergeCells count="18">
    <mergeCell ref="K12:L12"/>
    <mergeCell ref="A13:L13"/>
    <mergeCell ref="A14:L14"/>
    <mergeCell ref="K6:L6"/>
    <mergeCell ref="K7:L7"/>
    <mergeCell ref="K8:L8"/>
    <mergeCell ref="K9:L9"/>
    <mergeCell ref="K10:L10"/>
    <mergeCell ref="K11:L11"/>
    <mergeCell ref="B1:L1"/>
    <mergeCell ref="K2:L2"/>
    <mergeCell ref="A4:A5"/>
    <mergeCell ref="B4:E4"/>
    <mergeCell ref="F4:I4"/>
    <mergeCell ref="J4:J5"/>
    <mergeCell ref="K4:L5"/>
    <mergeCell ref="B5:C5"/>
    <mergeCell ref="D5:E5"/>
  </mergeCells>
  <phoneticPr fontId="4"/>
  <conditionalFormatting sqref="B6:C6 F6:L6">
    <cfRule type="containsBlanks" dxfId="10" priority="2">
      <formula>LEN(TRIM(B6))=0</formula>
    </cfRule>
  </conditionalFormatting>
  <conditionalFormatting sqref="K3">
    <cfRule type="containsBlanks" dxfId="9" priority="1">
      <formula>LEN(TRIM(K3))=0</formula>
    </cfRule>
  </conditionalFormatting>
  <dataValidations count="3">
    <dataValidation type="list" allowBlank="1" showInputMessage="1" showErrorMessage="1" sqref="J6:J12" xr:uid="{F112ECBC-CDA5-4160-ABD2-109B8389D97F}">
      <formula1>"M,F"</formula1>
    </dataValidation>
    <dataValidation type="list" allowBlank="1" showInputMessage="1" showErrorMessage="1" sqref="F6:F12" xr:uid="{1FEA5E8E-0193-45C5-B8CE-43897609475A}">
      <formula1>"T,S,H"</formula1>
    </dataValidation>
    <dataValidation imeMode="halfKatakana" allowBlank="1" showInputMessage="1" showErrorMessage="1" sqref="B6:C12" xr:uid="{4871A521-FCBB-422A-A884-AC32B2F31981}"/>
  </dataValidations>
  <pageMargins left="0.70866141732283472" right="0.70866141732283472" top="0.19685039370078741" bottom="0.19685039370078741" header="0.31496062992125984" footer="0.31496062992125984"/>
  <pageSetup paperSize="9" scale="98"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9"/>
  <sheetViews>
    <sheetView showZeros="0" view="pageBreakPreview" topLeftCell="A18" zoomScale="90" zoomScaleNormal="100" zoomScaleSheetLayoutView="90" zoomScalePageLayoutView="40" workbookViewId="0">
      <selection sqref="A1:O1"/>
    </sheetView>
  </sheetViews>
  <sheetFormatPr defaultColWidth="9" defaultRowHeight="14.4"/>
  <cols>
    <col min="1" max="1" width="5.59765625" style="89" customWidth="1"/>
    <col min="2" max="2" width="21" style="89" customWidth="1"/>
    <col min="3" max="4" width="8.5" style="89" customWidth="1"/>
    <col min="5" max="7" width="7.09765625" style="89" customWidth="1"/>
    <col min="8" max="10" width="7.09765625" style="104" customWidth="1"/>
    <col min="11" max="14" width="7.09765625" style="89" customWidth="1"/>
    <col min="15" max="15" width="7.59765625" style="89" customWidth="1"/>
    <col min="16" max="16" width="8.59765625" style="89" customWidth="1"/>
    <col min="17" max="16384" width="9" style="89"/>
  </cols>
  <sheetData>
    <row r="1" spans="1:16" ht="18" customHeight="1">
      <c r="A1" s="179" t="s">
        <v>23</v>
      </c>
      <c r="B1" s="179"/>
      <c r="C1" s="179"/>
      <c r="D1" s="179"/>
      <c r="E1" s="179"/>
      <c r="F1" s="179"/>
      <c r="G1" s="179"/>
      <c r="H1" s="179"/>
      <c r="I1" s="179"/>
      <c r="J1" s="179"/>
      <c r="K1" s="179"/>
      <c r="L1" s="179"/>
      <c r="M1" s="179"/>
      <c r="N1" s="179"/>
      <c r="O1" s="179"/>
    </row>
    <row r="2" spans="1:16" ht="34.5" customHeight="1">
      <c r="A2" s="13"/>
      <c r="B2" s="13"/>
      <c r="C2" s="13"/>
      <c r="D2" s="13"/>
      <c r="E2" s="13"/>
      <c r="F2" s="13"/>
      <c r="G2" s="192"/>
      <c r="H2" s="192"/>
      <c r="I2" s="192"/>
      <c r="J2" s="192"/>
      <c r="K2" s="192"/>
      <c r="L2" s="192"/>
      <c r="M2" s="192"/>
      <c r="N2" s="192"/>
      <c r="O2" s="192"/>
    </row>
    <row r="3" spans="1:16" ht="34.5" customHeight="1">
      <c r="A3" s="180" t="s">
        <v>4</v>
      </c>
      <c r="B3" s="180"/>
      <c r="C3" s="180"/>
      <c r="D3" s="180"/>
      <c r="E3" s="180"/>
      <c r="F3" s="180"/>
      <c r="G3" s="192" t="s">
        <v>35</v>
      </c>
      <c r="H3" s="192"/>
      <c r="I3" s="192"/>
      <c r="J3" s="192"/>
      <c r="K3" s="192"/>
      <c r="L3" s="192"/>
      <c r="M3" s="192"/>
      <c r="N3" s="192"/>
      <c r="O3" s="192"/>
    </row>
    <row r="4" spans="1:16" ht="32.1" customHeight="1">
      <c r="A4" s="181" t="s">
        <v>20</v>
      </c>
      <c r="B4" s="181"/>
      <c r="C4" s="189" t="str">
        <f>'役員等氏名一覧表（様式1）'!K2</f>
        <v xml:space="preserve"> </v>
      </c>
      <c r="D4" s="190"/>
      <c r="E4" s="190"/>
      <c r="F4" s="190"/>
      <c r="G4" s="190"/>
      <c r="H4" s="190"/>
      <c r="I4" s="190"/>
      <c r="J4" s="190"/>
      <c r="K4" s="190"/>
      <c r="L4" s="190"/>
      <c r="M4" s="190"/>
      <c r="N4" s="190"/>
      <c r="O4" s="191"/>
    </row>
    <row r="5" spans="1:16" ht="32.1" customHeight="1">
      <c r="A5" s="187" t="s">
        <v>39</v>
      </c>
      <c r="B5" s="188"/>
      <c r="C5" s="127"/>
      <c r="D5" s="128"/>
      <c r="E5" s="128"/>
      <c r="F5" s="128"/>
      <c r="G5" s="128"/>
      <c r="H5" s="128"/>
      <c r="I5" s="128"/>
      <c r="J5" s="128"/>
      <c r="K5" s="128"/>
      <c r="L5" s="128"/>
      <c r="M5" s="128"/>
      <c r="N5" s="128"/>
      <c r="O5" s="129"/>
    </row>
    <row r="6" spans="1:16" ht="28.35" customHeight="1">
      <c r="A6" s="182" t="s">
        <v>7</v>
      </c>
      <c r="B6" s="183"/>
      <c r="C6" s="184" t="s">
        <v>153</v>
      </c>
      <c r="D6" s="185"/>
      <c r="E6" s="186"/>
      <c r="F6" s="165"/>
      <c r="G6" s="165"/>
      <c r="H6" s="165"/>
      <c r="I6" s="165"/>
      <c r="J6" s="165"/>
      <c r="K6" s="165"/>
      <c r="L6" s="165"/>
      <c r="M6" s="165"/>
      <c r="N6" s="165"/>
      <c r="O6" s="166"/>
    </row>
    <row r="7" spans="1:16" ht="43.65" customHeight="1">
      <c r="A7" s="168" t="s">
        <v>3</v>
      </c>
      <c r="B7" s="12" t="s">
        <v>33</v>
      </c>
      <c r="C7" s="164"/>
      <c r="D7" s="165"/>
      <c r="E7" s="165"/>
      <c r="F7" s="165"/>
      <c r="G7" s="165"/>
      <c r="H7" s="165"/>
      <c r="I7" s="165"/>
      <c r="J7" s="165"/>
      <c r="K7" s="165"/>
      <c r="L7" s="165"/>
      <c r="M7" s="165"/>
      <c r="N7" s="165"/>
      <c r="O7" s="166"/>
    </row>
    <row r="8" spans="1:16" ht="43.65" customHeight="1">
      <c r="A8" s="169"/>
      <c r="B8" s="12" t="s">
        <v>31</v>
      </c>
      <c r="C8" s="167" t="s">
        <v>30</v>
      </c>
      <c r="D8" s="167"/>
      <c r="E8" s="167"/>
      <c r="F8" s="167"/>
      <c r="G8" s="167"/>
      <c r="H8" s="167"/>
      <c r="I8" s="167"/>
      <c r="J8" s="167"/>
      <c r="K8" s="167"/>
      <c r="L8" s="167"/>
      <c r="M8" s="167"/>
      <c r="N8" s="167"/>
      <c r="O8" s="167"/>
    </row>
    <row r="9" spans="1:16" ht="43.65" customHeight="1">
      <c r="A9" s="169"/>
      <c r="B9" s="12" t="s">
        <v>34</v>
      </c>
      <c r="C9" s="164"/>
      <c r="D9" s="165"/>
      <c r="E9" s="165"/>
      <c r="F9" s="165"/>
      <c r="G9" s="165"/>
      <c r="H9" s="165"/>
      <c r="I9" s="165"/>
      <c r="J9" s="165"/>
      <c r="K9" s="165"/>
      <c r="L9" s="165"/>
      <c r="M9" s="165"/>
      <c r="N9" s="165"/>
      <c r="O9" s="166"/>
    </row>
    <row r="10" spans="1:16" ht="43.65" customHeight="1">
      <c r="A10" s="170"/>
      <c r="B10" s="12" t="s">
        <v>32</v>
      </c>
      <c r="C10" s="167" t="s">
        <v>30</v>
      </c>
      <c r="D10" s="167"/>
      <c r="E10" s="167"/>
      <c r="F10" s="167"/>
      <c r="G10" s="167"/>
      <c r="H10" s="167"/>
      <c r="I10" s="167"/>
      <c r="J10" s="167"/>
      <c r="K10" s="167"/>
      <c r="L10" s="167"/>
      <c r="M10" s="167"/>
      <c r="N10" s="167"/>
      <c r="O10" s="167"/>
    </row>
    <row r="11" spans="1:16" ht="15.6" customHeight="1">
      <c r="A11" s="16"/>
      <c r="B11" s="15"/>
      <c r="C11" s="14"/>
      <c r="D11" s="14"/>
      <c r="E11" s="14"/>
      <c r="F11" s="14"/>
      <c r="G11" s="14"/>
      <c r="H11" s="15"/>
      <c r="I11" s="15"/>
      <c r="J11" s="15"/>
      <c r="K11" s="14"/>
      <c r="L11" s="14"/>
      <c r="M11" s="14"/>
      <c r="N11" s="14"/>
      <c r="O11" s="14"/>
      <c r="P11" s="94"/>
    </row>
    <row r="12" spans="1:16" s="98" customFormat="1" ht="15">
      <c r="A12" s="95"/>
      <c r="B12" s="95"/>
      <c r="C12" s="95"/>
      <c r="D12" s="95"/>
      <c r="E12" s="95"/>
      <c r="F12" s="95"/>
      <c r="G12" s="96"/>
      <c r="H12" s="95"/>
      <c r="I12" s="95"/>
      <c r="J12" s="95"/>
      <c r="K12" s="97"/>
      <c r="L12" s="97"/>
      <c r="M12" s="97"/>
      <c r="N12" s="97"/>
      <c r="O12" s="97"/>
    </row>
    <row r="13" spans="1:16" ht="24" customHeight="1">
      <c r="A13" s="195" t="s">
        <v>13</v>
      </c>
      <c r="B13" s="12" t="s">
        <v>2</v>
      </c>
      <c r="C13" s="196" t="str">
        <f>'交付申請書（第1号様式）'!O33&amp;"　 "&amp;'交付申請書（第1号様式）'!O34</f>
        <v xml:space="preserve">　 </v>
      </c>
      <c r="D13" s="196"/>
      <c r="E13" s="196"/>
      <c r="F13" s="196"/>
      <c r="G13" s="196"/>
      <c r="H13" s="196"/>
      <c r="I13" s="196"/>
      <c r="J13" s="196"/>
      <c r="K13" s="196"/>
      <c r="L13" s="196"/>
      <c r="M13" s="196"/>
      <c r="N13" s="196"/>
      <c r="O13" s="196"/>
    </row>
    <row r="14" spans="1:16" ht="32.4" customHeight="1">
      <c r="A14" s="195"/>
      <c r="B14" s="12" t="s">
        <v>6</v>
      </c>
      <c r="C14" s="197" t="s">
        <v>167</v>
      </c>
      <c r="D14" s="198"/>
      <c r="E14" s="198"/>
      <c r="F14" s="198"/>
      <c r="G14" s="198"/>
      <c r="H14" s="198"/>
      <c r="I14" s="198"/>
      <c r="J14" s="198"/>
      <c r="K14" s="198"/>
      <c r="L14" s="198"/>
      <c r="M14" s="198"/>
      <c r="N14" s="198"/>
      <c r="O14" s="199"/>
    </row>
    <row r="15" spans="1:16" ht="19.350000000000001" customHeight="1">
      <c r="A15" s="195"/>
      <c r="B15" s="12" t="s">
        <v>0</v>
      </c>
      <c r="C15" s="189">
        <f>'交付申請書（第1号様式）'!O35</f>
        <v>0</v>
      </c>
      <c r="D15" s="190"/>
      <c r="E15" s="190"/>
      <c r="F15" s="190"/>
      <c r="G15" s="191"/>
      <c r="H15" s="200" t="s">
        <v>5</v>
      </c>
      <c r="I15" s="201"/>
      <c r="J15" s="202"/>
      <c r="K15" s="164"/>
      <c r="L15" s="165"/>
      <c r="M15" s="165"/>
      <c r="N15" s="165"/>
      <c r="O15" s="166"/>
    </row>
    <row r="16" spans="1:16" ht="19.350000000000001" customHeight="1">
      <c r="A16" s="195"/>
      <c r="B16" s="12" t="s">
        <v>1</v>
      </c>
      <c r="C16" s="196">
        <f>'交付申請書（第1号様式）'!O36</f>
        <v>0</v>
      </c>
      <c r="D16" s="196"/>
      <c r="E16" s="196"/>
      <c r="F16" s="196"/>
      <c r="G16" s="196"/>
      <c r="H16" s="196"/>
      <c r="I16" s="196"/>
      <c r="J16" s="196"/>
      <c r="K16" s="196"/>
      <c r="L16" s="196"/>
      <c r="M16" s="196"/>
      <c r="N16" s="196"/>
      <c r="O16" s="196"/>
    </row>
    <row r="17" spans="1:15" ht="20.100000000000001" customHeight="1">
      <c r="A17" s="17"/>
      <c r="B17" s="15"/>
      <c r="C17" s="18"/>
      <c r="D17" s="18"/>
      <c r="E17" s="18"/>
      <c r="F17" s="18"/>
      <c r="G17" s="19"/>
      <c r="H17" s="19"/>
      <c r="I17" s="20"/>
      <c r="J17" s="20"/>
      <c r="K17" s="99"/>
      <c r="L17" s="99"/>
      <c r="M17" s="99"/>
      <c r="N17" s="99"/>
      <c r="O17" s="99"/>
    </row>
    <row r="18" spans="1:15" s="100" customFormat="1" ht="36.75" customHeight="1" thickBot="1">
      <c r="A18" s="178" t="s">
        <v>77</v>
      </c>
      <c r="B18" s="178"/>
      <c r="C18" s="178"/>
      <c r="D18" s="178"/>
      <c r="E18" s="177" t="s">
        <v>78</v>
      </c>
      <c r="F18" s="178"/>
      <c r="G18" s="178"/>
      <c r="H18" s="178"/>
      <c r="I18" s="178"/>
      <c r="J18" s="178"/>
      <c r="K18" s="178"/>
      <c r="L18" s="178"/>
      <c r="M18" s="178"/>
      <c r="N18" s="178"/>
      <c r="O18" s="178"/>
    </row>
    <row r="19" spans="1:15" s="100" customFormat="1" ht="27.6" customHeight="1">
      <c r="A19" s="174" t="s">
        <v>67</v>
      </c>
      <c r="B19" s="175"/>
      <c r="C19" s="175"/>
      <c r="D19" s="175"/>
      <c r="E19" s="175"/>
      <c r="F19" s="175"/>
      <c r="G19" s="175"/>
      <c r="H19" s="175"/>
      <c r="I19" s="175"/>
      <c r="J19" s="175"/>
      <c r="K19" s="175"/>
      <c r="L19" s="175"/>
      <c r="M19" s="175"/>
      <c r="N19" s="175"/>
      <c r="O19" s="176"/>
    </row>
    <row r="20" spans="1:15" s="101" customFormat="1" ht="71.099999999999994" customHeight="1" thickBot="1">
      <c r="A20" s="171"/>
      <c r="B20" s="172"/>
      <c r="C20" s="172"/>
      <c r="D20" s="172"/>
      <c r="E20" s="172"/>
      <c r="F20" s="172"/>
      <c r="G20" s="172"/>
      <c r="H20" s="172"/>
      <c r="I20" s="172"/>
      <c r="J20" s="172"/>
      <c r="K20" s="172"/>
      <c r="L20" s="172"/>
      <c r="M20" s="172"/>
      <c r="N20" s="172"/>
      <c r="O20" s="173"/>
    </row>
    <row r="21" spans="1:15" s="101" customFormat="1" ht="21.75" customHeight="1">
      <c r="A21" s="203" t="s">
        <v>68</v>
      </c>
      <c r="B21" s="204"/>
      <c r="C21" s="204"/>
      <c r="D21" s="204"/>
      <c r="E21" s="204"/>
      <c r="F21" s="204"/>
      <c r="G21" s="204"/>
      <c r="H21" s="204"/>
      <c r="I21" s="204"/>
      <c r="J21" s="204"/>
      <c r="K21" s="204"/>
      <c r="L21" s="204"/>
      <c r="M21" s="204"/>
      <c r="N21" s="204"/>
      <c r="O21" s="205"/>
    </row>
    <row r="22" spans="1:15" s="101" customFormat="1" ht="91.35" customHeight="1" thickBot="1">
      <c r="A22" s="171"/>
      <c r="B22" s="193"/>
      <c r="C22" s="193"/>
      <c r="D22" s="193"/>
      <c r="E22" s="193"/>
      <c r="F22" s="193"/>
      <c r="G22" s="193"/>
      <c r="H22" s="193"/>
      <c r="I22" s="193"/>
      <c r="J22" s="193"/>
      <c r="K22" s="193"/>
      <c r="L22" s="193"/>
      <c r="M22" s="193"/>
      <c r="N22" s="193"/>
      <c r="O22" s="194"/>
    </row>
    <row r="23" spans="1:15" s="100" customFormat="1" ht="17.100000000000001" customHeight="1">
      <c r="A23" s="102"/>
      <c r="B23" s="103"/>
      <c r="C23" s="103"/>
      <c r="D23" s="103"/>
      <c r="E23" s="103"/>
      <c r="F23" s="103"/>
      <c r="G23" s="103"/>
      <c r="H23" s="103"/>
      <c r="I23" s="103"/>
      <c r="J23" s="103"/>
      <c r="K23" s="103"/>
      <c r="L23" s="103"/>
      <c r="M23" s="103"/>
      <c r="N23" s="103"/>
      <c r="O23" s="103"/>
    </row>
    <row r="24" spans="1:15" s="100" customFormat="1" ht="50.25" customHeight="1" thickBot="1">
      <c r="A24" s="178" t="s">
        <v>79</v>
      </c>
      <c r="B24" s="178"/>
      <c r="C24" s="178"/>
      <c r="D24" s="178"/>
      <c r="E24" s="178"/>
      <c r="F24" s="178"/>
      <c r="G24" s="177" t="s">
        <v>80</v>
      </c>
      <c r="H24" s="177"/>
      <c r="I24" s="177"/>
      <c r="J24" s="177"/>
      <c r="K24" s="177"/>
      <c r="L24" s="177"/>
      <c r="M24" s="177"/>
      <c r="N24" s="177"/>
      <c r="O24" s="177"/>
    </row>
    <row r="25" spans="1:15" s="100" customFormat="1" ht="27.6" customHeight="1">
      <c r="A25" s="174" t="s">
        <v>67</v>
      </c>
      <c r="B25" s="175"/>
      <c r="C25" s="175"/>
      <c r="D25" s="175"/>
      <c r="E25" s="175"/>
      <c r="F25" s="175"/>
      <c r="G25" s="175"/>
      <c r="H25" s="175"/>
      <c r="I25" s="175"/>
      <c r="J25" s="175"/>
      <c r="K25" s="175"/>
      <c r="L25" s="175"/>
      <c r="M25" s="175"/>
      <c r="N25" s="175"/>
      <c r="O25" s="176"/>
    </row>
    <row r="26" spans="1:15" s="101" customFormat="1" ht="71.099999999999994" customHeight="1" thickBot="1">
      <c r="A26" s="171"/>
      <c r="B26" s="172"/>
      <c r="C26" s="172"/>
      <c r="D26" s="172"/>
      <c r="E26" s="172"/>
      <c r="F26" s="172"/>
      <c r="G26" s="172"/>
      <c r="H26" s="172"/>
      <c r="I26" s="172"/>
      <c r="J26" s="172"/>
      <c r="K26" s="172"/>
      <c r="L26" s="172"/>
      <c r="M26" s="172"/>
      <c r="N26" s="172"/>
      <c r="O26" s="173"/>
    </row>
    <row r="27" spans="1:15" s="101" customFormat="1" ht="21.75" customHeight="1">
      <c r="A27" s="203" t="s">
        <v>68</v>
      </c>
      <c r="B27" s="204"/>
      <c r="C27" s="204"/>
      <c r="D27" s="204"/>
      <c r="E27" s="204"/>
      <c r="F27" s="204"/>
      <c r="G27" s="204"/>
      <c r="H27" s="204"/>
      <c r="I27" s="204"/>
      <c r="J27" s="204"/>
      <c r="K27" s="204"/>
      <c r="L27" s="204"/>
      <c r="M27" s="204"/>
      <c r="N27" s="204"/>
      <c r="O27" s="205"/>
    </row>
    <row r="28" spans="1:15" s="101" customFormat="1" ht="91.35" customHeight="1" thickBot="1">
      <c r="A28" s="171"/>
      <c r="B28" s="193"/>
      <c r="C28" s="193"/>
      <c r="D28" s="193"/>
      <c r="E28" s="193"/>
      <c r="F28" s="193"/>
      <c r="G28" s="193"/>
      <c r="H28" s="193"/>
      <c r="I28" s="193"/>
      <c r="J28" s="193"/>
      <c r="K28" s="193"/>
      <c r="L28" s="193"/>
      <c r="M28" s="193"/>
      <c r="N28" s="193"/>
      <c r="O28" s="194"/>
    </row>
    <row r="29" spans="1:15" ht="11.25" customHeight="1">
      <c r="A29" s="99"/>
      <c r="B29" s="99"/>
      <c r="C29" s="99"/>
      <c r="D29" s="99"/>
      <c r="E29" s="99"/>
      <c r="F29" s="99"/>
      <c r="G29" s="99"/>
      <c r="H29" s="20"/>
      <c r="I29" s="20"/>
      <c r="J29" s="20"/>
      <c r="K29" s="99"/>
      <c r="L29" s="99"/>
      <c r="M29" s="99"/>
      <c r="N29" s="99"/>
      <c r="O29" s="99"/>
    </row>
  </sheetData>
  <sheetProtection algorithmName="SHA-512" hashValue="9Hx/M8YNTERH7s5p8mqFucegYigBA2Td44xfgLpc/cLxyFPRqQhfAKLUCtYY4RXO5wawMb6W3ss51nWL6q/0Yg==" saltValue="rzXZehEw3vwld90QLAyQXg==" spinCount="100000" sheet="1" objects="1" scenarios="1"/>
  <mergeCells count="34">
    <mergeCell ref="A24:F24"/>
    <mergeCell ref="G24:O24"/>
    <mergeCell ref="A28:O28"/>
    <mergeCell ref="A26:O26"/>
    <mergeCell ref="A13:A16"/>
    <mergeCell ref="C13:O13"/>
    <mergeCell ref="C14:O14"/>
    <mergeCell ref="C15:G15"/>
    <mergeCell ref="H15:J15"/>
    <mergeCell ref="K15:O15"/>
    <mergeCell ref="C16:O16"/>
    <mergeCell ref="A22:O22"/>
    <mergeCell ref="A25:O25"/>
    <mergeCell ref="A21:O21"/>
    <mergeCell ref="A27:O27"/>
    <mergeCell ref="A18:D18"/>
    <mergeCell ref="A1:O1"/>
    <mergeCell ref="A3:F3"/>
    <mergeCell ref="A4:B4"/>
    <mergeCell ref="A6:B6"/>
    <mergeCell ref="C6:D6"/>
    <mergeCell ref="E6:O6"/>
    <mergeCell ref="A5:B5"/>
    <mergeCell ref="C4:O4"/>
    <mergeCell ref="G3:O3"/>
    <mergeCell ref="G2:O2"/>
    <mergeCell ref="C7:O7"/>
    <mergeCell ref="C9:O9"/>
    <mergeCell ref="C10:O10"/>
    <mergeCell ref="A7:A10"/>
    <mergeCell ref="A20:O20"/>
    <mergeCell ref="C8:O8"/>
    <mergeCell ref="A19:O19"/>
    <mergeCell ref="E18:O18"/>
  </mergeCells>
  <phoneticPr fontId="4"/>
  <conditionalFormatting sqref="C6:D6">
    <cfRule type="cellIs" dxfId="8" priority="4" operator="equal">
      <formula>"選択ください"</formula>
    </cfRule>
  </conditionalFormatting>
  <conditionalFormatting sqref="C7:O8">
    <cfRule type="containsBlanks" dxfId="7" priority="3">
      <formula>LEN(TRIM(C7))=0</formula>
    </cfRule>
  </conditionalFormatting>
  <conditionalFormatting sqref="C8:O8">
    <cfRule type="cellIs" dxfId="6" priority="2" operator="equal">
      <formula>$C$10</formula>
    </cfRule>
  </conditionalFormatting>
  <conditionalFormatting sqref="C14:O14">
    <cfRule type="containsText" dxfId="5" priority="1" operator="containsText" text="〒(　　　-　　　　)">
      <formula>NOT(ISERROR(SEARCH("〒(　　　-　　　　)",C14)))</formula>
    </cfRule>
  </conditionalFormatting>
  <conditionalFormatting sqref="E6:O6">
    <cfRule type="expression" dxfId="4" priority="5">
      <formula>AND(C6="有",E6="")</formula>
    </cfRule>
  </conditionalFormatting>
  <dataValidations count="1">
    <dataValidation type="list" allowBlank="1" showInputMessage="1" showErrorMessage="1" sqref="C6:D6" xr:uid="{E06A9F0B-600F-4A21-ADF7-C89CEF3C047F}">
      <formula1>"選択ください,無,有"</formula1>
    </dataValidation>
  </dataValidations>
  <pageMargins left="0.66" right="0.56000000000000005" top="0.6" bottom="0.38" header="0.3" footer="0.3"/>
  <pageSetup paperSize="9" scale="68"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45"/>
  <sheetViews>
    <sheetView showZeros="0" view="pageBreakPreview" zoomScale="70" zoomScaleNormal="40" zoomScaleSheetLayoutView="70" workbookViewId="0"/>
  </sheetViews>
  <sheetFormatPr defaultColWidth="9" defaultRowHeight="21.6" customHeight="1"/>
  <cols>
    <col min="1" max="1" width="7.19921875" style="82" customWidth="1"/>
    <col min="2" max="9" width="7.19921875" style="37" customWidth="1"/>
    <col min="10" max="13" width="10.5" style="83" customWidth="1"/>
    <col min="14" max="17" width="7.19921875" style="37" customWidth="1"/>
    <col min="18" max="18" width="7.3984375" style="84" customWidth="1"/>
    <col min="19" max="19" width="7.09765625" style="85" customWidth="1"/>
    <col min="20" max="20" width="16" style="84" customWidth="1"/>
    <col min="21" max="21" width="25.59765625" style="37" customWidth="1"/>
    <col min="22" max="16384" width="9" style="37"/>
  </cols>
  <sheetData>
    <row r="1" spans="1:20" ht="18" customHeight="1">
      <c r="A1" s="32" t="s">
        <v>24</v>
      </c>
      <c r="B1" s="33"/>
      <c r="C1" s="33"/>
      <c r="D1" s="33"/>
      <c r="E1" s="33"/>
      <c r="F1" s="33"/>
      <c r="G1" s="33"/>
      <c r="H1" s="33"/>
      <c r="I1" s="34"/>
      <c r="J1" s="35"/>
      <c r="K1" s="35"/>
      <c r="L1" s="35"/>
      <c r="M1" s="35"/>
      <c r="N1" s="34"/>
      <c r="O1" s="34"/>
      <c r="P1" s="34"/>
      <c r="Q1" s="34"/>
      <c r="R1" s="36"/>
      <c r="S1" s="34"/>
      <c r="T1" s="36"/>
    </row>
    <row r="2" spans="1:20" ht="20.100000000000001" customHeight="1" thickBot="1">
      <c r="A2" s="38"/>
      <c r="B2" s="38"/>
      <c r="C2" s="38"/>
      <c r="D2" s="38"/>
      <c r="E2" s="38"/>
      <c r="F2" s="38"/>
      <c r="G2" s="38"/>
      <c r="H2" s="38"/>
      <c r="I2" s="38"/>
      <c r="J2" s="39"/>
      <c r="K2" s="39"/>
      <c r="L2" s="39"/>
      <c r="M2" s="39"/>
      <c r="N2" s="38"/>
      <c r="O2" s="38"/>
      <c r="P2" s="38"/>
      <c r="Q2" s="38"/>
      <c r="R2" s="40"/>
      <c r="S2" s="38"/>
      <c r="T2" s="40"/>
    </row>
    <row r="3" spans="1:20" ht="73.5" customHeight="1" thickBot="1">
      <c r="A3" s="212" t="s">
        <v>69</v>
      </c>
      <c r="B3" s="213"/>
      <c r="C3" s="213"/>
      <c r="D3" s="213"/>
      <c r="E3" s="213"/>
      <c r="F3" s="213"/>
      <c r="G3" s="213"/>
      <c r="H3" s="213"/>
      <c r="I3" s="213"/>
      <c r="J3" s="213"/>
      <c r="K3" s="213"/>
      <c r="L3" s="213"/>
      <c r="M3" s="213"/>
      <c r="N3" s="214"/>
      <c r="O3" s="86"/>
      <c r="P3" s="38"/>
      <c r="Q3" s="38"/>
      <c r="R3" s="41"/>
      <c r="S3" s="42"/>
      <c r="T3" s="43"/>
    </row>
    <row r="4" spans="1:20" ht="15.6" customHeight="1">
      <c r="A4" s="228"/>
      <c r="B4" s="229"/>
      <c r="C4" s="229"/>
      <c r="D4" s="229"/>
      <c r="E4" s="229"/>
      <c r="F4" s="229"/>
      <c r="G4" s="229"/>
      <c r="H4" s="229"/>
      <c r="I4" s="229"/>
      <c r="J4" s="229"/>
      <c r="K4" s="229"/>
      <c r="L4" s="229"/>
      <c r="M4" s="229"/>
      <c r="N4" s="229"/>
      <c r="O4" s="229"/>
      <c r="P4" s="229"/>
      <c r="Q4" s="229"/>
      <c r="R4" s="229"/>
      <c r="S4" s="229"/>
      <c r="T4" s="229"/>
    </row>
    <row r="5" spans="1:20" ht="20.100000000000001" customHeight="1" thickBot="1">
      <c r="A5" s="44" t="s">
        <v>19</v>
      </c>
      <c r="B5" s="45"/>
      <c r="C5" s="45"/>
      <c r="D5" s="45"/>
      <c r="E5" s="45"/>
      <c r="F5" s="45"/>
      <c r="G5" s="45"/>
      <c r="H5" s="45"/>
      <c r="I5" s="45"/>
      <c r="J5" s="46"/>
      <c r="K5" s="46"/>
      <c r="L5" s="46"/>
      <c r="M5" s="46"/>
      <c r="N5" s="45"/>
      <c r="O5" s="45"/>
      <c r="P5" s="45"/>
      <c r="Q5" s="45"/>
      <c r="R5" s="47"/>
      <c r="S5" s="45"/>
      <c r="T5" s="48" t="s">
        <v>12</v>
      </c>
    </row>
    <row r="6" spans="1:20" ht="37.35" customHeight="1" thickBot="1">
      <c r="A6" s="230" t="s">
        <v>27</v>
      </c>
      <c r="B6" s="231"/>
      <c r="C6" s="231"/>
      <c r="D6" s="231"/>
      <c r="E6" s="231"/>
      <c r="F6" s="231"/>
      <c r="G6" s="231"/>
      <c r="H6" s="231"/>
      <c r="I6" s="231"/>
      <c r="J6" s="231"/>
      <c r="K6" s="231"/>
      <c r="L6" s="231"/>
      <c r="M6" s="231"/>
      <c r="N6" s="231"/>
      <c r="O6" s="231"/>
      <c r="P6" s="231"/>
      <c r="Q6" s="231"/>
      <c r="R6" s="231"/>
      <c r="S6" s="231"/>
      <c r="T6" s="232"/>
    </row>
    <row r="7" spans="1:20" s="49" customFormat="1" ht="27" customHeight="1">
      <c r="A7" s="233"/>
      <c r="B7" s="235" t="s">
        <v>37</v>
      </c>
      <c r="C7" s="236"/>
      <c r="D7" s="236"/>
      <c r="E7" s="236"/>
      <c r="F7" s="236"/>
      <c r="G7" s="236"/>
      <c r="H7" s="236"/>
      <c r="I7" s="237"/>
      <c r="J7" s="287" t="s">
        <v>108</v>
      </c>
      <c r="K7" s="288"/>
      <c r="L7" s="287" t="s">
        <v>66</v>
      </c>
      <c r="M7" s="288"/>
      <c r="N7" s="283" t="s">
        <v>8</v>
      </c>
      <c r="O7" s="283" t="s">
        <v>36</v>
      </c>
      <c r="P7" s="285"/>
      <c r="Q7" s="272" t="s">
        <v>9</v>
      </c>
      <c r="R7" s="273"/>
      <c r="S7" s="273"/>
      <c r="T7" s="274"/>
    </row>
    <row r="8" spans="1:20" ht="23.4" customHeight="1" thickBot="1">
      <c r="A8" s="234"/>
      <c r="B8" s="238"/>
      <c r="C8" s="239"/>
      <c r="D8" s="239"/>
      <c r="E8" s="239"/>
      <c r="F8" s="239"/>
      <c r="G8" s="239"/>
      <c r="H8" s="239"/>
      <c r="I8" s="240"/>
      <c r="J8" s="289"/>
      <c r="K8" s="290"/>
      <c r="L8" s="289"/>
      <c r="M8" s="290"/>
      <c r="N8" s="284"/>
      <c r="O8" s="284"/>
      <c r="P8" s="286"/>
      <c r="Q8" s="291" t="s">
        <v>22</v>
      </c>
      <c r="R8" s="292"/>
      <c r="S8" s="50" t="s">
        <v>10</v>
      </c>
      <c r="T8" s="51" t="s">
        <v>11</v>
      </c>
    </row>
    <row r="9" spans="1:20" ht="49.5" customHeight="1">
      <c r="A9" s="52"/>
      <c r="B9" s="215"/>
      <c r="C9" s="216"/>
      <c r="D9" s="216"/>
      <c r="E9" s="216"/>
      <c r="F9" s="216"/>
      <c r="G9" s="216"/>
      <c r="H9" s="216"/>
      <c r="I9" s="216"/>
      <c r="J9" s="295"/>
      <c r="K9" s="296"/>
      <c r="L9" s="295"/>
      <c r="M9" s="296"/>
      <c r="N9" s="29"/>
      <c r="O9" s="279"/>
      <c r="P9" s="280"/>
      <c r="Q9" s="275"/>
      <c r="R9" s="276"/>
      <c r="S9" s="30"/>
      <c r="T9" s="53">
        <f>ROUNDDOWN(Q9*S9,4)</f>
        <v>0</v>
      </c>
    </row>
    <row r="10" spans="1:20" ht="49.5" customHeight="1">
      <c r="A10" s="52"/>
      <c r="B10" s="215"/>
      <c r="C10" s="216"/>
      <c r="D10" s="216"/>
      <c r="E10" s="216"/>
      <c r="F10" s="216"/>
      <c r="G10" s="216"/>
      <c r="H10" s="216"/>
      <c r="I10" s="217"/>
      <c r="J10" s="241"/>
      <c r="K10" s="242"/>
      <c r="L10" s="241"/>
      <c r="M10" s="242"/>
      <c r="N10" s="31"/>
      <c r="O10" s="281"/>
      <c r="P10" s="282"/>
      <c r="Q10" s="277"/>
      <c r="R10" s="278"/>
      <c r="S10" s="30"/>
      <c r="T10" s="53">
        <f>ROUNDDOWN(Q10*S10,4)</f>
        <v>0</v>
      </c>
    </row>
    <row r="11" spans="1:20" ht="49.5" customHeight="1">
      <c r="A11" s="52"/>
      <c r="B11" s="215"/>
      <c r="C11" s="216"/>
      <c r="D11" s="216"/>
      <c r="E11" s="216"/>
      <c r="F11" s="216"/>
      <c r="G11" s="216"/>
      <c r="H11" s="216"/>
      <c r="I11" s="217"/>
      <c r="J11" s="241"/>
      <c r="K11" s="242"/>
      <c r="L11" s="241"/>
      <c r="M11" s="242"/>
      <c r="N11" s="31"/>
      <c r="O11" s="281"/>
      <c r="P11" s="282"/>
      <c r="Q11" s="277"/>
      <c r="R11" s="278"/>
      <c r="S11" s="30"/>
      <c r="T11" s="53">
        <f t="shared" ref="T11:T14" si="0">ROUNDDOWN(Q11*S11,4)</f>
        <v>0</v>
      </c>
    </row>
    <row r="12" spans="1:20" ht="49.5" customHeight="1">
      <c r="A12" s="52"/>
      <c r="B12" s="215"/>
      <c r="C12" s="216"/>
      <c r="D12" s="216"/>
      <c r="E12" s="216"/>
      <c r="F12" s="216"/>
      <c r="G12" s="216"/>
      <c r="H12" s="216"/>
      <c r="I12" s="216"/>
      <c r="J12" s="241"/>
      <c r="K12" s="242"/>
      <c r="L12" s="241"/>
      <c r="M12" s="242"/>
      <c r="N12" s="31"/>
      <c r="O12" s="281"/>
      <c r="P12" s="282"/>
      <c r="Q12" s="277"/>
      <c r="R12" s="278"/>
      <c r="S12" s="30"/>
      <c r="T12" s="53">
        <f t="shared" si="0"/>
        <v>0</v>
      </c>
    </row>
    <row r="13" spans="1:20" ht="49.5" customHeight="1">
      <c r="A13" s="52"/>
      <c r="B13" s="215"/>
      <c r="C13" s="216"/>
      <c r="D13" s="216"/>
      <c r="E13" s="216"/>
      <c r="F13" s="216"/>
      <c r="G13" s="216"/>
      <c r="H13" s="216"/>
      <c r="I13" s="216"/>
      <c r="J13" s="241"/>
      <c r="K13" s="242"/>
      <c r="L13" s="241"/>
      <c r="M13" s="242"/>
      <c r="N13" s="31"/>
      <c r="O13" s="281"/>
      <c r="P13" s="282"/>
      <c r="Q13" s="277"/>
      <c r="R13" s="278"/>
      <c r="S13" s="30"/>
      <c r="T13" s="53">
        <f t="shared" si="0"/>
        <v>0</v>
      </c>
    </row>
    <row r="14" spans="1:20" ht="49.5" customHeight="1" thickBot="1">
      <c r="A14" s="52"/>
      <c r="B14" s="215"/>
      <c r="C14" s="216"/>
      <c r="D14" s="216"/>
      <c r="E14" s="216"/>
      <c r="F14" s="216"/>
      <c r="G14" s="216"/>
      <c r="H14" s="216"/>
      <c r="I14" s="216"/>
      <c r="J14" s="241"/>
      <c r="K14" s="242"/>
      <c r="L14" s="241"/>
      <c r="M14" s="242"/>
      <c r="N14" s="31"/>
      <c r="O14" s="281"/>
      <c r="P14" s="282"/>
      <c r="Q14" s="293"/>
      <c r="R14" s="294"/>
      <c r="S14" s="30"/>
      <c r="T14" s="53">
        <f t="shared" si="0"/>
        <v>0</v>
      </c>
    </row>
    <row r="15" spans="1:20" ht="25.35" customHeight="1" thickBot="1">
      <c r="A15" s="218" t="s">
        <v>28</v>
      </c>
      <c r="B15" s="219"/>
      <c r="C15" s="219"/>
      <c r="D15" s="219"/>
      <c r="E15" s="219"/>
      <c r="F15" s="219"/>
      <c r="G15" s="219"/>
      <c r="H15" s="219"/>
      <c r="I15" s="219"/>
      <c r="J15" s="219"/>
      <c r="K15" s="219"/>
      <c r="L15" s="219"/>
      <c r="M15" s="219"/>
      <c r="N15" s="219"/>
      <c r="O15" s="219"/>
      <c r="P15" s="219"/>
      <c r="Q15" s="219"/>
      <c r="R15" s="219"/>
      <c r="S15" s="219"/>
      <c r="T15" s="54">
        <f>SUM(T9:T14)</f>
        <v>0</v>
      </c>
    </row>
    <row r="16" spans="1:20" ht="25.35" customHeight="1" thickBot="1">
      <c r="A16" s="222" t="s">
        <v>25</v>
      </c>
      <c r="B16" s="223"/>
      <c r="C16" s="223"/>
      <c r="D16" s="223"/>
      <c r="E16" s="223"/>
      <c r="F16" s="223"/>
      <c r="G16" s="223"/>
      <c r="H16" s="223"/>
      <c r="I16" s="223"/>
      <c r="J16" s="223"/>
      <c r="K16" s="223"/>
      <c r="L16" s="223"/>
      <c r="M16" s="223"/>
      <c r="N16" s="223"/>
      <c r="O16" s="223"/>
      <c r="P16" s="223"/>
      <c r="Q16" s="223"/>
      <c r="R16" s="223"/>
      <c r="S16" s="223"/>
      <c r="T16" s="224"/>
    </row>
    <row r="17" spans="1:21" ht="49.5" customHeight="1">
      <c r="A17" s="310"/>
      <c r="B17" s="225"/>
      <c r="C17" s="226"/>
      <c r="D17" s="226"/>
      <c r="E17" s="226"/>
      <c r="F17" s="226"/>
      <c r="G17" s="226"/>
      <c r="H17" s="226"/>
      <c r="I17" s="227"/>
      <c r="J17" s="295"/>
      <c r="K17" s="296"/>
      <c r="L17" s="295"/>
      <c r="M17" s="296"/>
      <c r="N17" s="29"/>
      <c r="O17" s="279"/>
      <c r="P17" s="280"/>
      <c r="Q17" s="275"/>
      <c r="R17" s="276"/>
      <c r="S17" s="87"/>
      <c r="T17" s="55">
        <f>ROUNDDOWN(Q17*S17,4)</f>
        <v>0</v>
      </c>
    </row>
    <row r="18" spans="1:21" ht="49.5" customHeight="1">
      <c r="A18" s="311"/>
      <c r="B18" s="220"/>
      <c r="C18" s="217"/>
      <c r="D18" s="217"/>
      <c r="E18" s="217"/>
      <c r="F18" s="217"/>
      <c r="G18" s="217"/>
      <c r="H18" s="217"/>
      <c r="I18" s="221"/>
      <c r="J18" s="241"/>
      <c r="K18" s="242"/>
      <c r="L18" s="241"/>
      <c r="M18" s="242"/>
      <c r="N18" s="31"/>
      <c r="O18" s="281"/>
      <c r="P18" s="282"/>
      <c r="Q18" s="277"/>
      <c r="R18" s="278"/>
      <c r="S18" s="88"/>
      <c r="T18" s="55">
        <f t="shared" ref="T18:T24" si="1">ROUNDDOWN(Q18*S18,4)</f>
        <v>0</v>
      </c>
    </row>
    <row r="19" spans="1:21" ht="49.5" customHeight="1">
      <c r="A19" s="310"/>
      <c r="B19" s="215"/>
      <c r="C19" s="216"/>
      <c r="D19" s="216"/>
      <c r="E19" s="216"/>
      <c r="F19" s="216"/>
      <c r="G19" s="216"/>
      <c r="H19" s="216"/>
      <c r="I19" s="217"/>
      <c r="J19" s="241"/>
      <c r="K19" s="242"/>
      <c r="L19" s="241"/>
      <c r="M19" s="242"/>
      <c r="N19" s="31"/>
      <c r="O19" s="281"/>
      <c r="P19" s="282"/>
      <c r="Q19" s="277"/>
      <c r="R19" s="278"/>
      <c r="S19" s="88"/>
      <c r="T19" s="55">
        <f t="shared" si="1"/>
        <v>0</v>
      </c>
    </row>
    <row r="20" spans="1:21" ht="49.5" customHeight="1">
      <c r="A20" s="310"/>
      <c r="B20" s="215"/>
      <c r="C20" s="216"/>
      <c r="D20" s="216"/>
      <c r="E20" s="216"/>
      <c r="F20" s="216"/>
      <c r="G20" s="216"/>
      <c r="H20" s="216"/>
      <c r="I20" s="217"/>
      <c r="J20" s="241"/>
      <c r="K20" s="242"/>
      <c r="L20" s="241"/>
      <c r="M20" s="242"/>
      <c r="N20" s="31"/>
      <c r="O20" s="281"/>
      <c r="P20" s="282"/>
      <c r="Q20" s="297"/>
      <c r="R20" s="297"/>
      <c r="S20" s="88"/>
      <c r="T20" s="55">
        <f t="shared" si="1"/>
        <v>0</v>
      </c>
    </row>
    <row r="21" spans="1:21" ht="49.5" customHeight="1">
      <c r="A21" s="310"/>
      <c r="B21" s="220"/>
      <c r="C21" s="217"/>
      <c r="D21" s="217"/>
      <c r="E21" s="217"/>
      <c r="F21" s="217"/>
      <c r="G21" s="217"/>
      <c r="H21" s="217"/>
      <c r="I21" s="221"/>
      <c r="J21" s="241"/>
      <c r="K21" s="242"/>
      <c r="L21" s="241"/>
      <c r="M21" s="242"/>
      <c r="N21" s="31"/>
      <c r="O21" s="281"/>
      <c r="P21" s="282"/>
      <c r="Q21" s="297"/>
      <c r="R21" s="297"/>
      <c r="S21" s="88"/>
      <c r="T21" s="55">
        <f t="shared" si="1"/>
        <v>0</v>
      </c>
    </row>
    <row r="22" spans="1:21" ht="49.5" customHeight="1">
      <c r="A22" s="310"/>
      <c r="B22" s="220"/>
      <c r="C22" s="217"/>
      <c r="D22" s="217"/>
      <c r="E22" s="217"/>
      <c r="F22" s="217"/>
      <c r="G22" s="217"/>
      <c r="H22" s="217"/>
      <c r="I22" s="221"/>
      <c r="J22" s="241"/>
      <c r="K22" s="242"/>
      <c r="L22" s="241"/>
      <c r="M22" s="242"/>
      <c r="N22" s="31"/>
      <c r="O22" s="281"/>
      <c r="P22" s="282"/>
      <c r="Q22" s="297"/>
      <c r="R22" s="297"/>
      <c r="S22" s="88"/>
      <c r="T22" s="55">
        <f t="shared" si="1"/>
        <v>0</v>
      </c>
    </row>
    <row r="23" spans="1:21" ht="49.5" customHeight="1">
      <c r="A23" s="310"/>
      <c r="B23" s="220"/>
      <c r="C23" s="217"/>
      <c r="D23" s="217"/>
      <c r="E23" s="217"/>
      <c r="F23" s="217"/>
      <c r="G23" s="217"/>
      <c r="H23" s="217"/>
      <c r="I23" s="221"/>
      <c r="J23" s="241"/>
      <c r="K23" s="242"/>
      <c r="L23" s="241"/>
      <c r="M23" s="242"/>
      <c r="N23" s="31"/>
      <c r="O23" s="281"/>
      <c r="P23" s="282"/>
      <c r="Q23" s="277"/>
      <c r="R23" s="278"/>
      <c r="S23" s="88"/>
      <c r="T23" s="55">
        <f t="shared" si="1"/>
        <v>0</v>
      </c>
    </row>
    <row r="24" spans="1:21" ht="49.5" customHeight="1">
      <c r="A24" s="310"/>
      <c r="B24" s="220"/>
      <c r="C24" s="217"/>
      <c r="D24" s="217"/>
      <c r="E24" s="217"/>
      <c r="F24" s="217"/>
      <c r="G24" s="217"/>
      <c r="H24" s="217"/>
      <c r="I24" s="221"/>
      <c r="J24" s="241"/>
      <c r="K24" s="242"/>
      <c r="L24" s="241"/>
      <c r="M24" s="242"/>
      <c r="N24" s="31"/>
      <c r="O24" s="281"/>
      <c r="P24" s="282"/>
      <c r="Q24" s="277"/>
      <c r="R24" s="278"/>
      <c r="S24" s="88"/>
      <c r="T24" s="55">
        <f t="shared" si="1"/>
        <v>0</v>
      </c>
    </row>
    <row r="25" spans="1:21" ht="49.5" customHeight="1" thickBot="1">
      <c r="A25" s="310"/>
      <c r="B25" s="215"/>
      <c r="C25" s="216"/>
      <c r="D25" s="216"/>
      <c r="E25" s="216"/>
      <c r="F25" s="216"/>
      <c r="G25" s="216"/>
      <c r="H25" s="216"/>
      <c r="I25" s="217"/>
      <c r="J25" s="241"/>
      <c r="K25" s="242"/>
      <c r="L25" s="241"/>
      <c r="M25" s="242"/>
      <c r="N25" s="31"/>
      <c r="O25" s="281"/>
      <c r="P25" s="282"/>
      <c r="Q25" s="293"/>
      <c r="R25" s="294"/>
      <c r="S25" s="30"/>
      <c r="T25" s="55">
        <f>ROUNDDOWN(Q25*S25,4)</f>
        <v>0</v>
      </c>
    </row>
    <row r="26" spans="1:21" ht="25.35" customHeight="1" thickBot="1">
      <c r="A26" s="218" t="s">
        <v>26</v>
      </c>
      <c r="B26" s="219"/>
      <c r="C26" s="219"/>
      <c r="D26" s="219"/>
      <c r="E26" s="219"/>
      <c r="F26" s="219"/>
      <c r="G26" s="219"/>
      <c r="H26" s="219"/>
      <c r="I26" s="219"/>
      <c r="J26" s="219"/>
      <c r="K26" s="219"/>
      <c r="L26" s="219"/>
      <c r="M26" s="219"/>
      <c r="N26" s="219"/>
      <c r="O26" s="219"/>
      <c r="P26" s="219"/>
      <c r="Q26" s="219"/>
      <c r="R26" s="219"/>
      <c r="S26" s="219"/>
      <c r="T26" s="56">
        <f>SUM(T17:T25)</f>
        <v>0</v>
      </c>
    </row>
    <row r="27" spans="1:21" ht="40.35" customHeight="1">
      <c r="A27" s="305" t="s">
        <v>21</v>
      </c>
      <c r="B27" s="306"/>
      <c r="C27" s="306"/>
      <c r="D27" s="306"/>
      <c r="E27" s="306"/>
      <c r="F27" s="306"/>
      <c r="G27" s="306"/>
      <c r="H27" s="306"/>
      <c r="I27" s="306"/>
      <c r="J27" s="306"/>
      <c r="K27" s="306"/>
      <c r="L27" s="306"/>
      <c r="M27" s="306"/>
      <c r="N27" s="306"/>
      <c r="O27" s="306"/>
      <c r="P27" s="306"/>
      <c r="Q27" s="306"/>
      <c r="R27" s="306"/>
      <c r="S27" s="307"/>
      <c r="T27" s="57">
        <f>SUM(T15,T26)</f>
        <v>0</v>
      </c>
    </row>
    <row r="28" spans="1:21" ht="37.35" customHeight="1" thickBot="1">
      <c r="A28" s="244" t="s">
        <v>40</v>
      </c>
      <c r="B28" s="245"/>
      <c r="C28" s="245"/>
      <c r="D28" s="245"/>
      <c r="E28" s="245"/>
      <c r="F28" s="245"/>
      <c r="G28" s="245"/>
      <c r="H28" s="245"/>
      <c r="I28" s="245"/>
      <c r="J28" s="245"/>
      <c r="K28" s="245"/>
      <c r="L28" s="245"/>
      <c r="M28" s="245"/>
      <c r="N28" s="245"/>
      <c r="O28" s="245"/>
      <c r="P28" s="245"/>
      <c r="Q28" s="245"/>
      <c r="R28" s="245"/>
      <c r="S28" s="246"/>
      <c r="T28" s="58">
        <f>ROUNDDOWN(T27*1/2,4)</f>
        <v>0</v>
      </c>
    </row>
    <row r="29" spans="1:21" ht="44.25" customHeight="1" thickBot="1">
      <c r="A29" s="59"/>
      <c r="B29" s="60"/>
      <c r="C29" s="60"/>
      <c r="D29" s="60"/>
      <c r="E29" s="60"/>
      <c r="F29" s="60"/>
      <c r="G29" s="60"/>
      <c r="H29" s="60"/>
      <c r="I29" s="60"/>
      <c r="J29" s="61"/>
      <c r="K29" s="61"/>
      <c r="L29" s="61"/>
      <c r="M29" s="61"/>
      <c r="N29" s="60"/>
      <c r="O29" s="60"/>
      <c r="P29" s="60"/>
      <c r="Q29" s="60"/>
      <c r="R29" s="62"/>
      <c r="S29" s="63"/>
      <c r="T29" s="64"/>
    </row>
    <row r="30" spans="1:21" ht="66" customHeight="1" thickBot="1">
      <c r="A30" s="21"/>
      <c r="B30" s="21"/>
      <c r="C30" s="21"/>
      <c r="D30" s="21"/>
      <c r="E30" s="21"/>
      <c r="F30" s="298" t="s">
        <v>72</v>
      </c>
      <c r="G30" s="299"/>
      <c r="H30" s="299"/>
      <c r="I30" s="300"/>
      <c r="J30" s="247">
        <f>MIN(T28,1000000,ROUNDDOWN(T28,-3))</f>
        <v>0</v>
      </c>
      <c r="K30" s="248"/>
      <c r="L30" s="248"/>
      <c r="M30" s="248"/>
      <c r="N30" s="249"/>
      <c r="O30" s="308" t="s">
        <v>44</v>
      </c>
      <c r="P30" s="309"/>
      <c r="Q30" s="309"/>
      <c r="R30" s="309"/>
      <c r="S30" s="309"/>
      <c r="T30" s="309"/>
    </row>
    <row r="31" spans="1:21" ht="14.25" customHeight="1">
      <c r="A31" s="21"/>
      <c r="B31" s="21"/>
      <c r="C31" s="21"/>
      <c r="D31" s="21"/>
      <c r="E31" s="21"/>
      <c r="F31" s="21"/>
      <c r="G31" s="21"/>
      <c r="H31" s="21"/>
      <c r="I31" s="21"/>
      <c r="J31" s="23"/>
      <c r="K31" s="23"/>
      <c r="L31" s="23"/>
      <c r="M31" s="23"/>
      <c r="N31" s="21"/>
      <c r="O31" s="21"/>
      <c r="P31" s="21"/>
      <c r="Q31" s="21"/>
      <c r="R31" s="21"/>
      <c r="S31" s="21"/>
      <c r="T31" s="21"/>
      <c r="U31" s="1"/>
    </row>
    <row r="32" spans="1:21" ht="30" customHeight="1">
      <c r="A32" s="21"/>
      <c r="B32" s="130" t="s">
        <v>166</v>
      </c>
      <c r="C32" s="21"/>
      <c r="D32" s="21"/>
      <c r="E32" s="21"/>
      <c r="F32" s="303" t="s">
        <v>70</v>
      </c>
      <c r="G32" s="303"/>
      <c r="H32" s="303" t="s">
        <v>71</v>
      </c>
      <c r="I32" s="303"/>
      <c r="J32" s="304" t="s">
        <v>73</v>
      </c>
      <c r="K32" s="304"/>
      <c r="L32" s="304"/>
      <c r="M32" s="304"/>
      <c r="N32" s="304"/>
      <c r="O32" s="21"/>
      <c r="P32" s="21"/>
      <c r="Q32" s="22"/>
      <c r="R32" s="65"/>
      <c r="S32" s="65"/>
      <c r="T32" s="65"/>
    </row>
    <row r="33" spans="1:20" ht="67.5" customHeight="1">
      <c r="A33" s="21"/>
      <c r="B33" s="266" t="s">
        <v>74</v>
      </c>
      <c r="C33" s="266"/>
      <c r="D33" s="266"/>
      <c r="E33" s="267"/>
      <c r="F33" s="270">
        <f ca="1">T27-F34</f>
        <v>0</v>
      </c>
      <c r="G33" s="270"/>
      <c r="H33" s="271">
        <f ca="1">IF(MOD((F33/2)*10,1) &gt; F34/2,ROUNDUP((F33/2),0)+1,ROUNDUP((F33/2),0))</f>
        <v>0</v>
      </c>
      <c r="I33" s="271"/>
      <c r="J33" s="302">
        <f ca="1">IF(H33&gt;1000000,1000000,IF(MOD(INT(H34/100),10)=0,FLOOR(H33,1000),IF(H34=0,IF(MOD(H33,1000)&gt;MOD(H34,1000),FLOOR(H33,1000),FLOOR(H33,1000)),IF(MOD(H33,1000)&gt;MOD(H34,1000),FLOOR(H33,1000)+1000,FLOOR(H33,1000))))
)</f>
        <v>0</v>
      </c>
      <c r="K33" s="302"/>
      <c r="L33" s="302"/>
      <c r="M33" s="302"/>
      <c r="N33" s="302"/>
      <c r="O33" s="60"/>
      <c r="P33" s="60"/>
      <c r="Q33" s="66"/>
      <c r="R33" s="301"/>
      <c r="S33" s="301"/>
      <c r="T33" s="301"/>
    </row>
    <row r="34" spans="1:20" ht="54" customHeight="1">
      <c r="A34" s="21"/>
      <c r="B34" s="268" t="s">
        <v>75</v>
      </c>
      <c r="C34" s="268"/>
      <c r="D34" s="268"/>
      <c r="E34" s="269"/>
      <c r="F34" s="271">
        <f ca="1">SUMIF(B17:I25,補助対象経費一覧!C16,T17:T25)+SUMIF(B17:I25,補助対象経費一覧!C17,T17:T25)+SUMIF(B17:I25,補助対象経費一覧!C18,T17:T25)+SUMIF(B17:I25,補助対象経費一覧!C19,T17:T25)</f>
        <v>0</v>
      </c>
      <c r="G34" s="271"/>
      <c r="H34" s="271">
        <f ca="1">IF(MOD((F34/2)*10,1) &gt; F33/2,ROUNDUP((F34/2),0)+1,ROUNDUP((F34/2),0 ))</f>
        <v>0</v>
      </c>
      <c r="I34" s="271"/>
      <c r="J34" s="302">
        <f ca="1">J30-J33</f>
        <v>0</v>
      </c>
      <c r="K34" s="302"/>
      <c r="L34" s="302"/>
      <c r="M34" s="302"/>
      <c r="N34" s="302"/>
      <c r="O34" s="60"/>
      <c r="P34" s="60"/>
      <c r="Q34" s="66"/>
      <c r="R34" s="62"/>
      <c r="S34" s="63"/>
      <c r="T34" s="62"/>
    </row>
    <row r="35" spans="1:20" ht="39" customHeight="1">
      <c r="A35" s="59"/>
      <c r="B35" s="67"/>
      <c r="C35" s="67"/>
      <c r="D35" s="67"/>
      <c r="E35" s="67"/>
      <c r="F35" s="67"/>
      <c r="G35" s="67"/>
      <c r="H35" s="67"/>
      <c r="I35" s="67"/>
      <c r="J35" s="265"/>
      <c r="K35" s="265"/>
      <c r="L35" s="265"/>
      <c r="M35" s="265"/>
      <c r="N35" s="265"/>
      <c r="O35" s="60"/>
      <c r="P35" s="60"/>
      <c r="Q35" s="66"/>
      <c r="R35" s="62"/>
      <c r="S35" s="63"/>
      <c r="T35" s="62"/>
    </row>
    <row r="36" spans="1:20" ht="20.100000000000001" customHeight="1" thickBot="1">
      <c r="A36" s="68" t="s">
        <v>15</v>
      </c>
      <c r="B36" s="69"/>
      <c r="C36" s="69"/>
      <c r="D36" s="69"/>
      <c r="E36" s="69"/>
      <c r="F36" s="69"/>
      <c r="G36" s="69"/>
      <c r="H36" s="69"/>
      <c r="I36" s="67"/>
      <c r="J36" s="70"/>
      <c r="K36" s="70"/>
      <c r="L36" s="258" t="s">
        <v>12</v>
      </c>
      <c r="M36" s="258"/>
      <c r="N36" s="259"/>
      <c r="O36" s="60"/>
      <c r="P36" s="60"/>
      <c r="Q36" s="71"/>
      <c r="R36" s="72"/>
      <c r="S36" s="63"/>
      <c r="T36" s="62"/>
    </row>
    <row r="37" spans="1:20" ht="25.35" customHeight="1">
      <c r="A37" s="59"/>
      <c r="B37" s="260" t="s">
        <v>16</v>
      </c>
      <c r="C37" s="261"/>
      <c r="D37" s="261"/>
      <c r="E37" s="261"/>
      <c r="F37" s="261"/>
      <c r="G37" s="261"/>
      <c r="H37" s="261"/>
      <c r="I37" s="262"/>
      <c r="J37" s="262" t="s">
        <v>18</v>
      </c>
      <c r="K37" s="262"/>
      <c r="L37" s="262"/>
      <c r="M37" s="263"/>
      <c r="N37" s="264"/>
      <c r="O37" s="60"/>
      <c r="P37" s="60"/>
      <c r="Q37" s="73"/>
      <c r="R37" s="72"/>
      <c r="S37" s="63"/>
      <c r="T37" s="62"/>
    </row>
    <row r="38" spans="1:20" ht="25.35" customHeight="1">
      <c r="A38" s="59"/>
      <c r="B38" s="206" t="s">
        <v>76</v>
      </c>
      <c r="C38" s="207"/>
      <c r="D38" s="207"/>
      <c r="E38" s="207"/>
      <c r="F38" s="207"/>
      <c r="G38" s="207"/>
      <c r="H38" s="207"/>
      <c r="I38" s="208"/>
      <c r="J38" s="209">
        <f>T27-J30</f>
        <v>0</v>
      </c>
      <c r="K38" s="209"/>
      <c r="L38" s="209"/>
      <c r="M38" s="210"/>
      <c r="N38" s="211"/>
      <c r="O38" s="60"/>
      <c r="P38" s="60"/>
      <c r="Q38" s="73"/>
      <c r="R38" s="72"/>
      <c r="S38" s="63"/>
      <c r="T38" s="62"/>
    </row>
    <row r="39" spans="1:20" ht="25.35" customHeight="1" thickBot="1">
      <c r="A39" s="59"/>
      <c r="B39" s="206" t="s">
        <v>17</v>
      </c>
      <c r="C39" s="207"/>
      <c r="D39" s="207"/>
      <c r="E39" s="207"/>
      <c r="F39" s="207"/>
      <c r="G39" s="207"/>
      <c r="H39" s="207"/>
      <c r="I39" s="208"/>
      <c r="J39" s="209">
        <f>J30</f>
        <v>0</v>
      </c>
      <c r="K39" s="209"/>
      <c r="L39" s="209"/>
      <c r="M39" s="210"/>
      <c r="N39" s="211"/>
      <c r="O39" s="60"/>
      <c r="P39" s="60"/>
      <c r="Q39" s="74"/>
      <c r="R39" s="72"/>
      <c r="S39" s="63"/>
      <c r="T39" s="62"/>
    </row>
    <row r="40" spans="1:20" ht="25.35" customHeight="1" thickTop="1" thickBot="1">
      <c r="A40" s="59"/>
      <c r="B40" s="250" t="s">
        <v>14</v>
      </c>
      <c r="C40" s="251"/>
      <c r="D40" s="251"/>
      <c r="E40" s="251"/>
      <c r="F40" s="251"/>
      <c r="G40" s="251"/>
      <c r="H40" s="251"/>
      <c r="I40" s="252"/>
      <c r="J40" s="253">
        <f>J38+J39</f>
        <v>0</v>
      </c>
      <c r="K40" s="253"/>
      <c r="L40" s="253"/>
      <c r="M40" s="254"/>
      <c r="N40" s="255"/>
      <c r="O40" s="60"/>
      <c r="P40" s="60"/>
      <c r="Q40" s="74"/>
      <c r="R40" s="75"/>
      <c r="S40" s="256"/>
      <c r="T40" s="257"/>
    </row>
    <row r="41" spans="1:20" ht="20.100000000000001" customHeight="1">
      <c r="A41" s="59"/>
      <c r="B41" s="60"/>
      <c r="C41" s="60"/>
      <c r="D41" s="60"/>
      <c r="E41" s="60"/>
      <c r="F41" s="60"/>
      <c r="G41" s="60"/>
      <c r="H41" s="60"/>
      <c r="I41" s="60"/>
      <c r="J41" s="76"/>
      <c r="K41" s="76"/>
      <c r="L41" s="76"/>
      <c r="M41" s="76"/>
      <c r="N41" s="38"/>
      <c r="O41" s="38"/>
      <c r="P41" s="38"/>
      <c r="Q41" s="38"/>
      <c r="R41" s="72"/>
      <c r="S41" s="63"/>
      <c r="T41" s="62"/>
    </row>
    <row r="42" spans="1:20" ht="20.100000000000001" customHeight="1">
      <c r="A42" s="77"/>
      <c r="B42" s="77"/>
      <c r="C42" s="77"/>
      <c r="D42" s="77"/>
      <c r="E42" s="77"/>
      <c r="F42" s="77"/>
      <c r="G42" s="77"/>
      <c r="H42" s="77"/>
      <c r="I42" s="78"/>
      <c r="J42" s="79"/>
      <c r="K42" s="79"/>
      <c r="L42" s="79"/>
      <c r="M42" s="79"/>
      <c r="N42" s="78"/>
      <c r="O42" s="78"/>
      <c r="P42" s="78"/>
      <c r="Q42" s="78"/>
      <c r="R42" s="80"/>
      <c r="S42" s="78"/>
      <c r="T42" s="80"/>
    </row>
    <row r="43" spans="1:20" s="81" customFormat="1" ht="82.5" customHeight="1">
      <c r="A43" s="243" t="s">
        <v>29</v>
      </c>
      <c r="B43" s="243"/>
      <c r="C43" s="243"/>
      <c r="D43" s="243"/>
      <c r="E43" s="243"/>
      <c r="F43" s="243"/>
      <c r="G43" s="243"/>
      <c r="H43" s="243"/>
      <c r="I43" s="243"/>
      <c r="J43" s="243"/>
      <c r="K43" s="243"/>
      <c r="L43" s="243"/>
      <c r="M43" s="243"/>
      <c r="N43" s="243"/>
      <c r="O43" s="243"/>
      <c r="P43" s="243"/>
      <c r="Q43" s="243"/>
      <c r="R43" s="243"/>
      <c r="S43" s="243"/>
      <c r="T43" s="243"/>
    </row>
    <row r="44" spans="1:20" ht="21.6" customHeight="1">
      <c r="A44" s="59"/>
      <c r="B44" s="60"/>
      <c r="C44" s="60"/>
      <c r="D44" s="60"/>
      <c r="E44" s="60"/>
      <c r="F44" s="60"/>
      <c r="G44" s="60"/>
      <c r="H44" s="60"/>
      <c r="I44" s="60"/>
      <c r="J44" s="61"/>
      <c r="K44" s="61"/>
      <c r="L44" s="61"/>
      <c r="M44" s="61"/>
      <c r="N44" s="60"/>
      <c r="O44" s="60"/>
      <c r="P44" s="60"/>
      <c r="Q44" s="60"/>
      <c r="R44" s="62"/>
      <c r="S44" s="63"/>
      <c r="T44" s="62"/>
    </row>
    <row r="45" spans="1:20" ht="21.6" customHeight="1">
      <c r="A45" s="42"/>
      <c r="B45" s="42"/>
      <c r="C45" s="60"/>
      <c r="D45" s="60"/>
      <c r="E45" s="60"/>
      <c r="F45" s="60"/>
      <c r="G45" s="60"/>
      <c r="H45" s="60"/>
      <c r="I45" s="60"/>
      <c r="J45" s="61"/>
      <c r="K45" s="61"/>
      <c r="L45" s="61"/>
      <c r="M45" s="61"/>
      <c r="N45" s="60"/>
      <c r="O45" s="60"/>
      <c r="P45" s="60"/>
      <c r="Q45" s="60"/>
      <c r="R45" s="62"/>
      <c r="S45" s="63"/>
      <c r="T45" s="62"/>
    </row>
  </sheetData>
  <sheetProtection algorithmName="SHA-512" hashValue="4yGmPQHkD6xzc+OCerc5CuSqViKzjSnN4OBdfUqKrnM/aZi4aWopGzPyXJAomZDjC9Dihe8ag7BtycXpAp6tqg==" saltValue="O6vBuc4ZIQ9xgA50JRhRIw==" spinCount="100000" sheet="1" objects="1" scenarios="1"/>
  <dataConsolidate/>
  <mergeCells count="119">
    <mergeCell ref="L25:M25"/>
    <mergeCell ref="Q25:R25"/>
    <mergeCell ref="F30:I30"/>
    <mergeCell ref="R33:T33"/>
    <mergeCell ref="A26:S26"/>
    <mergeCell ref="J34:N34"/>
    <mergeCell ref="J33:N33"/>
    <mergeCell ref="F32:G32"/>
    <mergeCell ref="H32:I32"/>
    <mergeCell ref="J32:N32"/>
    <mergeCell ref="O25:P25"/>
    <mergeCell ref="A27:S27"/>
    <mergeCell ref="J25:K25"/>
    <mergeCell ref="O30:T30"/>
    <mergeCell ref="H33:I33"/>
    <mergeCell ref="H34:I34"/>
    <mergeCell ref="A17:A25"/>
    <mergeCell ref="J20:K20"/>
    <mergeCell ref="L20:M20"/>
    <mergeCell ref="Q20:R20"/>
    <mergeCell ref="O20:P20"/>
    <mergeCell ref="L23:M23"/>
    <mergeCell ref="Q23:R23"/>
    <mergeCell ref="L19:M19"/>
    <mergeCell ref="Q19:R19"/>
    <mergeCell ref="J24:K24"/>
    <mergeCell ref="L24:M24"/>
    <mergeCell ref="Q24:R24"/>
    <mergeCell ref="J21:K21"/>
    <mergeCell ref="L21:M21"/>
    <mergeCell ref="Q21:R21"/>
    <mergeCell ref="J22:K22"/>
    <mergeCell ref="L22:M22"/>
    <mergeCell ref="Q22:R22"/>
    <mergeCell ref="O21:P21"/>
    <mergeCell ref="O22:P22"/>
    <mergeCell ref="O23:P23"/>
    <mergeCell ref="O24:P24"/>
    <mergeCell ref="L14:M14"/>
    <mergeCell ref="O11:P11"/>
    <mergeCell ref="O12:P12"/>
    <mergeCell ref="O13:P13"/>
    <mergeCell ref="O14:P14"/>
    <mergeCell ref="L10:M10"/>
    <mergeCell ref="O17:P17"/>
    <mergeCell ref="O18:P18"/>
    <mergeCell ref="O19:P19"/>
    <mergeCell ref="Q7:T7"/>
    <mergeCell ref="Q9:R9"/>
    <mergeCell ref="J18:K18"/>
    <mergeCell ref="L18:M18"/>
    <mergeCell ref="Q18:R18"/>
    <mergeCell ref="O9:P9"/>
    <mergeCell ref="O10:P10"/>
    <mergeCell ref="N7:N8"/>
    <mergeCell ref="O7:P8"/>
    <mergeCell ref="L7:M8"/>
    <mergeCell ref="Q10:R10"/>
    <mergeCell ref="Q8:R8"/>
    <mergeCell ref="Q11:R11"/>
    <mergeCell ref="Q12:R12"/>
    <mergeCell ref="Q13:R13"/>
    <mergeCell ref="Q14:R14"/>
    <mergeCell ref="J17:K17"/>
    <mergeCell ref="L17:M17"/>
    <mergeCell ref="Q17:R17"/>
    <mergeCell ref="L11:M11"/>
    <mergeCell ref="J7:K8"/>
    <mergeCell ref="L9:M9"/>
    <mergeCell ref="J9:K9"/>
    <mergeCell ref="J10:K10"/>
    <mergeCell ref="J12:K12"/>
    <mergeCell ref="J13:K13"/>
    <mergeCell ref="J14:K14"/>
    <mergeCell ref="J19:K19"/>
    <mergeCell ref="J23:K23"/>
    <mergeCell ref="A43:T43"/>
    <mergeCell ref="A28:S28"/>
    <mergeCell ref="J30:N30"/>
    <mergeCell ref="B40:I40"/>
    <mergeCell ref="J40:N40"/>
    <mergeCell ref="S40:T40"/>
    <mergeCell ref="L36:N36"/>
    <mergeCell ref="B37:I37"/>
    <mergeCell ref="J37:N37"/>
    <mergeCell ref="B39:I39"/>
    <mergeCell ref="J39:N39"/>
    <mergeCell ref="J35:N35"/>
    <mergeCell ref="B33:E33"/>
    <mergeCell ref="B34:E34"/>
    <mergeCell ref="F33:G33"/>
    <mergeCell ref="F34:G34"/>
    <mergeCell ref="B21:I21"/>
    <mergeCell ref="L12:M12"/>
    <mergeCell ref="L13:M13"/>
    <mergeCell ref="B38:I38"/>
    <mergeCell ref="J38:N38"/>
    <mergeCell ref="A3:N3"/>
    <mergeCell ref="B25:I25"/>
    <mergeCell ref="A15:S15"/>
    <mergeCell ref="B19:I19"/>
    <mergeCell ref="B20:I20"/>
    <mergeCell ref="B22:I22"/>
    <mergeCell ref="B23:I23"/>
    <mergeCell ref="A16:T16"/>
    <mergeCell ref="B17:I17"/>
    <mergeCell ref="B18:I18"/>
    <mergeCell ref="B24:I24"/>
    <mergeCell ref="B10:I10"/>
    <mergeCell ref="A4:T4"/>
    <mergeCell ref="A6:T6"/>
    <mergeCell ref="A7:A8"/>
    <mergeCell ref="B7:I8"/>
    <mergeCell ref="B9:I9"/>
    <mergeCell ref="B12:I12"/>
    <mergeCell ref="B13:I13"/>
    <mergeCell ref="B14:I14"/>
    <mergeCell ref="B11:I11"/>
    <mergeCell ref="J11:K11"/>
  </mergeCells>
  <phoneticPr fontId="4"/>
  <conditionalFormatting sqref="O3">
    <cfRule type="containsBlanks" dxfId="3" priority="1">
      <formula>LEN(TRIM(O3))=0</formula>
    </cfRule>
  </conditionalFormatting>
  <dataValidations count="4">
    <dataValidation type="whole" errorStyle="warning" allowBlank="1" showInputMessage="1" showErrorMessage="1" errorTitle="500万円以下の金額を入力してください。" error="交付申請可能金額は500万円以内です。_x000a_また、入力値は整数に限ります。_x000a_" sqref="J30:N30 Q32" xr:uid="{00000000-0002-0000-0100-000000000000}">
      <formula1>0</formula1>
      <formula2>5000000</formula2>
    </dataValidation>
    <dataValidation type="list" showInputMessage="1" showErrorMessage="1" sqref="O3" xr:uid="{D8FB9E3A-E004-4E12-BD10-DDCEAF74B34D}">
      <formula1>" ,✔"</formula1>
    </dataValidation>
    <dataValidation allowBlank="1" showInputMessage="1" showErrorMessage="1" prompt="※複数施設が対象となる場合は、項目ごとに施設名称を記載してください。" sqref="O17:P17" xr:uid="{83B2F07F-FAF3-474A-B32F-2C3D3510A4CE}"/>
    <dataValidation allowBlank="1" showInputMessage="1" showErrorMessage="1" prompt="＜経費支出の証拠書類＞_x000a_見積書・金額が分かるカタログ（物品購入のみ）など" sqref="N9 N17" xr:uid="{92B12FC5-9741-455C-AACA-34CA738F276F}"/>
  </dataValidations>
  <pageMargins left="0.43307086614173229" right="0.43307086614173229" top="0.43307086614173229" bottom="0.51181102362204722" header="0.31496062992125984" footer="0.31496062992125984"/>
  <pageSetup paperSize="9" scale="48"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補助対象経費一覧!$C$1:$C$12</xm:f>
          </x14:formula1>
          <xm:sqref>B9:I14</xm:sqref>
        </x14:dataValidation>
        <x14:dataValidation type="list" allowBlank="1" showInputMessage="1" showErrorMessage="1" xr:uid="{00000000-0002-0000-0100-000001000000}">
          <x14:formula1>
            <xm:f>補助対象経費一覧!$C$13:$C$41</xm:f>
          </x14:formula1>
          <xm:sqref>B17:I25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9FBC2-1BB3-4C3D-AF28-0AA8D48ECAFB}">
  <dimension ref="A1:J10"/>
  <sheetViews>
    <sheetView showGridLines="0" view="pageBreakPreview" zoomScale="90" zoomScaleNormal="100" zoomScaleSheetLayoutView="90" workbookViewId="0"/>
  </sheetViews>
  <sheetFormatPr defaultColWidth="8.8984375" defaultRowHeight="70.650000000000006" customHeight="1"/>
  <cols>
    <col min="1" max="1" width="11.69921875" style="89" customWidth="1"/>
    <col min="2" max="2" width="24.8984375" style="89" customWidth="1"/>
    <col min="3" max="3" width="11.59765625" style="89" customWidth="1"/>
    <col min="4" max="10" width="4.09765625" style="89" customWidth="1"/>
    <col min="11" max="11" width="3.59765625" style="89" customWidth="1"/>
    <col min="12" max="16384" width="8.8984375" style="89"/>
  </cols>
  <sheetData>
    <row r="1" spans="1:10" ht="70.650000000000006" customHeight="1">
      <c r="A1" s="89" t="s">
        <v>165</v>
      </c>
      <c r="B1" s="312" t="s">
        <v>164</v>
      </c>
      <c r="C1" s="312"/>
      <c r="D1" s="312"/>
      <c r="E1" s="90"/>
      <c r="F1" s="90"/>
      <c r="G1" s="90"/>
      <c r="H1" s="90"/>
      <c r="I1" s="90"/>
      <c r="J1" s="90"/>
    </row>
    <row r="3" spans="1:10" ht="70.650000000000006" customHeight="1">
      <c r="A3" s="91" t="s">
        <v>163</v>
      </c>
      <c r="B3" s="313"/>
      <c r="C3" s="314"/>
      <c r="D3" s="314"/>
      <c r="E3" s="314"/>
      <c r="F3" s="314"/>
      <c r="G3" s="315"/>
      <c r="H3" s="316" t="s">
        <v>160</v>
      </c>
      <c r="I3" s="317"/>
      <c r="J3" s="318"/>
    </row>
    <row r="4" spans="1:10" ht="70.650000000000006" customHeight="1">
      <c r="A4" s="91" t="s">
        <v>162</v>
      </c>
      <c r="B4" s="313"/>
      <c r="C4" s="314"/>
      <c r="D4" s="314"/>
      <c r="E4" s="314"/>
      <c r="F4" s="314"/>
      <c r="G4" s="315"/>
      <c r="H4" s="319" t="s">
        <v>160</v>
      </c>
      <c r="I4" s="320"/>
      <c r="J4" s="321"/>
    </row>
    <row r="5" spans="1:10" ht="37.5" customHeight="1">
      <c r="A5" s="330" t="s">
        <v>161</v>
      </c>
      <c r="B5" s="28" t="s">
        <v>160</v>
      </c>
      <c r="C5" s="330" t="s">
        <v>159</v>
      </c>
      <c r="D5" s="332"/>
      <c r="E5" s="324"/>
      <c r="F5" s="324"/>
      <c r="G5" s="324"/>
      <c r="H5" s="324"/>
      <c r="I5" s="324"/>
      <c r="J5" s="326"/>
    </row>
    <row r="6" spans="1:10" ht="32.25" customHeight="1">
      <c r="A6" s="331"/>
      <c r="B6" s="27" t="s">
        <v>158</v>
      </c>
      <c r="C6" s="331"/>
      <c r="D6" s="333"/>
      <c r="E6" s="325"/>
      <c r="F6" s="325"/>
      <c r="G6" s="325"/>
      <c r="H6" s="325"/>
      <c r="I6" s="325"/>
      <c r="J6" s="327"/>
    </row>
    <row r="7" spans="1:10" ht="19.649999999999999" customHeight="1">
      <c r="A7" s="92" t="s">
        <v>157</v>
      </c>
      <c r="B7" s="328"/>
      <c r="C7" s="328"/>
      <c r="D7" s="328"/>
      <c r="E7" s="328"/>
      <c r="F7" s="328"/>
      <c r="G7" s="328"/>
      <c r="H7" s="328"/>
      <c r="I7" s="328"/>
      <c r="J7" s="328"/>
    </row>
    <row r="8" spans="1:10" ht="70.650000000000006" customHeight="1">
      <c r="A8" s="93" t="s">
        <v>156</v>
      </c>
      <c r="B8" s="329"/>
      <c r="C8" s="329"/>
      <c r="D8" s="329"/>
      <c r="E8" s="329"/>
      <c r="F8" s="329"/>
      <c r="G8" s="329"/>
      <c r="H8" s="329"/>
      <c r="I8" s="329"/>
      <c r="J8" s="329"/>
    </row>
    <row r="9" spans="1:10" ht="70.650000000000006" customHeight="1">
      <c r="A9" s="334" t="s">
        <v>155</v>
      </c>
      <c r="B9" s="334"/>
      <c r="C9" s="334"/>
      <c r="D9" s="334"/>
      <c r="E9" s="334"/>
      <c r="F9" s="334"/>
      <c r="G9" s="334"/>
      <c r="H9" s="334"/>
      <c r="I9" s="334"/>
      <c r="J9" s="334"/>
    </row>
    <row r="10" spans="1:10" ht="70.650000000000006" customHeight="1">
      <c r="A10" s="322" t="s">
        <v>154</v>
      </c>
      <c r="B10" s="323"/>
      <c r="C10" s="323"/>
      <c r="D10" s="323"/>
      <c r="E10" s="323"/>
      <c r="F10" s="323"/>
      <c r="G10" s="323"/>
      <c r="H10" s="323"/>
      <c r="I10" s="323"/>
      <c r="J10" s="323"/>
    </row>
  </sheetData>
  <sheetProtection algorithmName="SHA-512" hashValue="njKwejRMaBB56gWTi1kEht9rZbNwa3jHmluMeqi53hA+nc5fQ7gIQVR5lK+iS86Dd6e5fFnREoPjXsShtik9qQ==" saltValue="YfjDy+u/WFZd8a/0yeRkFA==" spinCount="100000" sheet="1" objects="1" scenarios="1"/>
  <mergeCells count="18">
    <mergeCell ref="A10:J10"/>
    <mergeCell ref="G5:G6"/>
    <mergeCell ref="H5:H6"/>
    <mergeCell ref="I5:I6"/>
    <mergeCell ref="J5:J6"/>
    <mergeCell ref="B7:J7"/>
    <mergeCell ref="B8:J8"/>
    <mergeCell ref="A5:A6"/>
    <mergeCell ref="C5:C6"/>
    <mergeCell ref="D5:D6"/>
    <mergeCell ref="A9:J9"/>
    <mergeCell ref="E5:E6"/>
    <mergeCell ref="F5:F6"/>
    <mergeCell ref="B1:D1"/>
    <mergeCell ref="B3:G3"/>
    <mergeCell ref="H3:J3"/>
    <mergeCell ref="B4:G4"/>
    <mergeCell ref="H4:J4"/>
  </mergeCells>
  <phoneticPr fontId="4"/>
  <conditionalFormatting sqref="B5">
    <cfRule type="cellIs" dxfId="2" priority="1" operator="equal">
      <formula>"（選択してください）"</formula>
    </cfRule>
  </conditionalFormatting>
  <conditionalFormatting sqref="B3:J4 B5 D5:J6 B7:J8">
    <cfRule type="containsBlanks" dxfId="1" priority="3">
      <formula>LEN(TRIM(B3))=0</formula>
    </cfRule>
  </conditionalFormatting>
  <conditionalFormatting sqref="H3:J4">
    <cfRule type="cellIs" dxfId="0" priority="2" operator="equal">
      <formula>"（選択してください）"</formula>
    </cfRule>
  </conditionalFormatting>
  <dataValidations count="4">
    <dataValidation type="list" allowBlank="1" showInputMessage="1" showErrorMessage="1" sqref="B5" xr:uid="{00000000-0002-0000-0500-000003000000}">
      <formula1>"（選択してください）,普通,当座,その他"</formula1>
    </dataValidation>
    <dataValidation type="list" allowBlank="1" showInputMessage="1" showErrorMessage="1" sqref="H4:J4" xr:uid="{00000000-0002-0000-0500-000002000000}">
      <formula1>"（選択してください）,本店,支店,出張所"</formula1>
    </dataValidation>
    <dataValidation type="list" allowBlank="1" showInputMessage="1" showErrorMessage="1" sqref="H3:J3" xr:uid="{00000000-0002-0000-0500-000001000000}">
      <formula1>"（選択してください）,銀行,組合,金庫"</formula1>
    </dataValidation>
    <dataValidation imeMode="halfKatakana" allowBlank="1" showInputMessage="1" showErrorMessage="1" sqref="B7:J7" xr:uid="{00000000-0002-0000-0500-000000000000}"/>
  </dataValidation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09162-8507-4F2C-B93A-188C567409A5}">
  <dimension ref="A1:C41"/>
  <sheetViews>
    <sheetView view="pageBreakPreview" zoomScale="92" zoomScaleNormal="80" zoomScaleSheetLayoutView="92" workbookViewId="0">
      <selection activeCell="C5" sqref="C5"/>
    </sheetView>
  </sheetViews>
  <sheetFormatPr defaultRowHeight="14.4"/>
  <cols>
    <col min="1" max="1" width="8.796875" style="8"/>
    <col min="2" max="2" width="8.796875" style="7"/>
    <col min="3" max="3" width="83.59765625" customWidth="1"/>
  </cols>
  <sheetData>
    <row r="1" spans="1:3" ht="30" customHeight="1">
      <c r="A1" s="339" t="s">
        <v>65</v>
      </c>
      <c r="B1" s="339" t="s">
        <v>51</v>
      </c>
      <c r="C1" s="2" t="s">
        <v>168</v>
      </c>
    </row>
    <row r="2" spans="1:3" ht="30" customHeight="1">
      <c r="A2" s="339"/>
      <c r="B2" s="339"/>
      <c r="C2" s="4" t="s">
        <v>169</v>
      </c>
    </row>
    <row r="3" spans="1:3" ht="30" customHeight="1">
      <c r="A3" s="339"/>
      <c r="B3" s="339"/>
      <c r="C3" s="2" t="s">
        <v>170</v>
      </c>
    </row>
    <row r="4" spans="1:3" ht="30" customHeight="1">
      <c r="A4" s="339"/>
      <c r="B4" s="339"/>
      <c r="C4" s="2" t="s">
        <v>81</v>
      </c>
    </row>
    <row r="5" spans="1:3" ht="30" customHeight="1">
      <c r="A5" s="339"/>
      <c r="B5" s="339"/>
      <c r="C5" s="2" t="s">
        <v>171</v>
      </c>
    </row>
    <row r="6" spans="1:3" ht="30" customHeight="1">
      <c r="A6" s="339"/>
      <c r="B6" s="339"/>
      <c r="C6" s="2" t="s">
        <v>82</v>
      </c>
    </row>
    <row r="7" spans="1:3" ht="30" customHeight="1">
      <c r="A7" s="339"/>
      <c r="B7" s="339"/>
      <c r="C7" s="2" t="s">
        <v>83</v>
      </c>
    </row>
    <row r="8" spans="1:3" ht="30" customHeight="1">
      <c r="A8" s="339"/>
      <c r="B8" s="339"/>
      <c r="C8" s="2" t="s">
        <v>172</v>
      </c>
    </row>
    <row r="9" spans="1:3" ht="30" customHeight="1">
      <c r="A9" s="339"/>
      <c r="B9" s="339"/>
      <c r="C9" s="5" t="s">
        <v>85</v>
      </c>
    </row>
    <row r="10" spans="1:3" ht="30" customHeight="1">
      <c r="A10" s="339"/>
      <c r="B10" s="339"/>
      <c r="C10" s="6" t="s">
        <v>49</v>
      </c>
    </row>
    <row r="11" spans="1:3" ht="30" customHeight="1">
      <c r="A11" s="339"/>
      <c r="B11" s="340" t="s">
        <v>52</v>
      </c>
      <c r="C11" s="6" t="s">
        <v>47</v>
      </c>
    </row>
    <row r="12" spans="1:3" ht="30" customHeight="1">
      <c r="A12" s="339"/>
      <c r="B12" s="341"/>
      <c r="C12" s="6" t="s">
        <v>48</v>
      </c>
    </row>
    <row r="13" spans="1:3" ht="30" customHeight="1">
      <c r="A13" s="337" t="s">
        <v>64</v>
      </c>
      <c r="B13" s="335" t="s">
        <v>54</v>
      </c>
      <c r="C13" s="2" t="s">
        <v>41</v>
      </c>
    </row>
    <row r="14" spans="1:3" ht="30" customHeight="1">
      <c r="A14" s="338"/>
      <c r="B14" s="336"/>
      <c r="C14" s="2" t="s">
        <v>42</v>
      </c>
    </row>
    <row r="15" spans="1:3" ht="30" customHeight="1">
      <c r="A15" s="338"/>
      <c r="B15" s="336"/>
      <c r="C15" s="2" t="s">
        <v>43</v>
      </c>
    </row>
    <row r="16" spans="1:3" ht="30" customHeight="1">
      <c r="A16" s="338"/>
      <c r="B16" s="340" t="s">
        <v>53</v>
      </c>
      <c r="C16" s="6" t="s">
        <v>55</v>
      </c>
    </row>
    <row r="17" spans="1:3" ht="30" customHeight="1">
      <c r="A17" s="338"/>
      <c r="B17" s="341"/>
      <c r="C17" s="4" t="s">
        <v>59</v>
      </c>
    </row>
    <row r="18" spans="1:3" ht="30" customHeight="1">
      <c r="A18" s="338"/>
      <c r="B18" s="341"/>
      <c r="C18" s="2" t="s">
        <v>60</v>
      </c>
    </row>
    <row r="19" spans="1:3" ht="30" customHeight="1">
      <c r="A19" s="338"/>
      <c r="B19" s="341"/>
      <c r="C19" s="132" t="s">
        <v>61</v>
      </c>
    </row>
    <row r="20" spans="1:3" ht="30" customHeight="1">
      <c r="A20" s="338"/>
      <c r="B20" s="339" t="s">
        <v>57</v>
      </c>
      <c r="C20" s="2" t="s">
        <v>86</v>
      </c>
    </row>
    <row r="21" spans="1:3" ht="30" customHeight="1">
      <c r="A21" s="338"/>
      <c r="B21" s="339"/>
      <c r="C21" s="2" t="s">
        <v>56</v>
      </c>
    </row>
    <row r="22" spans="1:3" ht="30" customHeight="1">
      <c r="A22" s="338"/>
      <c r="B22" s="339"/>
      <c r="C22" s="2" t="s">
        <v>87</v>
      </c>
    </row>
    <row r="23" spans="1:3" ht="30" customHeight="1">
      <c r="A23" s="338"/>
      <c r="B23" s="339"/>
      <c r="C23" s="2" t="s">
        <v>88</v>
      </c>
    </row>
    <row r="24" spans="1:3" ht="30" customHeight="1">
      <c r="A24" s="338"/>
      <c r="B24" s="339"/>
      <c r="C24" s="2" t="s">
        <v>89</v>
      </c>
    </row>
    <row r="25" spans="1:3" ht="30" customHeight="1">
      <c r="A25" s="338"/>
      <c r="B25" s="339"/>
      <c r="C25" s="2" t="s">
        <v>90</v>
      </c>
    </row>
    <row r="26" spans="1:3" ht="30" customHeight="1">
      <c r="A26" s="338"/>
      <c r="B26" s="339"/>
      <c r="C26" s="2" t="s">
        <v>91</v>
      </c>
    </row>
    <row r="27" spans="1:3" ht="30" customHeight="1">
      <c r="A27" s="338"/>
      <c r="B27" s="339"/>
      <c r="C27" s="2" t="s">
        <v>92</v>
      </c>
    </row>
    <row r="28" spans="1:3" ht="30" customHeight="1">
      <c r="A28" s="338"/>
      <c r="B28" s="339"/>
      <c r="C28" s="2" t="s">
        <v>93</v>
      </c>
    </row>
    <row r="29" spans="1:3" ht="30" customHeight="1">
      <c r="A29" s="338"/>
      <c r="B29" s="342" t="s">
        <v>58</v>
      </c>
      <c r="C29" s="2" t="s">
        <v>94</v>
      </c>
    </row>
    <row r="30" spans="1:3" ht="30" customHeight="1">
      <c r="A30" s="338"/>
      <c r="B30" s="343"/>
      <c r="C30" s="2" t="s">
        <v>95</v>
      </c>
    </row>
    <row r="31" spans="1:3" ht="30" customHeight="1">
      <c r="A31" s="338"/>
      <c r="B31" s="343"/>
      <c r="C31" s="2" t="s">
        <v>96</v>
      </c>
    </row>
    <row r="32" spans="1:3" ht="30" customHeight="1">
      <c r="A32" s="338"/>
      <c r="B32" s="342" t="s">
        <v>62</v>
      </c>
      <c r="C32" s="2" t="s">
        <v>97</v>
      </c>
    </row>
    <row r="33" spans="1:3" ht="30" customHeight="1">
      <c r="A33" s="338"/>
      <c r="B33" s="342"/>
      <c r="C33" s="2" t="s">
        <v>98</v>
      </c>
    </row>
    <row r="34" spans="1:3" ht="30" customHeight="1">
      <c r="A34" s="338"/>
      <c r="B34" s="342"/>
      <c r="C34" s="2" t="s">
        <v>99</v>
      </c>
    </row>
    <row r="35" spans="1:3" ht="30" customHeight="1">
      <c r="A35" s="338"/>
      <c r="B35" s="342"/>
      <c r="C35" s="2" t="s">
        <v>100</v>
      </c>
    </row>
    <row r="36" spans="1:3" ht="30" customHeight="1">
      <c r="A36" s="338"/>
      <c r="B36" s="342"/>
      <c r="C36" s="2" t="s">
        <v>101</v>
      </c>
    </row>
    <row r="37" spans="1:3" ht="30" customHeight="1">
      <c r="A37" s="338"/>
      <c r="B37" s="344" t="s">
        <v>63</v>
      </c>
      <c r="C37" s="2" t="s">
        <v>102</v>
      </c>
    </row>
    <row r="38" spans="1:3" ht="30" customHeight="1">
      <c r="A38" s="338"/>
      <c r="B38" s="345"/>
      <c r="C38" s="2" t="s">
        <v>103</v>
      </c>
    </row>
    <row r="39" spans="1:3" ht="28.8" customHeight="1">
      <c r="A39" s="338"/>
      <c r="B39" s="335" t="s">
        <v>173</v>
      </c>
      <c r="C39" s="2" t="s">
        <v>174</v>
      </c>
    </row>
    <row r="40" spans="1:3" ht="31.2" customHeight="1">
      <c r="A40" s="338"/>
      <c r="B40" s="336"/>
      <c r="C40" s="2" t="s">
        <v>175</v>
      </c>
    </row>
    <row r="41" spans="1:3" ht="28.8" customHeight="1">
      <c r="A41" s="338"/>
      <c r="B41" s="336"/>
      <c r="C41" s="2" t="s">
        <v>176</v>
      </c>
    </row>
  </sheetData>
  <sheetProtection algorithmName="SHA-512" hashValue="ZZm/COhfxhFIDYOTPG6vOPWNw1mxb+nuFCGq4Bd9NETILQyfnzGveM07w47paw2YkjM6blGLg5990ahItptEfg==" saltValue="AxFTCffnsn91dZNWcAVICw==" spinCount="100000" sheet="1" objects="1" scenarios="1"/>
  <mergeCells count="11">
    <mergeCell ref="B39:B41"/>
    <mergeCell ref="A13:A41"/>
    <mergeCell ref="A1:A12"/>
    <mergeCell ref="B1:B10"/>
    <mergeCell ref="B11:B12"/>
    <mergeCell ref="B13:B15"/>
    <mergeCell ref="B16:B19"/>
    <mergeCell ref="B20:B28"/>
    <mergeCell ref="B29:B31"/>
    <mergeCell ref="B32:B36"/>
    <mergeCell ref="B37:B38"/>
  </mergeCells>
  <phoneticPr fontId="4"/>
  <pageMargins left="0.7" right="0.7"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1"/>
  <sheetViews>
    <sheetView view="pageBreakPreview" topLeftCell="A24" zoomScale="85" zoomScaleNormal="80" zoomScaleSheetLayoutView="85" workbookViewId="0">
      <selection activeCell="C44" sqref="C44"/>
    </sheetView>
  </sheetViews>
  <sheetFormatPr defaultRowHeight="14.4"/>
  <cols>
    <col min="1" max="1" width="8.59765625" style="8"/>
    <col min="2" max="2" width="8.59765625" style="7"/>
    <col min="3" max="3" width="83.59765625" customWidth="1"/>
  </cols>
  <sheetData>
    <row r="1" spans="1:3" ht="30" customHeight="1">
      <c r="A1" s="339" t="s">
        <v>65</v>
      </c>
      <c r="B1" s="339" t="s">
        <v>51</v>
      </c>
      <c r="C1" s="2" t="s">
        <v>46</v>
      </c>
    </row>
    <row r="2" spans="1:3" ht="30" customHeight="1">
      <c r="A2" s="339"/>
      <c r="B2" s="339"/>
      <c r="C2" s="4" t="s">
        <v>50</v>
      </c>
    </row>
    <row r="3" spans="1:3" ht="30" customHeight="1">
      <c r="A3" s="339"/>
      <c r="B3" s="339"/>
      <c r="C3" s="2" t="s">
        <v>45</v>
      </c>
    </row>
    <row r="4" spans="1:3" ht="30" customHeight="1">
      <c r="A4" s="339"/>
      <c r="B4" s="339"/>
      <c r="C4" s="2" t="s">
        <v>81</v>
      </c>
    </row>
    <row r="5" spans="1:3" ht="30" customHeight="1">
      <c r="A5" s="339"/>
      <c r="B5" s="339"/>
      <c r="C5" s="2" t="s">
        <v>38</v>
      </c>
    </row>
    <row r="6" spans="1:3" ht="30" customHeight="1">
      <c r="A6" s="339"/>
      <c r="B6" s="339"/>
      <c r="C6" s="2" t="s">
        <v>82</v>
      </c>
    </row>
    <row r="7" spans="1:3" ht="30" customHeight="1">
      <c r="A7" s="339"/>
      <c r="B7" s="339"/>
      <c r="C7" s="2" t="s">
        <v>83</v>
      </c>
    </row>
    <row r="8" spans="1:3" ht="30" customHeight="1">
      <c r="A8" s="339"/>
      <c r="B8" s="339"/>
      <c r="C8" s="5" t="s">
        <v>84</v>
      </c>
    </row>
    <row r="9" spans="1:3" ht="30" customHeight="1">
      <c r="A9" s="339"/>
      <c r="B9" s="339"/>
      <c r="C9" s="5" t="s">
        <v>85</v>
      </c>
    </row>
    <row r="10" spans="1:3" ht="30" customHeight="1">
      <c r="A10" s="339"/>
      <c r="B10" s="339"/>
      <c r="C10" s="6" t="s">
        <v>49</v>
      </c>
    </row>
    <row r="11" spans="1:3" ht="30" customHeight="1">
      <c r="A11" s="339"/>
      <c r="B11" s="340" t="s">
        <v>52</v>
      </c>
      <c r="C11" s="6" t="s">
        <v>47</v>
      </c>
    </row>
    <row r="12" spans="1:3" ht="30" customHeight="1">
      <c r="A12" s="339"/>
      <c r="B12" s="341"/>
      <c r="C12" s="6" t="s">
        <v>48</v>
      </c>
    </row>
    <row r="13" spans="1:3" ht="30" customHeight="1">
      <c r="A13" s="346" t="s">
        <v>64</v>
      </c>
      <c r="B13" s="335" t="s">
        <v>54</v>
      </c>
      <c r="C13" s="3" t="s">
        <v>41</v>
      </c>
    </row>
    <row r="14" spans="1:3" ht="30" customHeight="1">
      <c r="A14" s="346"/>
      <c r="B14" s="336"/>
      <c r="C14" s="3" t="s">
        <v>42</v>
      </c>
    </row>
    <row r="15" spans="1:3" ht="30" customHeight="1">
      <c r="A15" s="346"/>
      <c r="B15" s="336"/>
      <c r="C15" s="3" t="s">
        <v>43</v>
      </c>
    </row>
    <row r="16" spans="1:3" ht="30" customHeight="1">
      <c r="A16" s="346"/>
      <c r="B16" s="340" t="s">
        <v>53</v>
      </c>
      <c r="C16" s="11" t="s">
        <v>55</v>
      </c>
    </row>
    <row r="17" spans="1:3" ht="30" customHeight="1">
      <c r="A17" s="346"/>
      <c r="B17" s="341"/>
      <c r="C17" s="9" t="s">
        <v>59</v>
      </c>
    </row>
    <row r="18" spans="1:3" ht="30" customHeight="1">
      <c r="A18" s="346"/>
      <c r="B18" s="341"/>
      <c r="C18" s="3" t="s">
        <v>60</v>
      </c>
    </row>
    <row r="19" spans="1:3" ht="30" customHeight="1">
      <c r="A19" s="346"/>
      <c r="B19" s="341"/>
      <c r="C19" s="10" t="s">
        <v>61</v>
      </c>
    </row>
    <row r="20" spans="1:3" ht="30" customHeight="1">
      <c r="A20" s="346"/>
      <c r="B20" s="339" t="s">
        <v>57</v>
      </c>
      <c r="C20" s="3" t="s">
        <v>86</v>
      </c>
    </row>
    <row r="21" spans="1:3" ht="30" customHeight="1">
      <c r="A21" s="346"/>
      <c r="B21" s="339"/>
      <c r="C21" s="3" t="s">
        <v>56</v>
      </c>
    </row>
    <row r="22" spans="1:3" ht="30" customHeight="1">
      <c r="A22" s="346"/>
      <c r="B22" s="339"/>
      <c r="C22" s="3" t="s">
        <v>87</v>
      </c>
    </row>
    <row r="23" spans="1:3" ht="30" customHeight="1">
      <c r="A23" s="346"/>
      <c r="B23" s="339"/>
      <c r="C23" s="3" t="s">
        <v>88</v>
      </c>
    </row>
    <row r="24" spans="1:3" ht="30" customHeight="1">
      <c r="A24" s="346"/>
      <c r="B24" s="339"/>
      <c r="C24" s="3" t="s">
        <v>89</v>
      </c>
    </row>
    <row r="25" spans="1:3" ht="30" customHeight="1">
      <c r="A25" s="346"/>
      <c r="B25" s="339"/>
      <c r="C25" s="3" t="s">
        <v>90</v>
      </c>
    </row>
    <row r="26" spans="1:3" ht="30" customHeight="1">
      <c r="A26" s="346"/>
      <c r="B26" s="339"/>
      <c r="C26" s="3" t="s">
        <v>91</v>
      </c>
    </row>
    <row r="27" spans="1:3" ht="30" customHeight="1">
      <c r="A27" s="346"/>
      <c r="B27" s="339"/>
      <c r="C27" s="3" t="s">
        <v>92</v>
      </c>
    </row>
    <row r="28" spans="1:3" ht="30" customHeight="1">
      <c r="A28" s="346"/>
      <c r="B28" s="339"/>
      <c r="C28" s="3" t="s">
        <v>93</v>
      </c>
    </row>
    <row r="29" spans="1:3" ht="30" customHeight="1">
      <c r="A29" s="346"/>
      <c r="B29" s="342" t="s">
        <v>58</v>
      </c>
      <c r="C29" s="3" t="s">
        <v>94</v>
      </c>
    </row>
    <row r="30" spans="1:3" ht="30" customHeight="1">
      <c r="A30" s="346"/>
      <c r="B30" s="343"/>
      <c r="C30" s="3" t="s">
        <v>95</v>
      </c>
    </row>
    <row r="31" spans="1:3" ht="30" customHeight="1">
      <c r="A31" s="346"/>
      <c r="B31" s="343"/>
      <c r="C31" s="3" t="s">
        <v>96</v>
      </c>
    </row>
    <row r="32" spans="1:3" ht="30" customHeight="1">
      <c r="A32" s="346"/>
      <c r="B32" s="342" t="s">
        <v>62</v>
      </c>
      <c r="C32" s="3" t="s">
        <v>97</v>
      </c>
    </row>
    <row r="33" spans="1:3" ht="30" customHeight="1">
      <c r="A33" s="346"/>
      <c r="B33" s="342"/>
      <c r="C33" s="3" t="s">
        <v>98</v>
      </c>
    </row>
    <row r="34" spans="1:3" ht="30" customHeight="1">
      <c r="A34" s="346"/>
      <c r="B34" s="342"/>
      <c r="C34" s="3" t="s">
        <v>99</v>
      </c>
    </row>
    <row r="35" spans="1:3" ht="30" customHeight="1">
      <c r="A35" s="346"/>
      <c r="B35" s="342"/>
      <c r="C35" s="3" t="s">
        <v>100</v>
      </c>
    </row>
    <row r="36" spans="1:3" ht="30" customHeight="1">
      <c r="A36" s="346"/>
      <c r="B36" s="342"/>
      <c r="C36" s="3" t="s">
        <v>101</v>
      </c>
    </row>
    <row r="37" spans="1:3" ht="30" customHeight="1">
      <c r="A37" s="346"/>
      <c r="B37" s="344" t="s">
        <v>63</v>
      </c>
      <c r="C37" s="3" t="s">
        <v>102</v>
      </c>
    </row>
    <row r="38" spans="1:3" ht="30" customHeight="1">
      <c r="A38" s="346"/>
      <c r="B38" s="345"/>
      <c r="C38" s="3" t="s">
        <v>103</v>
      </c>
    </row>
    <row r="39" spans="1:3" ht="30" customHeight="1">
      <c r="A39" s="346"/>
      <c r="B39" s="342" t="s">
        <v>104</v>
      </c>
      <c r="C39" s="3" t="s">
        <v>105</v>
      </c>
    </row>
    <row r="40" spans="1:3" ht="30" customHeight="1">
      <c r="A40" s="346"/>
      <c r="B40" s="343"/>
      <c r="C40" s="3" t="s">
        <v>106</v>
      </c>
    </row>
    <row r="41" spans="1:3" ht="30" customHeight="1">
      <c r="A41" s="346"/>
      <c r="B41" s="343"/>
      <c r="C41" s="3" t="s">
        <v>107</v>
      </c>
    </row>
  </sheetData>
  <mergeCells count="11">
    <mergeCell ref="B20:B28"/>
    <mergeCell ref="B29:B31"/>
    <mergeCell ref="B32:B36"/>
    <mergeCell ref="A13:A41"/>
    <mergeCell ref="B39:B41"/>
    <mergeCell ref="B37:B38"/>
    <mergeCell ref="A1:A12"/>
    <mergeCell ref="B1:B10"/>
    <mergeCell ref="B11:B12"/>
    <mergeCell ref="B16:B19"/>
    <mergeCell ref="B13:B15"/>
  </mergeCells>
  <phoneticPr fontId="4"/>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交付申請書（第1号様式）</vt:lpstr>
      <vt:lpstr>役員等氏名一覧表（様式1）</vt:lpstr>
      <vt:lpstr>補助事業計画書（様式2-1）</vt:lpstr>
      <vt:lpstr>収支内訳書（様式2-2）</vt:lpstr>
      <vt:lpstr>補助金振込先指定届 (様式５)</vt:lpstr>
      <vt:lpstr>補助対象経費一覧 </vt:lpstr>
      <vt:lpstr>補助対象経費一覧</vt:lpstr>
      <vt:lpstr>'交付申請書（第1号様式）'!Print_Area</vt:lpstr>
      <vt:lpstr>'収支内訳書（様式2-2）'!Print_Area</vt:lpstr>
      <vt:lpstr>'補助金振込先指定届 (様式５)'!Print_Area</vt:lpstr>
      <vt:lpstr>'補助事業計画書（様式2-1）'!Print_Area</vt:lpstr>
      <vt:lpstr>'役員等氏名一覧表（様式1）'!Print_Area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綿貫 佳奈</dc:creator>
  <cp:lastModifiedBy>user</cp:lastModifiedBy>
  <cp:lastPrinted>2026-03-24T06:16:20Z</cp:lastPrinted>
  <dcterms:created xsi:type="dcterms:W3CDTF">2025-05-27T05:42:48Z</dcterms:created>
  <dcterms:modified xsi:type="dcterms:W3CDTF">2026-06-24T07:34:19Z</dcterms:modified>
</cp:coreProperties>
</file>