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701A7E03-6ADE-404A-909D-FC4B3AF30682}" xr6:coauthVersionLast="47" xr6:coauthVersionMax="47" xr10:uidLastSave="{00000000-0000-0000-0000-000000000000}"/>
  <bookViews>
    <workbookView xWindow="-30" yWindow="-16320" windowWidth="29040" windowHeight="15720" xr2:uid="{56572A9F-F254-477C-A1CF-856A87274A02}"/>
  </bookViews>
  <sheets>
    <sheet name="9-6" sheetId="1" r:id="rId1"/>
  </sheets>
  <definedNames>
    <definedName name="_xlnm.Print_Area" localSheetId="0">'9-6'!$A$1:$H$42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  <c r="F4" i="1" s="1"/>
  <c r="E6" i="1"/>
  <c r="D6" i="1"/>
  <c r="C6" i="1"/>
  <c r="H5" i="1"/>
  <c r="H4" i="1" s="1"/>
  <c r="G5" i="1"/>
  <c r="G4" i="1" s="1"/>
  <c r="F5" i="1"/>
  <c r="E5" i="1"/>
  <c r="D5" i="1"/>
  <c r="D4" i="1" s="1"/>
  <c r="C5" i="1"/>
  <c r="E4" i="1"/>
  <c r="C4" i="1"/>
</calcChain>
</file>

<file path=xl/sharedStrings.xml><?xml version="1.0" encoding="utf-8"?>
<sst xmlns="http://schemas.openxmlformats.org/spreadsheetml/2006/main" count="56" uniqueCount="53">
  <si>
    <t>9-6表　要支援・要介護認定者及び介護給付費の状況</t>
    <phoneticPr fontId="3"/>
  </si>
  <si>
    <t>各年度3月末現在</t>
    <phoneticPr fontId="3"/>
  </si>
  <si>
    <t>　　　　　　　　区分
圏域・市町村名　　</t>
    <phoneticPr fontId="3"/>
  </si>
  <si>
    <t>要支援・要介護認定者数（人）</t>
  </si>
  <si>
    <t>介護給付費（百万円）</t>
  </si>
  <si>
    <t>R4年度</t>
    <rPh sb="2" eb="4">
      <t>ネンド</t>
    </rPh>
    <phoneticPr fontId="3"/>
  </si>
  <si>
    <t>R5年度</t>
    <rPh sb="2" eb="4">
      <t>ネンド</t>
    </rPh>
    <phoneticPr fontId="3"/>
  </si>
  <si>
    <t>R6年度</t>
    <rPh sb="2" eb="4">
      <t>ネンド</t>
    </rPh>
    <phoneticPr fontId="3"/>
  </si>
  <si>
    <t>県計</t>
    <rPh sb="0" eb="1">
      <t>ケン</t>
    </rPh>
    <rPh sb="1" eb="2">
      <t>ケイ</t>
    </rPh>
    <phoneticPr fontId="3"/>
  </si>
  <si>
    <t>小計</t>
    <rPh sb="0" eb="2">
      <t>ショウケイ</t>
    </rPh>
    <phoneticPr fontId="3"/>
  </si>
  <si>
    <t>市計</t>
    <phoneticPr fontId="3"/>
  </si>
  <si>
    <t>町村計</t>
    <phoneticPr fontId="3"/>
  </si>
  <si>
    <t>横浜市</t>
  </si>
  <si>
    <t>川崎市</t>
  </si>
  <si>
    <t>相模原市</t>
  </si>
  <si>
    <t>横須賀三浦</t>
  </si>
  <si>
    <t>横須賀市</t>
  </si>
  <si>
    <t>鎌倉市</t>
  </si>
  <si>
    <t>逗子市</t>
  </si>
  <si>
    <t>三浦市</t>
  </si>
  <si>
    <t>葉山町</t>
  </si>
  <si>
    <t>県央</t>
  </si>
  <si>
    <t>厚木市</t>
  </si>
  <si>
    <t>大和市</t>
  </si>
  <si>
    <t>海老名市</t>
  </si>
  <si>
    <t>座間市</t>
  </si>
  <si>
    <t>綾瀬市</t>
  </si>
  <si>
    <t>愛川町</t>
  </si>
  <si>
    <t>清川村</t>
  </si>
  <si>
    <t>湘南東部</t>
  </si>
  <si>
    <t>藤沢市</t>
  </si>
  <si>
    <t>茅ヶ崎市</t>
  </si>
  <si>
    <t>寒川町</t>
  </si>
  <si>
    <t>湘南西部</t>
  </si>
  <si>
    <t>平塚市</t>
  </si>
  <si>
    <t>秦野市</t>
  </si>
  <si>
    <t>伊勢原市</t>
  </si>
  <si>
    <t>大磯町</t>
  </si>
  <si>
    <t>二宮町</t>
  </si>
  <si>
    <t>県西</t>
  </si>
  <si>
    <t>南足柄市</t>
  </si>
  <si>
    <t>中井町</t>
  </si>
  <si>
    <t>大井町</t>
  </si>
  <si>
    <t>松田町</t>
  </si>
  <si>
    <t>山北町</t>
  </si>
  <si>
    <t>開成町</t>
    <phoneticPr fontId="3"/>
  </si>
  <si>
    <t>小田原市</t>
  </si>
  <si>
    <t>箱根町</t>
  </si>
  <si>
    <t>真鶴町</t>
  </si>
  <si>
    <t>湯河原町</t>
  </si>
  <si>
    <t>資料：高齢福祉課</t>
    <rPh sb="3" eb="5">
      <t>コウレイ</t>
    </rPh>
    <rPh sb="5" eb="7">
      <t>フクシ</t>
    </rPh>
    <rPh sb="7" eb="8">
      <t>カ</t>
    </rPh>
    <phoneticPr fontId="3"/>
  </si>
  <si>
    <t>出典：介護保険事業状況報告　令和3年度、令和4年度は確定値</t>
    <rPh sb="0" eb="2">
      <t>シュッテン</t>
    </rPh>
    <rPh sb="3" eb="5">
      <t>カイゴ</t>
    </rPh>
    <rPh sb="5" eb="7">
      <t>ホケン</t>
    </rPh>
    <rPh sb="7" eb="9">
      <t>ジギョウ</t>
    </rPh>
    <rPh sb="9" eb="11">
      <t>ジョウキョウ</t>
    </rPh>
    <rPh sb="11" eb="13">
      <t>ホウコク</t>
    </rPh>
    <rPh sb="14" eb="16">
      <t>レイワ</t>
    </rPh>
    <rPh sb="17" eb="19">
      <t>ネンド</t>
    </rPh>
    <rPh sb="20" eb="22">
      <t>レイワ</t>
    </rPh>
    <rPh sb="23" eb="25">
      <t>ネンド</t>
    </rPh>
    <rPh sb="26" eb="29">
      <t>カクテイチ</t>
    </rPh>
    <phoneticPr fontId="3"/>
  </si>
  <si>
    <t>（注）給付費は百万円未満四捨五入処理のため、各市町村計と県計が一致しない場合がある。</t>
    <rPh sb="1" eb="2">
      <t>チュウ</t>
    </rPh>
    <rPh sb="3" eb="6">
      <t>キュウフヒ</t>
    </rPh>
    <rPh sb="7" eb="9">
      <t>ヒャクマン</t>
    </rPh>
    <rPh sb="9" eb="10">
      <t>エン</t>
    </rPh>
    <rPh sb="10" eb="12">
      <t>ミマン</t>
    </rPh>
    <rPh sb="12" eb="16">
      <t>シシャゴニュウ</t>
    </rPh>
    <rPh sb="16" eb="18">
      <t>ショリ</t>
    </rPh>
    <rPh sb="22" eb="23">
      <t>カク</t>
    </rPh>
    <rPh sb="23" eb="26">
      <t>シチョウソン</t>
    </rPh>
    <rPh sb="26" eb="27">
      <t>ケイ</t>
    </rPh>
    <rPh sb="28" eb="29">
      <t>ケン</t>
    </rPh>
    <rPh sb="29" eb="30">
      <t>ケイ</t>
    </rPh>
    <rPh sb="31" eb="33">
      <t>イッチ</t>
    </rPh>
    <rPh sb="36" eb="38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</si>
</sst>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,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77">
    <xf numFmtId="0" fontId="0" fillId="0" borderId="0" xfId="0"/>
    <xf numFmtId="38" fontId="2" fillId="0" borderId="0" xfId="0" quotePrefix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2" fillId="0" borderId="0" xfId="0" quotePrefix="1" applyNumberFormat="1" applyFont="1" applyAlignment="1">
      <alignment horizontal="left" vertical="center"/>
    </xf>
    <xf numFmtId="38" fontId="2" fillId="0" borderId="0" xfId="0" quotePrefix="1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8" fontId="2" fillId="2" borderId="1" xfId="0" applyNumberFormat="1" applyFont="1" applyFill="1" applyBorder="1" applyAlignment="1">
      <alignment horizontal="left" vertical="center" wrapText="1"/>
    </xf>
    <xf numFmtId="38" fontId="2" fillId="2" borderId="2" xfId="0" applyNumberFormat="1" applyFont="1" applyFill="1" applyBorder="1" applyAlignment="1">
      <alignment horizontal="left" vertical="center" wrapText="1"/>
    </xf>
    <xf numFmtId="38" fontId="2" fillId="2" borderId="3" xfId="0" applyNumberFormat="1" applyFont="1" applyFill="1" applyBorder="1" applyAlignment="1">
      <alignment horizontal="distributed" vertical="center" wrapText="1" justifyLastLine="1"/>
    </xf>
    <xf numFmtId="38" fontId="2" fillId="2" borderId="4" xfId="0" applyNumberFormat="1" applyFont="1" applyFill="1" applyBorder="1" applyAlignment="1">
      <alignment horizontal="distributed" vertical="center" wrapText="1" justifyLastLine="1"/>
    </xf>
    <xf numFmtId="38" fontId="2" fillId="2" borderId="5" xfId="0" applyNumberFormat="1" applyFont="1" applyFill="1" applyBorder="1" applyAlignment="1">
      <alignment horizontal="distributed" vertical="center" wrapText="1" justifyLastLine="1"/>
    </xf>
    <xf numFmtId="38" fontId="2" fillId="2" borderId="6" xfId="0" applyNumberFormat="1" applyFont="1" applyFill="1" applyBorder="1" applyAlignment="1">
      <alignment horizontal="left" vertical="center" wrapText="1"/>
    </xf>
    <xf numFmtId="38" fontId="2" fillId="2" borderId="7" xfId="0" applyNumberFormat="1" applyFont="1" applyFill="1" applyBorder="1" applyAlignment="1">
      <alignment horizontal="left" vertical="center" wrapText="1"/>
    </xf>
    <xf numFmtId="38" fontId="2" fillId="2" borderId="8" xfId="0" applyNumberFormat="1" applyFont="1" applyFill="1" applyBorder="1" applyAlignment="1">
      <alignment horizontal="distributed" vertical="center" wrapText="1" justifyLastLine="1"/>
    </xf>
    <xf numFmtId="38" fontId="2" fillId="2" borderId="9" xfId="0" applyNumberFormat="1" applyFont="1" applyFill="1" applyBorder="1" applyAlignment="1">
      <alignment horizontal="distributed" vertical="center" wrapText="1" justifyLastLine="1"/>
    </xf>
    <xf numFmtId="38" fontId="2" fillId="3" borderId="10" xfId="0" applyNumberFormat="1" applyFont="1" applyFill="1" applyBorder="1" applyAlignment="1">
      <alignment horizontal="distributed" vertical="center" justifyLastLine="1"/>
    </xf>
    <xf numFmtId="38" fontId="2" fillId="3" borderId="11" xfId="0" applyNumberFormat="1" applyFont="1" applyFill="1" applyBorder="1" applyAlignment="1">
      <alignment horizontal="distributed" vertical="center" justifyLastLine="1"/>
    </xf>
    <xf numFmtId="38" fontId="4" fillId="3" borderId="12" xfId="0" applyNumberFormat="1" applyFont="1" applyFill="1" applyBorder="1" applyAlignment="1">
      <alignment horizontal="right" vertical="center"/>
    </xf>
    <xf numFmtId="38" fontId="4" fillId="3" borderId="11" xfId="0" applyNumberFormat="1" applyFont="1" applyFill="1" applyBorder="1" applyAlignment="1">
      <alignment horizontal="right" vertical="center"/>
    </xf>
    <xf numFmtId="176" fontId="4" fillId="3" borderId="12" xfId="2" applyNumberFormat="1" applyFont="1" applyFill="1" applyBorder="1" applyAlignment="1">
      <alignment horizontal="right" vertical="center"/>
    </xf>
    <xf numFmtId="176" fontId="4" fillId="3" borderId="11" xfId="2" applyNumberFormat="1" applyFont="1" applyFill="1" applyBorder="1" applyAlignment="1">
      <alignment horizontal="right" vertical="center"/>
    </xf>
    <xf numFmtId="38" fontId="2" fillId="3" borderId="13" xfId="0" applyNumberFormat="1" applyFont="1" applyFill="1" applyBorder="1" applyAlignment="1">
      <alignment horizontal="distributed" vertical="center" justifyLastLine="1"/>
    </xf>
    <xf numFmtId="38" fontId="2" fillId="3" borderId="14" xfId="0" applyNumberFormat="1" applyFont="1" applyFill="1" applyBorder="1" applyAlignment="1">
      <alignment horizontal="distributed" vertical="center" justifyLastLine="1"/>
    </xf>
    <xf numFmtId="38" fontId="4" fillId="3" borderId="15" xfId="0" applyNumberFormat="1" applyFont="1" applyFill="1" applyBorder="1" applyAlignment="1">
      <alignment horizontal="right" vertical="center"/>
    </xf>
    <xf numFmtId="38" fontId="4" fillId="3" borderId="16" xfId="0" applyNumberFormat="1" applyFont="1" applyFill="1" applyBorder="1" applyAlignment="1">
      <alignment horizontal="right" vertical="center"/>
    </xf>
    <xf numFmtId="176" fontId="4" fillId="3" borderId="15" xfId="2" applyNumberFormat="1" applyFont="1" applyFill="1" applyBorder="1" applyAlignment="1">
      <alignment horizontal="right" vertical="center"/>
    </xf>
    <xf numFmtId="176" fontId="4" fillId="3" borderId="16" xfId="2" applyNumberFormat="1" applyFont="1" applyFill="1" applyBorder="1" applyAlignment="1">
      <alignment horizontal="right" vertical="center"/>
    </xf>
    <xf numFmtId="38" fontId="2" fillId="3" borderId="17" xfId="0" applyNumberFormat="1" applyFont="1" applyFill="1" applyBorder="1" applyAlignment="1">
      <alignment horizontal="distributed" vertical="center" justifyLastLine="1"/>
    </xf>
    <xf numFmtId="38" fontId="2" fillId="3" borderId="18" xfId="0" applyNumberFormat="1" applyFont="1" applyFill="1" applyBorder="1" applyAlignment="1">
      <alignment horizontal="distributed" vertical="center" justifyLastLine="1"/>
    </xf>
    <xf numFmtId="38" fontId="4" fillId="3" borderId="19" xfId="0" applyNumberFormat="1" applyFont="1" applyFill="1" applyBorder="1" applyAlignment="1">
      <alignment horizontal="right" vertical="center"/>
    </xf>
    <xf numFmtId="38" fontId="4" fillId="3" borderId="20" xfId="0" applyNumberFormat="1" applyFont="1" applyFill="1" applyBorder="1" applyAlignment="1">
      <alignment horizontal="right" vertical="center"/>
    </xf>
    <xf numFmtId="176" fontId="4" fillId="3" borderId="19" xfId="2" applyNumberFormat="1" applyFont="1" applyFill="1" applyBorder="1" applyAlignment="1">
      <alignment horizontal="right" vertical="center"/>
    </xf>
    <xf numFmtId="176" fontId="4" fillId="3" borderId="20" xfId="2" applyNumberFormat="1" applyFont="1" applyFill="1" applyBorder="1" applyAlignment="1">
      <alignment horizontal="right" vertical="center"/>
    </xf>
    <xf numFmtId="38" fontId="0" fillId="0" borderId="0" xfId="1" applyFont="1" applyAlignment="1">
      <alignment vertical="center"/>
    </xf>
    <xf numFmtId="38" fontId="2" fillId="0" borderId="0" xfId="1" applyFont="1" applyFill="1" applyAlignment="1">
      <alignment vertical="center"/>
    </xf>
    <xf numFmtId="0" fontId="2" fillId="0" borderId="21" xfId="0" applyFont="1" applyBorder="1" applyAlignment="1">
      <alignment horizontal="center" vertical="center"/>
    </xf>
    <xf numFmtId="38" fontId="2" fillId="0" borderId="22" xfId="0" applyNumberFormat="1" applyFont="1" applyBorder="1" applyAlignment="1">
      <alignment horizontal="left" vertical="center" shrinkToFit="1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38" fontId="2" fillId="0" borderId="23" xfId="0" applyNumberFormat="1" applyFont="1" applyBorder="1" applyAlignment="1">
      <alignment horizontal="left" vertical="center"/>
    </xf>
    <xf numFmtId="3" fontId="2" fillId="0" borderId="24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176" fontId="2" fillId="0" borderId="26" xfId="0" applyNumberFormat="1" applyFont="1" applyBorder="1" applyAlignment="1">
      <alignment vertical="center"/>
    </xf>
    <xf numFmtId="176" fontId="2" fillId="0" borderId="27" xfId="0" applyNumberFormat="1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9" xfId="0" applyNumberFormat="1" applyFont="1" applyBorder="1" applyAlignment="1">
      <alignment horizontal="left" vertical="center"/>
    </xf>
    <xf numFmtId="3" fontId="2" fillId="0" borderId="30" xfId="0" applyNumberFormat="1" applyFont="1" applyBorder="1" applyAlignment="1">
      <alignment vertical="center"/>
    </xf>
    <xf numFmtId="3" fontId="2" fillId="0" borderId="31" xfId="0" applyNumberFormat="1" applyFont="1" applyBorder="1" applyAlignment="1">
      <alignment vertical="center"/>
    </xf>
    <xf numFmtId="38" fontId="2" fillId="0" borderId="32" xfId="0" applyNumberFormat="1" applyFont="1" applyBorder="1" applyAlignment="1">
      <alignment vertical="center"/>
    </xf>
    <xf numFmtId="38" fontId="2" fillId="0" borderId="33" xfId="0" applyNumberFormat="1" applyFont="1" applyBorder="1" applyAlignment="1">
      <alignment horizontal="left" vertical="center"/>
    </xf>
    <xf numFmtId="3" fontId="2" fillId="0" borderId="34" xfId="0" applyNumberFormat="1" applyFont="1" applyBorder="1" applyAlignment="1">
      <alignment vertical="center"/>
    </xf>
    <xf numFmtId="3" fontId="2" fillId="0" borderId="35" xfId="0" applyNumberFormat="1" applyFont="1" applyBorder="1" applyAlignment="1">
      <alignment vertical="center"/>
    </xf>
    <xf numFmtId="176" fontId="2" fillId="0" borderId="34" xfId="0" applyNumberFormat="1" applyFont="1" applyBorder="1" applyAlignment="1">
      <alignment vertical="center"/>
    </xf>
    <xf numFmtId="176" fontId="2" fillId="0" borderId="35" xfId="0" applyNumberFormat="1" applyFont="1" applyBorder="1" applyAlignment="1">
      <alignment vertical="center"/>
    </xf>
    <xf numFmtId="38" fontId="2" fillId="0" borderId="36" xfId="0" applyNumberFormat="1" applyFont="1" applyBorder="1" applyAlignment="1">
      <alignment horizontal="left" vertical="center"/>
    </xf>
    <xf numFmtId="3" fontId="2" fillId="0" borderId="37" xfId="0" applyNumberFormat="1" applyFont="1" applyBorder="1" applyAlignment="1">
      <alignment vertical="center"/>
    </xf>
    <xf numFmtId="3" fontId="2" fillId="0" borderId="38" xfId="0" applyNumberFormat="1" applyFont="1" applyBorder="1" applyAlignment="1">
      <alignment vertical="center"/>
    </xf>
    <xf numFmtId="176" fontId="2" fillId="0" borderId="37" xfId="0" applyNumberFormat="1" applyFont="1" applyBorder="1" applyAlignment="1">
      <alignment vertical="center"/>
    </xf>
    <xf numFmtId="176" fontId="2" fillId="0" borderId="38" xfId="0" applyNumberFormat="1" applyFont="1" applyBorder="1" applyAlignment="1">
      <alignment vertical="center"/>
    </xf>
    <xf numFmtId="38" fontId="2" fillId="0" borderId="39" xfId="0" applyNumberFormat="1" applyFont="1" applyBorder="1" applyAlignment="1">
      <alignment horizontal="left" vertical="center"/>
    </xf>
    <xf numFmtId="3" fontId="2" fillId="0" borderId="40" xfId="0" applyNumberFormat="1" applyFont="1" applyBorder="1" applyAlignment="1">
      <alignment vertical="center"/>
    </xf>
    <xf numFmtId="3" fontId="2" fillId="0" borderId="41" xfId="0" applyNumberFormat="1" applyFont="1" applyBorder="1" applyAlignment="1">
      <alignment vertical="center"/>
    </xf>
    <xf numFmtId="176" fontId="2" fillId="0" borderId="40" xfId="0" applyNumberFormat="1" applyFont="1" applyBorder="1" applyAlignment="1">
      <alignment vertical="center"/>
    </xf>
    <xf numFmtId="176" fontId="2" fillId="0" borderId="41" xfId="0" applyNumberFormat="1" applyFont="1" applyBorder="1" applyAlignment="1">
      <alignment vertical="center"/>
    </xf>
    <xf numFmtId="38" fontId="2" fillId="0" borderId="42" xfId="0" applyNumberFormat="1" applyFont="1" applyBorder="1" applyAlignment="1">
      <alignment vertical="center"/>
    </xf>
    <xf numFmtId="38" fontId="2" fillId="0" borderId="43" xfId="0" applyNumberFormat="1" applyFont="1" applyBorder="1" applyAlignment="1">
      <alignment horizontal="left" vertical="center"/>
    </xf>
    <xf numFmtId="3" fontId="2" fillId="0" borderId="44" xfId="0" applyNumberFormat="1" applyFont="1" applyBorder="1" applyAlignment="1">
      <alignment vertical="center"/>
    </xf>
    <xf numFmtId="3" fontId="2" fillId="0" borderId="45" xfId="0" applyNumberFormat="1" applyFont="1" applyBorder="1" applyAlignment="1">
      <alignment vertical="center"/>
    </xf>
    <xf numFmtId="176" fontId="2" fillId="0" borderId="46" xfId="0" applyNumberFormat="1" applyFont="1" applyBorder="1" applyAlignment="1">
      <alignment vertical="center"/>
    </xf>
    <xf numFmtId="176" fontId="2" fillId="0" borderId="47" xfId="0" applyNumberFormat="1" applyFont="1" applyBorder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 wrapText="1"/>
    </xf>
    <xf numFmtId="38" fontId="2" fillId="0" borderId="0" xfId="0" applyNumberFormat="1" applyFont="1" applyAlignment="1">
      <alignment vertical="center"/>
    </xf>
    <xf numFmtId="38" fontId="2" fillId="4" borderId="0" xfId="0" applyNumberFormat="1" applyFont="1" applyFill="1" applyAlignment="1">
      <alignment vertical="center"/>
    </xf>
    <xf numFmtId="38" fontId="2" fillId="5" borderId="0" xfId="0" applyNumberFormat="1" applyFont="1" applyFill="1" applyAlignment="1">
      <alignment vertical="center"/>
    </xf>
  </cellXfs>
  <cellStyles count="3">
    <cellStyle name="桁区切り" xfId="1" builtinId="6"/>
    <cellStyle name="桁区切り 2" xfId="2" xr:uid="{0F65D4F6-48FC-47B6-B5BD-D57CA37CA8D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9BCD-80BE-420D-A391-879C59AAB9A4}">
  <sheetPr codeName="Sheet7"/>
  <dimension ref="A1:N42"/>
  <sheetViews>
    <sheetView showGridLines="0" tabSelected="1" view="pageBreakPreview" zoomScaleNormal="100" zoomScaleSheetLayoutView="100" workbookViewId="0">
      <selection sqref="A1:E1"/>
    </sheetView>
  </sheetViews>
  <sheetFormatPr defaultColWidth="9" defaultRowHeight="17.399999999999999" x14ac:dyDescent="0.2"/>
  <cols>
    <col min="1" max="1" width="11.21875" style="74" bestFit="1" customWidth="1"/>
    <col min="2" max="2" width="10.109375" style="74" customWidth="1"/>
    <col min="3" max="5" width="10.6640625" style="75" customWidth="1"/>
    <col min="6" max="6" width="10.6640625" style="76" customWidth="1"/>
    <col min="7" max="8" width="10.6640625" style="74" customWidth="1"/>
    <col min="9" max="13" width="9" style="5"/>
    <col min="14" max="14" width="19.6640625" style="5" customWidth="1"/>
    <col min="15" max="16384" width="9" style="5"/>
  </cols>
  <sheetData>
    <row r="1" spans="1:14" ht="18" thickBot="1" x14ac:dyDescent="0.25">
      <c r="A1" s="1" t="s">
        <v>0</v>
      </c>
      <c r="B1" s="2"/>
      <c r="C1" s="2"/>
      <c r="D1" s="2"/>
      <c r="E1" s="2"/>
      <c r="F1" s="3"/>
      <c r="G1" s="4"/>
      <c r="H1" s="4" t="s">
        <v>1</v>
      </c>
    </row>
    <row r="2" spans="1:14" x14ac:dyDescent="0.2">
      <c r="A2" s="6" t="s">
        <v>2</v>
      </c>
      <c r="B2" s="7"/>
      <c r="C2" s="8" t="s">
        <v>3</v>
      </c>
      <c r="D2" s="9"/>
      <c r="E2" s="10"/>
      <c r="F2" s="8" t="s">
        <v>4</v>
      </c>
      <c r="G2" s="9"/>
      <c r="H2" s="10"/>
    </row>
    <row r="3" spans="1:14" ht="18" thickBot="1" x14ac:dyDescent="0.25">
      <c r="A3" s="11"/>
      <c r="B3" s="12"/>
      <c r="C3" s="13" t="s">
        <v>5</v>
      </c>
      <c r="D3" s="13" t="s">
        <v>6</v>
      </c>
      <c r="E3" s="14" t="s">
        <v>7</v>
      </c>
      <c r="F3" s="13" t="s">
        <v>5</v>
      </c>
      <c r="G3" s="13" t="s">
        <v>6</v>
      </c>
      <c r="H3" s="14" t="s">
        <v>7</v>
      </c>
    </row>
    <row r="4" spans="1:14" ht="18" thickBot="1" x14ac:dyDescent="0.25">
      <c r="A4" s="15" t="s">
        <v>8</v>
      </c>
      <c r="B4" s="16"/>
      <c r="C4" s="17">
        <f t="shared" ref="C4:H4" si="0">C5+C6</f>
        <v>448228</v>
      </c>
      <c r="D4" s="17">
        <f t="shared" si="0"/>
        <v>463384</v>
      </c>
      <c r="E4" s="18">
        <f t="shared" si="0"/>
        <v>477992</v>
      </c>
      <c r="F4" s="19">
        <f t="shared" si="0"/>
        <v>637438303893</v>
      </c>
      <c r="G4" s="19">
        <f t="shared" si="0"/>
        <v>665247485394</v>
      </c>
      <c r="H4" s="20">
        <f t="shared" si="0"/>
        <v>693495832023</v>
      </c>
    </row>
    <row r="5" spans="1:14" ht="18" thickTop="1" x14ac:dyDescent="0.2">
      <c r="A5" s="21" t="s">
        <v>9</v>
      </c>
      <c r="B5" s="22" t="s">
        <v>10</v>
      </c>
      <c r="C5" s="23">
        <f>C7+C8+C10+C11+C12+C13+C15+C16+C17+C18+C19+C22+C23+C25+C26+C27+C30+C36+C9</f>
        <v>431896</v>
      </c>
      <c r="D5" s="23">
        <f>D7+D8+D10+D11+D12+D13+D15+D16+D17+D18+D19+D22+D23+D25+D26+D27+D30+D36+D9</f>
        <v>446504</v>
      </c>
      <c r="E5" s="24">
        <f>E7+E8+E10+E11+E12+E13+E15+E16+E17+E18+E19+E22+E23+E25+E26+E27+E30+E36+E9</f>
        <v>460873</v>
      </c>
      <c r="F5" s="25">
        <f>F7+F8+F10+F11+F12+F13+F15+F16+F17+F18+F19+F22+F23+F25+F26+F27+F30+F36+F9</f>
        <v>614532741062</v>
      </c>
      <c r="G5" s="25">
        <f t="shared" ref="G5" si="1">G7+G8+G10+G11+G12+G13+G15+G16+G17+G18+G19+G22+G23+G25+G26+G27+G30+G36+G9</f>
        <v>641456363132</v>
      </c>
      <c r="H5" s="26">
        <f>H7+H8+H10+H11+H12+H13+H15+H16+H17+H18+H19+H22+H23+H25+H26+H27+H30+H36+H9</f>
        <v>668673684563</v>
      </c>
    </row>
    <row r="6" spans="1:14" ht="18" thickBot="1" x14ac:dyDescent="0.25">
      <c r="A6" s="27"/>
      <c r="B6" s="28" t="s">
        <v>11</v>
      </c>
      <c r="C6" s="29">
        <f t="shared" ref="C6:G6" si="2">C14+C20+C21+C24+C28+C29+C31+C32+C33+C34+C35+C37+C38+C39</f>
        <v>16332</v>
      </c>
      <c r="D6" s="29">
        <f t="shared" si="2"/>
        <v>16880</v>
      </c>
      <c r="E6" s="30">
        <f>E14+E20+E21+E24+E28+E29+E31+E32+E33+E34+E35+E37+E38+E39</f>
        <v>17119</v>
      </c>
      <c r="F6" s="31">
        <f t="shared" si="2"/>
        <v>22905562831</v>
      </c>
      <c r="G6" s="31">
        <f t="shared" si="2"/>
        <v>23791122262</v>
      </c>
      <c r="H6" s="32">
        <f>H14+H20+H21+H24+H28+H29+H31+H32+H33+H34+H35+H37+H38+H39</f>
        <v>24822147460</v>
      </c>
      <c r="J6" s="33"/>
      <c r="K6" s="33"/>
      <c r="N6" s="34"/>
    </row>
    <row r="7" spans="1:14" ht="18" thickTop="1" x14ac:dyDescent="0.2">
      <c r="A7" s="35"/>
      <c r="B7" s="36" t="s">
        <v>12</v>
      </c>
      <c r="C7" s="37">
        <v>183550</v>
      </c>
      <c r="D7" s="37">
        <v>189766</v>
      </c>
      <c r="E7" s="38">
        <v>196094</v>
      </c>
      <c r="F7" s="39">
        <v>268755753855</v>
      </c>
      <c r="G7" s="39">
        <v>280728790444</v>
      </c>
      <c r="H7" s="40">
        <v>292629761179</v>
      </c>
      <c r="J7" s="33"/>
      <c r="K7" s="33"/>
      <c r="N7" s="34"/>
    </row>
    <row r="8" spans="1:14" x14ac:dyDescent="0.2">
      <c r="A8" s="35"/>
      <c r="B8" s="41" t="s">
        <v>13</v>
      </c>
      <c r="C8" s="42">
        <v>61941</v>
      </c>
      <c r="D8" s="42">
        <v>63773</v>
      </c>
      <c r="E8" s="43">
        <v>65250</v>
      </c>
      <c r="F8" s="44">
        <v>91110041795</v>
      </c>
      <c r="G8" s="44">
        <v>94515073527</v>
      </c>
      <c r="H8" s="45">
        <v>97840585388</v>
      </c>
      <c r="J8" s="33"/>
      <c r="K8" s="33"/>
      <c r="N8" s="34"/>
    </row>
    <row r="9" spans="1:14" x14ac:dyDescent="0.2">
      <c r="A9" s="46"/>
      <c r="B9" s="47" t="s">
        <v>14</v>
      </c>
      <c r="C9" s="48">
        <v>35810</v>
      </c>
      <c r="D9" s="48">
        <v>37225</v>
      </c>
      <c r="E9" s="49">
        <v>38688</v>
      </c>
      <c r="F9" s="44">
        <v>48128238032</v>
      </c>
      <c r="G9" s="44">
        <v>50636474025</v>
      </c>
      <c r="H9" s="45">
        <v>53320497589</v>
      </c>
      <c r="J9" s="33"/>
      <c r="K9" s="33"/>
      <c r="N9" s="34"/>
    </row>
    <row r="10" spans="1:14" x14ac:dyDescent="0.2">
      <c r="A10" s="50" t="s">
        <v>15</v>
      </c>
      <c r="B10" s="51" t="s">
        <v>16</v>
      </c>
      <c r="C10" s="52">
        <v>24203</v>
      </c>
      <c r="D10" s="52">
        <v>24357</v>
      </c>
      <c r="E10" s="53">
        <v>25072</v>
      </c>
      <c r="F10" s="54">
        <v>32755217557</v>
      </c>
      <c r="G10" s="54">
        <v>33522901613</v>
      </c>
      <c r="H10" s="55">
        <v>35043455926</v>
      </c>
      <c r="J10" s="33"/>
      <c r="K10" s="33"/>
      <c r="N10" s="34"/>
    </row>
    <row r="11" spans="1:14" x14ac:dyDescent="0.2">
      <c r="A11" s="50"/>
      <c r="B11" s="56" t="s">
        <v>17</v>
      </c>
      <c r="C11" s="57">
        <v>11493</v>
      </c>
      <c r="D11" s="57">
        <v>11882</v>
      </c>
      <c r="E11" s="58">
        <v>12314</v>
      </c>
      <c r="F11" s="59">
        <v>15553591314</v>
      </c>
      <c r="G11" s="59">
        <v>16198991121</v>
      </c>
      <c r="H11" s="60">
        <v>16793889990</v>
      </c>
      <c r="J11" s="33"/>
      <c r="K11" s="33"/>
      <c r="N11" s="34"/>
    </row>
    <row r="12" spans="1:14" x14ac:dyDescent="0.2">
      <c r="A12" s="50"/>
      <c r="B12" s="56" t="s">
        <v>18</v>
      </c>
      <c r="C12" s="57">
        <v>4272</v>
      </c>
      <c r="D12" s="57">
        <v>4334</v>
      </c>
      <c r="E12" s="58">
        <v>4358</v>
      </c>
      <c r="F12" s="59">
        <v>5622202877</v>
      </c>
      <c r="G12" s="59">
        <v>5856620037</v>
      </c>
      <c r="H12" s="60">
        <v>6087327279</v>
      </c>
      <c r="J12" s="33"/>
      <c r="K12" s="33"/>
      <c r="N12" s="34"/>
    </row>
    <row r="13" spans="1:14" x14ac:dyDescent="0.2">
      <c r="A13" s="50"/>
      <c r="B13" s="56" t="s">
        <v>19</v>
      </c>
      <c r="C13" s="57">
        <v>3466</v>
      </c>
      <c r="D13" s="57">
        <v>3497</v>
      </c>
      <c r="E13" s="58">
        <v>3522</v>
      </c>
      <c r="F13" s="59">
        <v>4899806727</v>
      </c>
      <c r="G13" s="59">
        <v>5131121514</v>
      </c>
      <c r="H13" s="60">
        <v>5301757790</v>
      </c>
      <c r="J13" s="33"/>
      <c r="K13" s="33"/>
      <c r="N13" s="34"/>
    </row>
    <row r="14" spans="1:14" x14ac:dyDescent="0.2">
      <c r="A14" s="50"/>
      <c r="B14" s="61" t="s">
        <v>20</v>
      </c>
      <c r="C14" s="62">
        <v>1938</v>
      </c>
      <c r="D14" s="62">
        <v>1987</v>
      </c>
      <c r="E14" s="63">
        <v>2039</v>
      </c>
      <c r="F14" s="64">
        <v>2641946162</v>
      </c>
      <c r="G14" s="64">
        <v>2730666993</v>
      </c>
      <c r="H14" s="65">
        <v>2910789300</v>
      </c>
      <c r="J14" s="33"/>
      <c r="K14" s="33"/>
      <c r="N14" s="34"/>
    </row>
    <row r="15" spans="1:14" x14ac:dyDescent="0.2">
      <c r="A15" s="50" t="s">
        <v>21</v>
      </c>
      <c r="B15" s="51" t="s">
        <v>22</v>
      </c>
      <c r="C15" s="52">
        <v>9346</v>
      </c>
      <c r="D15" s="52">
        <v>9882</v>
      </c>
      <c r="E15" s="53">
        <v>10282</v>
      </c>
      <c r="F15" s="54">
        <v>13953678175</v>
      </c>
      <c r="G15" s="54">
        <v>14726018887</v>
      </c>
      <c r="H15" s="55">
        <v>15747455271</v>
      </c>
      <c r="J15" s="33"/>
      <c r="K15" s="33"/>
      <c r="N15" s="34"/>
    </row>
    <row r="16" spans="1:14" x14ac:dyDescent="0.2">
      <c r="A16" s="50"/>
      <c r="B16" s="56" t="s">
        <v>23</v>
      </c>
      <c r="C16" s="57">
        <v>11127</v>
      </c>
      <c r="D16" s="57">
        <v>11555</v>
      </c>
      <c r="E16" s="58">
        <v>11920</v>
      </c>
      <c r="F16" s="59">
        <v>15407148676</v>
      </c>
      <c r="G16" s="59">
        <v>16268027356</v>
      </c>
      <c r="H16" s="60">
        <v>16909192749</v>
      </c>
      <c r="J16" s="33"/>
      <c r="K16" s="33"/>
      <c r="N16" s="34"/>
    </row>
    <row r="17" spans="1:14" x14ac:dyDescent="0.2">
      <c r="A17" s="50"/>
      <c r="B17" s="56" t="s">
        <v>24</v>
      </c>
      <c r="C17" s="57">
        <v>5850</v>
      </c>
      <c r="D17" s="57">
        <v>6185</v>
      </c>
      <c r="E17" s="58">
        <v>6548</v>
      </c>
      <c r="F17" s="59">
        <v>7199690449</v>
      </c>
      <c r="G17" s="59">
        <v>7692098373</v>
      </c>
      <c r="H17" s="60">
        <v>8205108568</v>
      </c>
      <c r="J17" s="33"/>
      <c r="K17" s="33"/>
      <c r="N17" s="34"/>
    </row>
    <row r="18" spans="1:14" x14ac:dyDescent="0.2">
      <c r="A18" s="50"/>
      <c r="B18" s="56" t="s">
        <v>25</v>
      </c>
      <c r="C18" s="57">
        <v>6095</v>
      </c>
      <c r="D18" s="57">
        <v>6340</v>
      </c>
      <c r="E18" s="58">
        <v>6559</v>
      </c>
      <c r="F18" s="59">
        <v>8095074867</v>
      </c>
      <c r="G18" s="59">
        <v>8575068176</v>
      </c>
      <c r="H18" s="60">
        <v>9011667752</v>
      </c>
      <c r="J18" s="33"/>
      <c r="K18" s="33"/>
      <c r="N18" s="34"/>
    </row>
    <row r="19" spans="1:14" x14ac:dyDescent="0.2">
      <c r="A19" s="50"/>
      <c r="B19" s="56" t="s">
        <v>26</v>
      </c>
      <c r="C19" s="57">
        <v>3953</v>
      </c>
      <c r="D19" s="57">
        <v>4170</v>
      </c>
      <c r="E19" s="58">
        <v>4426</v>
      </c>
      <c r="F19" s="59">
        <v>5189211102</v>
      </c>
      <c r="G19" s="59">
        <v>5496327543</v>
      </c>
      <c r="H19" s="60">
        <v>5799526728</v>
      </c>
      <c r="J19" s="33"/>
      <c r="K19" s="33"/>
      <c r="N19" s="34"/>
    </row>
    <row r="20" spans="1:14" x14ac:dyDescent="0.2">
      <c r="A20" s="50"/>
      <c r="B20" s="56" t="s">
        <v>27</v>
      </c>
      <c r="C20" s="57">
        <v>1938</v>
      </c>
      <c r="D20" s="57">
        <v>2008</v>
      </c>
      <c r="E20" s="58">
        <v>2028</v>
      </c>
      <c r="F20" s="59">
        <v>2873180061</v>
      </c>
      <c r="G20" s="59">
        <v>3084505200</v>
      </c>
      <c r="H20" s="60">
        <v>3167341060</v>
      </c>
      <c r="J20" s="33"/>
      <c r="K20" s="33"/>
      <c r="N20" s="34"/>
    </row>
    <row r="21" spans="1:14" x14ac:dyDescent="0.2">
      <c r="A21" s="50"/>
      <c r="B21" s="61" t="s">
        <v>28</v>
      </c>
      <c r="C21" s="62">
        <v>152</v>
      </c>
      <c r="D21" s="62">
        <v>157</v>
      </c>
      <c r="E21" s="63">
        <v>160</v>
      </c>
      <c r="F21" s="64">
        <v>275665445</v>
      </c>
      <c r="G21" s="64">
        <v>300286425</v>
      </c>
      <c r="H21" s="65">
        <v>330491843</v>
      </c>
      <c r="J21" s="33"/>
      <c r="K21" s="33"/>
      <c r="N21" s="34"/>
    </row>
    <row r="22" spans="1:14" x14ac:dyDescent="0.2">
      <c r="A22" s="50" t="s">
        <v>29</v>
      </c>
      <c r="B22" s="51" t="s">
        <v>30</v>
      </c>
      <c r="C22" s="52">
        <v>21657</v>
      </c>
      <c r="D22" s="52">
        <v>22492</v>
      </c>
      <c r="E22" s="53">
        <v>22901</v>
      </c>
      <c r="F22" s="54">
        <v>27817364535</v>
      </c>
      <c r="G22" s="54">
        <v>29004891737</v>
      </c>
      <c r="H22" s="55">
        <v>29801819647</v>
      </c>
      <c r="J22" s="33"/>
      <c r="K22" s="33"/>
      <c r="N22" s="34"/>
    </row>
    <row r="23" spans="1:14" x14ac:dyDescent="0.2">
      <c r="A23" s="50"/>
      <c r="B23" s="56" t="s">
        <v>31</v>
      </c>
      <c r="C23" s="57">
        <v>11763</v>
      </c>
      <c r="D23" s="57">
        <v>12349</v>
      </c>
      <c r="E23" s="58">
        <v>12928</v>
      </c>
      <c r="F23" s="59">
        <v>15172461440</v>
      </c>
      <c r="G23" s="59">
        <v>15997101002</v>
      </c>
      <c r="H23" s="60">
        <v>16695247244</v>
      </c>
      <c r="J23" s="33"/>
      <c r="K23" s="33"/>
      <c r="N23" s="34"/>
    </row>
    <row r="24" spans="1:14" x14ac:dyDescent="0.2">
      <c r="A24" s="50"/>
      <c r="B24" s="61" t="s">
        <v>32</v>
      </c>
      <c r="C24" s="62">
        <v>2213</v>
      </c>
      <c r="D24" s="62">
        <v>2381</v>
      </c>
      <c r="E24" s="63">
        <v>2477</v>
      </c>
      <c r="F24" s="64">
        <v>2843491268</v>
      </c>
      <c r="G24" s="64">
        <v>3005451696</v>
      </c>
      <c r="H24" s="65">
        <v>3145412979</v>
      </c>
      <c r="J24" s="33"/>
      <c r="K24" s="33"/>
      <c r="N24" s="34"/>
    </row>
    <row r="25" spans="1:14" x14ac:dyDescent="0.2">
      <c r="A25" s="50" t="s">
        <v>33</v>
      </c>
      <c r="B25" s="51" t="s">
        <v>34</v>
      </c>
      <c r="C25" s="52">
        <v>12651</v>
      </c>
      <c r="D25" s="52">
        <v>13213</v>
      </c>
      <c r="E25" s="53">
        <v>13715</v>
      </c>
      <c r="F25" s="54">
        <v>18622835520</v>
      </c>
      <c r="G25" s="54">
        <v>19525893530</v>
      </c>
      <c r="H25" s="55">
        <v>20464547383</v>
      </c>
      <c r="J25" s="33"/>
      <c r="K25" s="33"/>
      <c r="N25" s="34"/>
    </row>
    <row r="26" spans="1:14" x14ac:dyDescent="0.2">
      <c r="A26" s="50"/>
      <c r="B26" s="56" t="s">
        <v>35</v>
      </c>
      <c r="C26" s="57">
        <v>7608</v>
      </c>
      <c r="D26" s="57">
        <v>7693</v>
      </c>
      <c r="E26" s="58">
        <v>7903</v>
      </c>
      <c r="F26" s="59">
        <v>11714275700</v>
      </c>
      <c r="G26" s="59">
        <v>12018018284</v>
      </c>
      <c r="H26" s="60">
        <v>12220855501</v>
      </c>
      <c r="J26" s="33"/>
      <c r="K26" s="33"/>
      <c r="N26" s="34"/>
    </row>
    <row r="27" spans="1:14" x14ac:dyDescent="0.2">
      <c r="A27" s="50"/>
      <c r="B27" s="56" t="s">
        <v>36</v>
      </c>
      <c r="C27" s="57">
        <v>4507</v>
      </c>
      <c r="D27" s="57">
        <v>4663</v>
      </c>
      <c r="E27" s="58">
        <v>4959</v>
      </c>
      <c r="F27" s="59">
        <v>6509651190</v>
      </c>
      <c r="G27" s="59">
        <v>6812469120</v>
      </c>
      <c r="H27" s="60">
        <v>7015442423</v>
      </c>
      <c r="J27" s="33"/>
      <c r="K27" s="33"/>
      <c r="N27" s="34"/>
    </row>
    <row r="28" spans="1:14" x14ac:dyDescent="0.2">
      <c r="A28" s="50"/>
      <c r="B28" s="56" t="s">
        <v>37</v>
      </c>
      <c r="C28" s="57">
        <v>1910</v>
      </c>
      <c r="D28" s="57">
        <v>2007</v>
      </c>
      <c r="E28" s="58">
        <v>2081</v>
      </c>
      <c r="F28" s="59">
        <v>2562695633</v>
      </c>
      <c r="G28" s="59">
        <v>2663771639</v>
      </c>
      <c r="H28" s="60">
        <v>2805570914</v>
      </c>
      <c r="J28" s="33"/>
      <c r="K28" s="33"/>
      <c r="N28" s="34"/>
    </row>
    <row r="29" spans="1:14" x14ac:dyDescent="0.2">
      <c r="A29" s="50"/>
      <c r="B29" s="61" t="s">
        <v>38</v>
      </c>
      <c r="C29" s="62">
        <v>1778</v>
      </c>
      <c r="D29" s="62">
        <v>1863</v>
      </c>
      <c r="E29" s="63">
        <v>1931</v>
      </c>
      <c r="F29" s="64">
        <v>2358772191</v>
      </c>
      <c r="G29" s="64">
        <v>2398610438</v>
      </c>
      <c r="H29" s="65">
        <v>2453557752</v>
      </c>
      <c r="J29" s="33"/>
      <c r="K29" s="33"/>
      <c r="N29" s="34"/>
    </row>
    <row r="30" spans="1:14" x14ac:dyDescent="0.2">
      <c r="A30" s="50" t="s">
        <v>39</v>
      </c>
      <c r="B30" s="51" t="s">
        <v>40</v>
      </c>
      <c r="C30" s="52">
        <v>2290</v>
      </c>
      <c r="D30" s="52">
        <v>2360</v>
      </c>
      <c r="E30" s="53">
        <v>2504</v>
      </c>
      <c r="F30" s="54">
        <v>3092743306</v>
      </c>
      <c r="G30" s="54">
        <v>3259174013</v>
      </c>
      <c r="H30" s="55">
        <v>3489860877</v>
      </c>
      <c r="J30" s="33"/>
      <c r="K30" s="33"/>
      <c r="N30" s="34"/>
    </row>
    <row r="31" spans="1:14" x14ac:dyDescent="0.2">
      <c r="A31" s="50"/>
      <c r="B31" s="56" t="s">
        <v>41</v>
      </c>
      <c r="C31" s="57">
        <v>496</v>
      </c>
      <c r="D31" s="57">
        <v>522</v>
      </c>
      <c r="E31" s="58">
        <v>530</v>
      </c>
      <c r="F31" s="59">
        <v>706288060</v>
      </c>
      <c r="G31" s="59">
        <v>724629081</v>
      </c>
      <c r="H31" s="60">
        <v>780400275</v>
      </c>
      <c r="J31" s="33"/>
      <c r="K31" s="33"/>
      <c r="N31" s="34"/>
    </row>
    <row r="32" spans="1:14" x14ac:dyDescent="0.2">
      <c r="A32" s="50"/>
      <c r="B32" s="56" t="s">
        <v>42</v>
      </c>
      <c r="C32" s="57">
        <v>719</v>
      </c>
      <c r="D32" s="57">
        <v>733</v>
      </c>
      <c r="E32" s="58">
        <v>752</v>
      </c>
      <c r="F32" s="59">
        <v>1090448477</v>
      </c>
      <c r="G32" s="59">
        <v>1123614832</v>
      </c>
      <c r="H32" s="60">
        <v>1199743550</v>
      </c>
      <c r="J32" s="33"/>
      <c r="K32" s="33"/>
      <c r="N32" s="34"/>
    </row>
    <row r="33" spans="1:14" x14ac:dyDescent="0.2">
      <c r="A33" s="50"/>
      <c r="B33" s="56" t="s">
        <v>43</v>
      </c>
      <c r="C33" s="57">
        <v>612</v>
      </c>
      <c r="D33" s="57">
        <v>580</v>
      </c>
      <c r="E33" s="58">
        <v>635</v>
      </c>
      <c r="F33" s="59">
        <v>926832176</v>
      </c>
      <c r="G33" s="59">
        <v>955109662</v>
      </c>
      <c r="H33" s="60">
        <v>1016163622</v>
      </c>
      <c r="J33" s="33"/>
      <c r="K33" s="33"/>
      <c r="N33" s="34"/>
    </row>
    <row r="34" spans="1:14" x14ac:dyDescent="0.2">
      <c r="A34" s="50"/>
      <c r="B34" s="56" t="s">
        <v>44</v>
      </c>
      <c r="C34" s="57">
        <v>779</v>
      </c>
      <c r="D34" s="57">
        <v>763</v>
      </c>
      <c r="E34" s="58">
        <v>782</v>
      </c>
      <c r="F34" s="59">
        <v>1037002211</v>
      </c>
      <c r="G34" s="59">
        <v>1070469288</v>
      </c>
      <c r="H34" s="60">
        <v>1093373064</v>
      </c>
      <c r="J34" s="33"/>
      <c r="K34" s="33"/>
      <c r="N34" s="34"/>
    </row>
    <row r="35" spans="1:14" x14ac:dyDescent="0.2">
      <c r="A35" s="50"/>
      <c r="B35" s="56" t="s">
        <v>45</v>
      </c>
      <c r="C35" s="57">
        <v>793</v>
      </c>
      <c r="D35" s="57">
        <v>844</v>
      </c>
      <c r="E35" s="58">
        <v>899</v>
      </c>
      <c r="F35" s="59">
        <v>1119461622</v>
      </c>
      <c r="G35" s="59">
        <v>1213361404</v>
      </c>
      <c r="H35" s="60">
        <v>1271696469</v>
      </c>
      <c r="J35" s="33"/>
      <c r="K35" s="33"/>
      <c r="N35" s="34"/>
    </row>
    <row r="36" spans="1:14" x14ac:dyDescent="0.2">
      <c r="A36" s="50"/>
      <c r="B36" s="56" t="s">
        <v>46</v>
      </c>
      <c r="C36" s="57">
        <v>10314</v>
      </c>
      <c r="D36" s="57">
        <v>10768</v>
      </c>
      <c r="E36" s="58">
        <v>10930</v>
      </c>
      <c r="F36" s="59">
        <v>14933753945</v>
      </c>
      <c r="G36" s="59">
        <v>15491302830</v>
      </c>
      <c r="H36" s="60">
        <v>16295685279</v>
      </c>
      <c r="J36" s="33"/>
      <c r="K36" s="33"/>
      <c r="N36" s="34"/>
    </row>
    <row r="37" spans="1:14" x14ac:dyDescent="0.2">
      <c r="A37" s="50"/>
      <c r="B37" s="56" t="s">
        <v>47</v>
      </c>
      <c r="C37" s="57">
        <v>761</v>
      </c>
      <c r="D37" s="57">
        <v>801</v>
      </c>
      <c r="E37" s="58">
        <v>536</v>
      </c>
      <c r="F37" s="59">
        <v>1167304527</v>
      </c>
      <c r="G37" s="59">
        <v>1220139566</v>
      </c>
      <c r="H37" s="60">
        <v>1234631059</v>
      </c>
      <c r="J37" s="33"/>
      <c r="K37" s="33"/>
      <c r="N37" s="34"/>
    </row>
    <row r="38" spans="1:14" x14ac:dyDescent="0.2">
      <c r="A38" s="50"/>
      <c r="B38" s="56" t="s">
        <v>48</v>
      </c>
      <c r="C38" s="57">
        <v>528</v>
      </c>
      <c r="D38" s="57">
        <v>517</v>
      </c>
      <c r="E38" s="58">
        <v>536</v>
      </c>
      <c r="F38" s="59">
        <v>799757567</v>
      </c>
      <c r="G38" s="59">
        <v>790487237</v>
      </c>
      <c r="H38" s="60">
        <v>831251017</v>
      </c>
      <c r="J38" s="33"/>
      <c r="K38" s="33"/>
      <c r="N38" s="34"/>
    </row>
    <row r="39" spans="1:14" ht="18" thickBot="1" x14ac:dyDescent="0.25">
      <c r="A39" s="66"/>
      <c r="B39" s="67" t="s">
        <v>49</v>
      </c>
      <c r="C39" s="68">
        <v>1715</v>
      </c>
      <c r="D39" s="68">
        <v>1717</v>
      </c>
      <c r="E39" s="69">
        <v>1733</v>
      </c>
      <c r="F39" s="70">
        <v>2502717431</v>
      </c>
      <c r="G39" s="70">
        <v>2510018801</v>
      </c>
      <c r="H39" s="71">
        <v>2581724556</v>
      </c>
      <c r="J39" s="33"/>
      <c r="K39" s="33"/>
      <c r="N39" s="34"/>
    </row>
    <row r="40" spans="1:14" x14ac:dyDescent="0.2">
      <c r="A40" s="72" t="s">
        <v>50</v>
      </c>
      <c r="B40" s="72"/>
      <c r="C40" s="72"/>
      <c r="D40" s="72"/>
      <c r="E40" s="72"/>
      <c r="F40" s="72"/>
      <c r="G40" s="72"/>
      <c r="H40" s="72"/>
    </row>
    <row r="41" spans="1:14" x14ac:dyDescent="0.2">
      <c r="A41" s="72" t="s">
        <v>51</v>
      </c>
      <c r="B41" s="72"/>
      <c r="C41" s="72"/>
      <c r="D41" s="72"/>
      <c r="E41" s="72"/>
      <c r="F41" s="72"/>
      <c r="G41" s="72"/>
      <c r="H41" s="72"/>
    </row>
    <row r="42" spans="1:14" x14ac:dyDescent="0.2">
      <c r="A42" s="73" t="s">
        <v>52</v>
      </c>
      <c r="B42" s="73"/>
      <c r="C42" s="73"/>
      <c r="D42" s="73"/>
      <c r="E42" s="73"/>
      <c r="F42" s="73"/>
      <c r="G42" s="73"/>
      <c r="H42" s="73"/>
    </row>
  </sheetData>
  <mergeCells count="15">
    <mergeCell ref="A40:H40"/>
    <mergeCell ref="A41:H41"/>
    <mergeCell ref="A42:H42"/>
    <mergeCell ref="A7:A9"/>
    <mergeCell ref="A10:A14"/>
    <mergeCell ref="A15:A21"/>
    <mergeCell ref="A22:A24"/>
    <mergeCell ref="A25:A29"/>
    <mergeCell ref="A30:A39"/>
    <mergeCell ref="A1:E1"/>
    <mergeCell ref="A2:B3"/>
    <mergeCell ref="C2:E2"/>
    <mergeCell ref="F2:H2"/>
    <mergeCell ref="A4:B4"/>
    <mergeCell ref="A5:A6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9-6</vt:lpstr>
      <vt:lpstr>'9-6'!Print_Area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2026-02-17T06:57:07Z</dcterms:created>
  <dcterms:modified xsi:type="dcterms:W3CDTF">2026-02-17T06:57:08Z</dcterms:modified>
</cp:coreProperties>
</file>