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05\"/>
    </mc:Choice>
  </mc:AlternateContent>
  <xr:revisionPtr revIDLastSave="0" documentId="8_{93B16986-FD92-4AC1-8786-19A52899BA41}" xr6:coauthVersionLast="47" xr6:coauthVersionMax="47" xr10:uidLastSave="{00000000-0000-0000-0000-000000000000}"/>
  <bookViews>
    <workbookView xWindow="-30" yWindow="-16320" windowWidth="29040" windowHeight="15720" xr2:uid="{AF1D542A-8CF4-4842-8212-C21AF803F9C8}"/>
  </bookViews>
  <sheets>
    <sheet name="5-8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 localSheetId="0">#REF!</definedName>
    <definedName name="_A">'[2]2-(1)-1'!#REF!</definedName>
    <definedName name="_C" localSheetId="0">#REF!</definedName>
    <definedName name="_C">'[2]2-(1)-1'!#REF!</definedName>
    <definedName name="_E" localSheetId="0">#REF!</definedName>
    <definedName name="_E">'[2]2-(1)-1'!#REF!</definedName>
    <definedName name="_Fill" localSheetId="0" hidden="1">'[3]重心自閉(H11)'!#REF!</definedName>
    <definedName name="_Fill" hidden="1">'[3]重心自閉(H11)'!#REF!</definedName>
    <definedName name="_hh" hidden="1">'[3]重心自閉(H11)'!#REF!</definedName>
    <definedName name="_Key1" localSheetId="0" hidden="1">#REF!</definedName>
    <definedName name="_Key1" hidden="1">#REF!</definedName>
    <definedName name="_M" localSheetId="0">#REF!</definedName>
    <definedName name="_M">'[2]2-(1)-1'!#REF!</definedName>
    <definedName name="_N" localSheetId="0">#REF!</definedName>
    <definedName name="_N">'[2]2-(1)-1'!#REF!</definedName>
    <definedName name="_o" localSheetId="0">#REF!</definedName>
    <definedName name="_o">#REF!</definedName>
    <definedName name="_Order1" hidden="1">255</definedName>
    <definedName name="_P" localSheetId="0">#REF!</definedName>
    <definedName name="_P">'[2]2-(1)-1'!#REF!</definedName>
    <definedName name="_Q" localSheetId="0">#REF!</definedName>
    <definedName name="_Q">'[2]2-(1)-1'!#REF!</definedName>
    <definedName name="_R" localSheetId="0">#REF!</definedName>
    <definedName name="_R">'[2]2-(1)-1'!#REF!</definedName>
    <definedName name="_Sort" localSheetId="0" hidden="1">'[3]重心自閉(H11)'!#REF!</definedName>
    <definedName name="_Sort" hidden="1">'[3]重心自閉(H11)'!#REF!</definedName>
    <definedName name="_T" localSheetId="0">#REF!</definedName>
    <definedName name="_T">#REF!</definedName>
    <definedName name="_U" localSheetId="0">#REF!</definedName>
    <definedName name="_U">'[2]2-(1)-1'!#REF!</definedName>
    <definedName name="_X" localSheetId="0">#REF!</definedName>
    <definedName name="_X">'[2]2-(1)-1'!#REF!</definedName>
    <definedName name="\a" localSheetId="0">#REF!</definedName>
    <definedName name="\a">#REF!</definedName>
    <definedName name="\i">#REF!</definedName>
    <definedName name="\s" localSheetId="0">#REF!</definedName>
    <definedName name="\s">#REF!</definedName>
    <definedName name="A" localSheetId="0">#REF!</definedName>
    <definedName name="A">#N/A</definedName>
    <definedName name="_xlnm.Print_Area" localSheetId="0">'5-8'!$A$1:$AA$39</definedName>
    <definedName name="_xlnm.Print_Area">#REF!</definedName>
    <definedName name="Print_Area_MI" localSheetId="0">#REF!</definedName>
    <definedName name="Print_Area_MI">#REF!</definedName>
    <definedName name="table1">'[4]13表'!$E$13:$J$18</definedName>
    <definedName name="test1">'[4]13表'!$E$13:$H$17</definedName>
    <definedName name="Z_C27FC36F_7DA4_4822_860B_0B3D8B2EC982_.wvu.PrintArea" localSheetId="0" hidden="1">'5-8'!$A$1:$AA$39</definedName>
    <definedName name="あ" localSheetId="0">#REF!</definedName>
    <definedName name="あ">#REF!</definedName>
    <definedName name="し" localSheetId="0">#REF!</definedName>
    <definedName name="し">#REF!</definedName>
    <definedName name="たかし">'[4]13表'!$E$13:$H$17</definedName>
    <definedName name="第_6_精神手帳交付" localSheetId="0">#REF!</definedName>
    <definedName name="第_6_精神手帳交付">#REF!</definedName>
    <definedName name="第33_環境衛生.食品" localSheetId="0">#REF!</definedName>
    <definedName name="第33_環境衛生.食品">#REF!</definedName>
    <definedName name="第34_医療監視" localSheetId="0">#REF!</definedName>
    <definedName name="第34_医療監視">#REF!</definedName>
    <definedName name="第35_医療法人" localSheetId="0">#REF!</definedName>
    <definedName name="第35_医療法人">#REF!</definedName>
    <definedName name="第46_薬局" localSheetId="0">#REF!</definedName>
    <definedName name="第46_薬局">#REF!</definedName>
    <definedName name="第47_薬事監視" localSheetId="0">#REF!</definedName>
    <definedName name="第47_薬事監視">#REF!</definedName>
    <definedName name="第48_毒劇物監視" localSheetId="0">#REF!</definedName>
    <definedName name="第48_毒劇物監視">#REF!</definedName>
    <definedName name="不明" localSheetId="0">#REF!</definedName>
    <definedName name="不明">#REF!</definedName>
    <definedName name="有名" localSheetId="0">#REF!</definedName>
    <definedName name="有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C4" i="1" s="1"/>
  <c r="B6" i="1"/>
  <c r="B4" i="1" s="1"/>
  <c r="C5" i="1"/>
  <c r="B5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<sst xmlns="http://schemas.openxmlformats.org/spreadsheetml/2006/main" count="52" uniqueCount="52">
  <si>
    <t>5-8表　市町村における相談支援(支援内容別件数)</t>
    <rPh sb="5" eb="8">
      <t>シチョウソン</t>
    </rPh>
    <rPh sb="12" eb="14">
      <t>ソウダン</t>
    </rPh>
    <rPh sb="14" eb="16">
      <t>シエン</t>
    </rPh>
    <rPh sb="17" eb="19">
      <t>シエン</t>
    </rPh>
    <rPh sb="19" eb="21">
      <t>ナイヨウ</t>
    </rPh>
    <rPh sb="21" eb="22">
      <t>ベツ</t>
    </rPh>
    <rPh sb="22" eb="24">
      <t>ケンスウ</t>
    </rPh>
    <phoneticPr fontId="4"/>
  </si>
  <si>
    <t>令和7年3月31日現在（単位：件）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phoneticPr fontId="4"/>
  </si>
  <si>
    <t>計</t>
    <rPh sb="0" eb="1">
      <t>ケイ</t>
    </rPh>
    <phoneticPr fontId="5"/>
  </si>
  <si>
    <t>（支援内容）</t>
    <phoneticPr fontId="4"/>
  </si>
  <si>
    <t>福祉サービスの利用等に関する支援</t>
    <rPh sb="0" eb="2">
      <t>フクシ</t>
    </rPh>
    <rPh sb="7" eb="9">
      <t>リヨウ</t>
    </rPh>
    <rPh sb="9" eb="10">
      <t>トウ</t>
    </rPh>
    <rPh sb="11" eb="12">
      <t>カン</t>
    </rPh>
    <rPh sb="14" eb="16">
      <t>シエン</t>
    </rPh>
    <phoneticPr fontId="5"/>
  </si>
  <si>
    <t>障害や病状の理解に関する支援</t>
    <rPh sb="0" eb="2">
      <t>ショウガイ</t>
    </rPh>
    <rPh sb="3" eb="5">
      <t>ビョウジョウ</t>
    </rPh>
    <rPh sb="6" eb="8">
      <t>リカイ</t>
    </rPh>
    <rPh sb="9" eb="10">
      <t>カン</t>
    </rPh>
    <rPh sb="12" eb="14">
      <t>シエン</t>
    </rPh>
    <phoneticPr fontId="5"/>
  </si>
  <si>
    <t>健康・医療に関する支援</t>
    <rPh sb="0" eb="2">
      <t>ケンコウ</t>
    </rPh>
    <rPh sb="3" eb="5">
      <t>イリョウ</t>
    </rPh>
    <phoneticPr fontId="5"/>
  </si>
  <si>
    <t>不安の解消・情緒安定に関する支援</t>
    <rPh sb="0" eb="2">
      <t>フアン</t>
    </rPh>
    <rPh sb="3" eb="5">
      <t>カイショウ</t>
    </rPh>
    <rPh sb="6" eb="8">
      <t>ジョウチョ</t>
    </rPh>
    <rPh sb="8" eb="10">
      <t>アンテイ</t>
    </rPh>
    <rPh sb="11" eb="12">
      <t>カン</t>
    </rPh>
    <rPh sb="14" eb="16">
      <t>シエン</t>
    </rPh>
    <phoneticPr fontId="5"/>
  </si>
  <si>
    <t>保育・教育に関する支援</t>
    <rPh sb="0" eb="2">
      <t>ホイク</t>
    </rPh>
    <rPh sb="3" eb="5">
      <t>キョウイク</t>
    </rPh>
    <phoneticPr fontId="5"/>
  </si>
  <si>
    <t>家族関係・
人間関係に関する支援</t>
    <rPh sb="0" eb="2">
      <t>カゾク</t>
    </rPh>
    <rPh sb="2" eb="4">
      <t>カンケイ</t>
    </rPh>
    <phoneticPr fontId="5"/>
  </si>
  <si>
    <t>家計・経済に関する支援</t>
    <rPh sb="0" eb="2">
      <t>カケイ</t>
    </rPh>
    <rPh sb="3" eb="5">
      <t>ケイザイ</t>
    </rPh>
    <phoneticPr fontId="5"/>
  </si>
  <si>
    <t>生活技術に関する支援</t>
    <rPh sb="0" eb="2">
      <t>セイカツ</t>
    </rPh>
    <rPh sb="2" eb="4">
      <t>ギジュツ</t>
    </rPh>
    <rPh sb="5" eb="6">
      <t>カン</t>
    </rPh>
    <rPh sb="8" eb="10">
      <t>シエン</t>
    </rPh>
    <phoneticPr fontId="5"/>
  </si>
  <si>
    <t>就労に関する支援</t>
    <rPh sb="0" eb="2">
      <t>シュウロウ</t>
    </rPh>
    <rPh sb="3" eb="4">
      <t>カン</t>
    </rPh>
    <rPh sb="6" eb="8">
      <t>シエン</t>
    </rPh>
    <phoneticPr fontId="5"/>
  </si>
  <si>
    <t>社会参加・
余暇活動に関する支援</t>
    <rPh sb="0" eb="2">
      <t>シャカイ</t>
    </rPh>
    <rPh sb="2" eb="4">
      <t>サンカ</t>
    </rPh>
    <rPh sb="6" eb="8">
      <t>ヨカ</t>
    </rPh>
    <rPh sb="8" eb="10">
      <t>カツドウ</t>
    </rPh>
    <rPh sb="11" eb="12">
      <t>カン</t>
    </rPh>
    <rPh sb="14" eb="16">
      <t>シエン</t>
    </rPh>
    <phoneticPr fontId="5"/>
  </si>
  <si>
    <t>権利擁護に関する支援</t>
    <rPh sb="0" eb="2">
      <t>ケンリ</t>
    </rPh>
    <rPh sb="2" eb="4">
      <t>ヨウゴ</t>
    </rPh>
    <rPh sb="5" eb="6">
      <t>カン</t>
    </rPh>
    <rPh sb="8" eb="10">
      <t>シエン</t>
    </rPh>
    <phoneticPr fontId="5"/>
  </si>
  <si>
    <t>その他</t>
    <rPh sb="2" eb="3">
      <t>ホカ</t>
    </rPh>
    <phoneticPr fontId="5"/>
  </si>
  <si>
    <t>総計</t>
    <rPh sb="0" eb="2">
      <t>ソウケイ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</si>
  <si>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</si>
  <si>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</si>
  <si>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phoneticPr fontId="4"/>
  </si>
  <si>
    <t>横須賀市</t>
    <phoneticPr fontId="4"/>
  </si>
  <si>
    <t>平塚市</t>
    <rPh sb="0" eb="3">
      <t>ヒラツカシ</t>
    </rPh>
    <phoneticPr fontId="4"/>
  </si>
  <si>
    <t>鎌倉市</t>
    <rPh sb="0" eb="3">
      <t>カマクラシ</t>
    </rPh>
    <phoneticPr fontId="4"/>
  </si>
  <si>
    <t>藤沢市</t>
    <rPh sb="0" eb="3">
      <t>フジサワシ</t>
    </rPh>
    <phoneticPr fontId="4"/>
  </si>
  <si>
    <t>小田原市</t>
    <rPh sb="0" eb="4">
      <t>オダワラシ</t>
    </rPh>
    <phoneticPr fontId="4"/>
  </si>
  <si>
    <t>茅ヶ崎市</t>
    <rPh sb="0" eb="4">
      <t>チガサキシ</t>
    </rPh>
    <phoneticPr fontId="4"/>
  </si>
  <si>
    <t>逗子市</t>
    <rPh sb="0" eb="2">
      <t>ズシ</t>
    </rPh>
    <rPh sb="2" eb="3">
      <t>シ</t>
    </rPh>
    <phoneticPr fontId="4"/>
  </si>
  <si>
    <t>三浦市</t>
    <rPh sb="0" eb="3">
      <t>ミウラシ</t>
    </rPh>
    <phoneticPr fontId="4"/>
  </si>
  <si>
    <t>秦野市</t>
    <rPh sb="0" eb="3">
      <t>ハダノシ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</si>
  <si>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</si>
  <si>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</si>
  <si>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伊勢原市</t>
    <rPh sb="0" eb="4">
      <t>イセハラシ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</si>
  <si>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</si>
  <si>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</si>
  <si>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南足柄市</t>
    <rPh sb="0" eb="3">
      <t>ミナミアシガラ</t>
    </rPh>
    <rPh sb="3" eb="4">
      <t>シ</t>
    </rPh>
    <phoneticPr fontId="4"/>
  </si>
  <si>
    <t>綾瀬市</t>
    <rPh sb="0" eb="2">
      <t>アヤセ</t>
    </rPh>
    <rPh sb="2" eb="3">
      <t>シ</t>
    </rPh>
    <phoneticPr fontId="4"/>
  </si>
  <si>
    <t>葉山町</t>
    <rPh sb="0" eb="3">
      <t>ハヤママチ</t>
    </rPh>
    <phoneticPr fontId="4"/>
  </si>
  <si>
    <t>寒川町</t>
    <rPh sb="0" eb="3">
      <t>サムカワマチ</t>
    </rPh>
    <phoneticPr fontId="4"/>
  </si>
  <si>
    <t>大磯町</t>
    <rPh sb="0" eb="3">
      <t>オオイソマチ</t>
    </rPh>
    <phoneticPr fontId="4"/>
  </si>
  <si>
    <t>二宮町</t>
    <rPh sb="0" eb="3">
      <t>ニノミヤマチ</t>
    </rPh>
    <phoneticPr fontId="4"/>
  </si>
  <si>
    <t>中井町</t>
    <rPh sb="0" eb="3">
      <t>ナカイマチ</t>
    </rPh>
    <phoneticPr fontId="4"/>
  </si>
  <si>
    <t>大井町</t>
    <rPh sb="0" eb="3">
      <t>オオイマチ</t>
    </rPh>
    <phoneticPr fontId="4"/>
  </si>
  <si>
    <t>松田町</t>
    <rPh sb="0" eb="3">
      <t>マツダマチ</t>
    </rPh>
    <phoneticPr fontId="4"/>
  </si>
  <si>
    <t>山北町</t>
    <rPh sb="0" eb="3">
      <t>ヤマキタマチ</t>
    </rPh>
    <phoneticPr fontId="4"/>
  </si>
  <si>
    <t>開成町</t>
    <rPh sb="0" eb="3">
      <t>カイセイマチ</t>
    </rPh>
    <phoneticPr fontId="4"/>
  </si>
  <si>
    <t>箱根町</t>
    <rPh sb="0" eb="3">
      <t>ハコネマチ</t>
    </rPh>
    <phoneticPr fontId="4"/>
  </si>
  <si>
    <t>真鶴町</t>
    <rPh sb="0" eb="2">
      <t>マナヅル</t>
    </rPh>
    <rPh sb="2" eb="3">
      <t>マチ</t>
    </rPh>
    <phoneticPr fontId="4"/>
  </si>
  <si>
    <t>湯河原町</t>
    <rPh sb="0" eb="4">
      <t>ユガワラマチ</t>
    </rPh>
    <phoneticPr fontId="4"/>
  </si>
  <si>
    <t>愛川町</t>
    <rPh sb="0" eb="2">
      <t>アイカワ</t>
    </rPh>
    <rPh sb="2" eb="3">
      <t>マチ</t>
    </rPh>
    <phoneticPr fontId="4"/>
  </si>
  <si>
    <t>清川村</t>
    <rPh sb="0" eb="3">
      <t>キヨカワムラ</t>
    </rPh>
    <phoneticPr fontId="4"/>
  </si>
  <si>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4"/>
  </si>
  <si>
    <t>（注１）（）内は、ピアカウンセラーが行った支援数で内数</t>
    <rPh sb="18" eb="19">
      <t>オコナ</t>
    </rPh>
    <rPh sb="21" eb="23">
      <t>シエン</t>
    </rPh>
    <rPh sb="25" eb="26">
      <t>ウチ</t>
    </rPh>
    <rPh sb="26" eb="27">
      <t>カズ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</si>
</sst>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76" formatCode="&quot;(&quot;##,###&quot;)&quot;"/>
    <numFmt numFmtId="177" formatCode="#,##0;[Red]#,##0"/>
  </numFmts>
  <fonts count="9" x14ac:knownFonts="1">
    <font>
      <sz val="12"/>
      <color theme="1"/>
      <name val="ＭＳ 明朝"/>
      <family val="2"/>
      <charset val="128"/>
    </font>
    <font>
      <sz val="14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7"/>
      <name val="ＭＳ 明朝"/>
      <family val="1"/>
      <charset val="128"/>
    </font>
    <font>
      <sz val="6"/>
      <name val="ＭＳ 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1"/>
      <name val="メイリオ"/>
      <family val="3"/>
      <charset val="128"/>
    </font>
    <font>
      <u/>
      <sz val="11"/>
      <color theme="10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1" fontId="1" fillId="0" borderId="0"/>
    <xf numFmtId="0" fontId="8" fillId="0" borderId="0" applyNumberFormat="0" applyFill="0" applyBorder="0" applyAlignment="0" applyProtection="0"/>
    <xf numFmtId="1" fontId="1" fillId="0" borderId="0"/>
  </cellStyleXfs>
  <cellXfs count="57">
    <xf numFmtId="0" fontId="0" fillId="0" borderId="0" xfId="0">
      <alignment vertical="center"/>
    </xf>
    <xf numFmtId="0" fontId="2" fillId="0" borderId="1" xfId="1" applyNumberFormat="1" applyFont="1" applyBorder="1" applyAlignment="1">
      <alignment vertical="center"/>
    </xf>
    <xf numFmtId="41" fontId="2" fillId="0" borderId="0" xfId="1" applyNumberFormat="1" applyFont="1" applyAlignment="1">
      <alignment vertical="center"/>
    </xf>
    <xf numFmtId="41" fontId="2" fillId="0" borderId="0" xfId="1" applyNumberFormat="1" applyFont="1" applyAlignment="1">
      <alignment horizontal="right" vertical="center"/>
    </xf>
    <xf numFmtId="1" fontId="2" fillId="0" borderId="0" xfId="1" applyFont="1" applyAlignment="1">
      <alignment vertical="center"/>
    </xf>
    <xf numFmtId="1" fontId="2" fillId="2" borderId="2" xfId="1" applyFont="1" applyFill="1" applyBorder="1" applyAlignment="1">
      <alignment horizontal="center" vertical="center"/>
    </xf>
    <xf numFmtId="0" fontId="2" fillId="2" borderId="3" xfId="1" applyNumberFormat="1" applyFont="1" applyFill="1" applyBorder="1" applyAlignment="1">
      <alignment horizontal="center" vertical="center" wrapText="1" justifyLastLine="1"/>
    </xf>
    <xf numFmtId="0" fontId="2" fillId="2" borderId="4" xfId="1" applyNumberFormat="1" applyFont="1" applyFill="1" applyBorder="1" applyAlignment="1">
      <alignment horizontal="center" vertical="center" wrapText="1" justifyLastLine="1"/>
    </xf>
    <xf numFmtId="41" fontId="2" fillId="2" borderId="5" xfId="1" applyNumberFormat="1" applyFont="1" applyFill="1" applyBorder="1" applyAlignment="1">
      <alignment vertical="center"/>
    </xf>
    <xf numFmtId="41" fontId="2" fillId="2" borderId="6" xfId="1" applyNumberFormat="1" applyFont="1" applyFill="1" applyBorder="1" applyAlignment="1">
      <alignment vertical="center"/>
    </xf>
    <xf numFmtId="1" fontId="2" fillId="2" borderId="7" xfId="1" applyFont="1" applyFill="1" applyBorder="1" applyAlignment="1">
      <alignment horizontal="center" vertical="center"/>
    </xf>
    <xf numFmtId="0" fontId="2" fillId="2" borderId="8" xfId="1" applyNumberFormat="1" applyFont="1" applyFill="1" applyBorder="1" applyAlignment="1">
      <alignment horizontal="center" vertical="center" wrapText="1" justifyLastLine="1"/>
    </xf>
    <xf numFmtId="0" fontId="2" fillId="2" borderId="9" xfId="1" applyNumberFormat="1" applyFont="1" applyFill="1" applyBorder="1" applyAlignment="1">
      <alignment horizontal="center" vertical="center" wrapText="1" justifyLastLine="1"/>
    </xf>
    <xf numFmtId="0" fontId="2" fillId="2" borderId="10" xfId="1" applyNumberFormat="1" applyFont="1" applyFill="1" applyBorder="1" applyAlignment="1">
      <alignment vertical="center" wrapText="1"/>
    </xf>
    <xf numFmtId="0" fontId="2" fillId="2" borderId="11" xfId="1" applyNumberFormat="1" applyFont="1" applyFill="1" applyBorder="1" applyAlignment="1">
      <alignment vertical="center" wrapText="1"/>
    </xf>
    <xf numFmtId="0" fontId="2" fillId="2" borderId="12" xfId="1" applyNumberFormat="1" applyFont="1" applyFill="1" applyBorder="1" applyAlignment="1">
      <alignment vertical="center" wrapText="1"/>
    </xf>
    <xf numFmtId="0" fontId="2" fillId="2" borderId="12" xfId="1" applyNumberFormat="1" applyFont="1" applyFill="1" applyBorder="1" applyAlignment="1">
      <alignment horizontal="distributed" vertical="center" wrapText="1" justifyLastLine="1"/>
    </xf>
    <xf numFmtId="0" fontId="2" fillId="2" borderId="13" xfId="1" applyNumberFormat="1" applyFont="1" applyFill="1" applyBorder="1" applyAlignment="1">
      <alignment horizontal="distributed" vertical="center" wrapText="1" justifyLastLine="1"/>
    </xf>
    <xf numFmtId="0" fontId="2" fillId="0" borderId="0" xfId="1" applyNumberFormat="1" applyFont="1" applyAlignment="1">
      <alignment vertical="center"/>
    </xf>
    <xf numFmtId="1" fontId="2" fillId="3" borderId="14" xfId="1" applyFont="1" applyFill="1" applyBorder="1" applyAlignment="1">
      <alignment horizontal="distributed" vertical="center" justifyLastLine="1"/>
    </xf>
    <xf numFmtId="41" fontId="6" fillId="3" borderId="15" xfId="1" applyNumberFormat="1" applyFont="1" applyFill="1" applyBorder="1" applyAlignment="1">
      <alignment vertical="center"/>
    </xf>
    <xf numFmtId="176" fontId="6" fillId="3" borderId="16" xfId="1" applyNumberFormat="1" applyFont="1" applyFill="1" applyBorder="1" applyAlignment="1">
      <alignment vertical="center"/>
    </xf>
    <xf numFmtId="41" fontId="6" fillId="3" borderId="17" xfId="1" applyNumberFormat="1" applyFont="1" applyFill="1" applyBorder="1" applyAlignment="1">
      <alignment vertical="center"/>
    </xf>
    <xf numFmtId="41" fontId="6" fillId="3" borderId="18" xfId="1" applyNumberFormat="1" applyFont="1" applyFill="1" applyBorder="1" applyAlignment="1">
      <alignment vertical="center"/>
    </xf>
    <xf numFmtId="41" fontId="6" fillId="3" borderId="19" xfId="1" applyNumberFormat="1" applyFont="1" applyFill="1" applyBorder="1" applyAlignment="1">
      <alignment vertical="center"/>
    </xf>
    <xf numFmtId="41" fontId="6" fillId="3" borderId="20" xfId="1" applyNumberFormat="1" applyFont="1" applyFill="1" applyBorder="1" applyAlignment="1">
      <alignment vertical="center"/>
    </xf>
    <xf numFmtId="41" fontId="6" fillId="3" borderId="21" xfId="1" applyNumberFormat="1" applyFont="1" applyFill="1" applyBorder="1" applyAlignment="1">
      <alignment vertical="center"/>
    </xf>
    <xf numFmtId="176" fontId="6" fillId="3" borderId="22" xfId="1" applyNumberFormat="1" applyFont="1" applyFill="1" applyBorder="1" applyAlignment="1">
      <alignment vertical="center"/>
    </xf>
    <xf numFmtId="1" fontId="7" fillId="0" borderId="23" xfId="1" applyFont="1" applyBorder="1" applyAlignment="1">
      <alignment vertical="center"/>
    </xf>
    <xf numFmtId="177" fontId="6" fillId="3" borderId="24" xfId="1" quotePrefix="1" applyNumberFormat="1" applyFont="1" applyFill="1" applyBorder="1" applyAlignment="1">
      <alignment vertical="center"/>
    </xf>
    <xf numFmtId="41" fontId="6" fillId="3" borderId="25" xfId="1" quotePrefix="1" applyNumberFormat="1" applyFont="1" applyFill="1" applyBorder="1" applyAlignment="1">
      <alignment vertical="center"/>
    </xf>
    <xf numFmtId="41" fontId="2" fillId="0" borderId="26" xfId="1" quotePrefix="1" applyNumberFormat="1" applyFont="1" applyBorder="1" applyAlignment="1" applyProtection="1">
      <alignment vertical="center"/>
      <protection locked="0"/>
    </xf>
    <xf numFmtId="41" fontId="2" fillId="0" borderId="27" xfId="1" quotePrefix="1" applyNumberFormat="1" applyFont="1" applyBorder="1" applyAlignment="1" applyProtection="1">
      <alignment vertical="center"/>
      <protection locked="0"/>
    </xf>
    <xf numFmtId="41" fontId="2" fillId="0" borderId="28" xfId="1" quotePrefix="1" applyNumberFormat="1" applyFont="1" applyBorder="1" applyAlignment="1" applyProtection="1">
      <alignment vertical="center"/>
      <protection locked="0"/>
    </xf>
    <xf numFmtId="41" fontId="2" fillId="0" borderId="29" xfId="1" quotePrefix="1" applyNumberFormat="1" applyFont="1" applyBorder="1" applyAlignment="1" applyProtection="1">
      <alignment vertical="center"/>
      <protection locked="0"/>
    </xf>
    <xf numFmtId="41" fontId="2" fillId="0" borderId="30" xfId="1" quotePrefix="1" applyNumberFormat="1" applyFont="1" applyBorder="1" applyAlignment="1" applyProtection="1">
      <alignment vertical="center"/>
      <protection locked="0"/>
    </xf>
    <xf numFmtId="176" fontId="2" fillId="0" borderId="31" xfId="1" quotePrefix="1" applyNumberFormat="1" applyFont="1" applyBorder="1" applyAlignment="1" applyProtection="1">
      <alignment vertical="center"/>
      <protection locked="0"/>
    </xf>
    <xf numFmtId="1" fontId="7" fillId="0" borderId="32" xfId="1" applyFont="1" applyBorder="1" applyAlignment="1">
      <alignment vertical="center"/>
    </xf>
    <xf numFmtId="177" fontId="6" fillId="3" borderId="33" xfId="1" quotePrefix="1" applyNumberFormat="1" applyFont="1" applyFill="1" applyBorder="1" applyAlignment="1">
      <alignment vertical="center"/>
    </xf>
    <xf numFmtId="41" fontId="2" fillId="0" borderId="34" xfId="1" quotePrefix="1" applyNumberFormat="1" applyFont="1" applyBorder="1" applyAlignment="1" applyProtection="1">
      <alignment vertical="center"/>
      <protection locked="0"/>
    </xf>
    <xf numFmtId="41" fontId="2" fillId="0" borderId="35" xfId="1" quotePrefix="1" applyNumberFormat="1" applyFont="1" applyBorder="1" applyAlignment="1" applyProtection="1">
      <alignment vertical="center"/>
      <protection locked="0"/>
    </xf>
    <xf numFmtId="41" fontId="2" fillId="0" borderId="36" xfId="1" quotePrefix="1" applyNumberFormat="1" applyFont="1" applyBorder="1" applyAlignment="1" applyProtection="1">
      <alignment vertical="center"/>
      <protection locked="0"/>
    </xf>
    <xf numFmtId="41" fontId="2" fillId="0" borderId="37" xfId="1" quotePrefix="1" applyNumberFormat="1" applyFont="1" applyBorder="1" applyAlignment="1" applyProtection="1">
      <alignment vertical="center"/>
      <protection locked="0"/>
    </xf>
    <xf numFmtId="1" fontId="2" fillId="0" borderId="32" xfId="1" applyFont="1" applyBorder="1" applyAlignment="1">
      <alignment vertical="center"/>
    </xf>
    <xf numFmtId="41" fontId="2" fillId="0" borderId="35" xfId="1" applyNumberFormat="1" applyFont="1" applyBorder="1" applyAlignment="1" applyProtection="1">
      <alignment vertical="center"/>
      <protection locked="0"/>
    </xf>
    <xf numFmtId="1" fontId="8" fillId="0" borderId="0" xfId="2" applyNumberFormat="1" applyFill="1" applyBorder="1" applyAlignment="1">
      <alignment vertical="center"/>
    </xf>
    <xf numFmtId="41" fontId="2" fillId="0" borderId="38" xfId="1" quotePrefix="1" applyNumberFormat="1" applyFont="1" applyBorder="1" applyAlignment="1" applyProtection="1">
      <alignment vertical="center"/>
      <protection locked="0"/>
    </xf>
    <xf numFmtId="1" fontId="2" fillId="0" borderId="27" xfId="1" applyFont="1" applyBorder="1" applyAlignment="1">
      <alignment vertical="center"/>
    </xf>
    <xf numFmtId="1" fontId="2" fillId="0" borderId="39" xfId="1" applyFont="1" applyBorder="1" applyAlignment="1">
      <alignment vertical="center"/>
    </xf>
    <xf numFmtId="177" fontId="6" fillId="3" borderId="40" xfId="1" quotePrefix="1" applyNumberFormat="1" applyFont="1" applyFill="1" applyBorder="1" applyAlignment="1">
      <alignment vertical="center"/>
    </xf>
    <xf numFmtId="41" fontId="6" fillId="3" borderId="41" xfId="1" quotePrefix="1" applyNumberFormat="1" applyFont="1" applyFill="1" applyBorder="1" applyAlignment="1">
      <alignment vertical="center"/>
    </xf>
    <xf numFmtId="41" fontId="2" fillId="0" borderId="42" xfId="1" quotePrefix="1" applyNumberFormat="1" applyFont="1" applyBorder="1" applyAlignment="1" applyProtection="1">
      <alignment vertical="center"/>
      <protection locked="0"/>
    </xf>
    <xf numFmtId="41" fontId="2" fillId="0" borderId="10" xfId="1" quotePrefix="1" applyNumberFormat="1" applyFont="1" applyBorder="1" applyAlignment="1" applyProtection="1">
      <alignment vertical="center"/>
      <protection locked="0"/>
    </xf>
    <xf numFmtId="41" fontId="2" fillId="0" borderId="43" xfId="1" applyNumberFormat="1" applyFont="1" applyBorder="1" applyAlignment="1" applyProtection="1">
      <alignment vertical="center"/>
      <protection locked="0"/>
    </xf>
    <xf numFmtId="41" fontId="2" fillId="0" borderId="43" xfId="1" quotePrefix="1" applyNumberFormat="1" applyFont="1" applyBorder="1" applyAlignment="1" applyProtection="1">
      <alignment vertical="center"/>
      <protection locked="0"/>
    </xf>
    <xf numFmtId="41" fontId="2" fillId="0" borderId="13" xfId="1" quotePrefix="1" applyNumberFormat="1" applyFont="1" applyBorder="1" applyAlignment="1" applyProtection="1">
      <alignment vertical="center"/>
      <protection locked="0"/>
    </xf>
    <xf numFmtId="1" fontId="2" fillId="0" borderId="0" xfId="3" applyFont="1" applyAlignment="1">
      <alignment vertical="center"/>
    </xf>
  </cellXfs>
  <cellStyles count="4">
    <cellStyle name="ハイパーリンク" xfId="2" builtinId="8"/>
    <cellStyle name="標準" xfId="0" builtinId="0"/>
    <cellStyle name="標準 7" xfId="1" xr:uid="{D53C9F71-BE63-42E0-B963-BA480B949EFE}"/>
    <cellStyle name="標準_5-10" xfId="3" xr:uid="{5D59AC2C-D5C5-481E-848A-0A9B4374E8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2_&#20581;&#24247;&#12389;&#12367;&#12426;&#65319;\95_&#31119;&#31049;&#32113;&#35336;\R7\06_&#32113;&#21512;&#29256;&#12304;&#23436;&#25104;&#29256;&#12305;\05_&#12304;&#20196;&#21644;6&#24180;&#24230;&#29256;&#12305;&#38556;&#23475;&#20816;&#32773;&#31119;&#31049;.XLSX" TargetMode="External"/><Relationship Id="rId1" Type="http://schemas.openxmlformats.org/officeDocument/2006/relationships/externalLinkPath" Target="/02_&#20581;&#24247;&#12389;&#12367;&#12426;&#65319;/95_&#31119;&#31049;&#32113;&#35336;/R7/06_&#32113;&#21512;&#29256;&#12304;&#23436;&#25104;&#29256;&#12305;/05_&#12304;&#20196;&#21644;6&#24180;&#24230;&#29256;&#12305;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3"/>
      <sheetName val="5-14"/>
      <sheetName val="5-15"/>
      <sheetName val="5-16"/>
      <sheetName val="5-17"/>
      <sheetName val="5-18"/>
      <sheetName val="5-19"/>
      <sheetName val="5-20"/>
      <sheetName val="5-21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7B5B2-2894-4E76-9D47-7314A0F64393}">
  <sheetPr codeName="Sheet10"/>
  <dimension ref="A1:HV42"/>
  <sheetViews>
    <sheetView showGridLines="0" tabSelected="1" view="pageBreakPreview" zoomScaleNormal="85" zoomScaleSheetLayoutView="100" workbookViewId="0">
      <pane xSplit="1" ySplit="3" topLeftCell="B4" activePane="bottomRight" state="frozen"/>
      <selection sqref="A1:B1"/>
      <selection pane="topRight" sqref="A1:B1"/>
      <selection pane="bottomLeft" sqref="A1:B1"/>
      <selection pane="bottomRight"/>
    </sheetView>
  </sheetViews>
  <sheetFormatPr defaultColWidth="8.09765625" defaultRowHeight="17.399999999999999" x14ac:dyDescent="0.2"/>
  <cols>
    <col min="1" max="1" width="8.296875" style="4" bestFit="1" customWidth="1"/>
    <col min="2" max="2" width="12.09765625" style="2" customWidth="1"/>
    <col min="3" max="3" width="4.8984375" style="2" customWidth="1"/>
    <col min="4" max="4" width="10" style="2" customWidth="1"/>
    <col min="5" max="5" width="8.796875" style="2" customWidth="1"/>
    <col min="6" max="6" width="9" style="2" customWidth="1"/>
    <col min="7" max="7" width="8.19921875" style="2" bestFit="1" customWidth="1"/>
    <col min="8" max="8" width="10.09765625" style="2" customWidth="1"/>
    <col min="9" max="9" width="3.8984375" style="2" customWidth="1"/>
    <col min="10" max="10" width="9" style="2" customWidth="1"/>
    <col min="11" max="11" width="4" style="2" bestFit="1" customWidth="1"/>
    <col min="12" max="12" width="9" style="2" customWidth="1"/>
    <col min="13" max="13" width="4.09765625" style="2" bestFit="1" customWidth="1"/>
    <col min="14" max="14" width="9" style="2" customWidth="1"/>
    <col min="15" max="15" width="5.69921875" style="2" bestFit="1" customWidth="1"/>
    <col min="16" max="16" width="9" style="2" customWidth="1"/>
    <col min="17" max="17" width="3.796875" style="2" bestFit="1" customWidth="1"/>
    <col min="18" max="18" width="10.3984375" style="2" customWidth="1"/>
    <col min="19" max="19" width="3.8984375" style="2" bestFit="1" customWidth="1"/>
    <col min="20" max="20" width="9" style="2" customWidth="1"/>
    <col min="21" max="21" width="4.09765625" style="2" bestFit="1" customWidth="1"/>
    <col min="22" max="22" width="9" style="2" customWidth="1"/>
    <col min="23" max="23" width="6.3984375" style="2" bestFit="1" customWidth="1"/>
    <col min="24" max="24" width="9.69921875" style="2" bestFit="1" customWidth="1"/>
    <col min="25" max="25" width="8.19921875" style="2" customWidth="1"/>
    <col min="26" max="26" width="9.09765625" style="2" customWidth="1"/>
    <col min="27" max="27" width="5.19921875" style="2" customWidth="1"/>
    <col min="28" max="16384" width="8.09765625" style="4"/>
  </cols>
  <sheetData>
    <row r="1" spans="1:27" ht="22.5" customHeight="1" thickBot="1" x14ac:dyDescent="0.25">
      <c r="A1" s="1" t="s">
        <v>0</v>
      </c>
      <c r="D1" s="1"/>
      <c r="E1" s="1"/>
      <c r="F1" s="1"/>
      <c r="G1" s="1"/>
      <c r="H1" s="1"/>
      <c r="AA1" s="3" t="s">
        <v>1</v>
      </c>
    </row>
    <row r="2" spans="1:27" x14ac:dyDescent="0.2">
      <c r="A2" s="5"/>
      <c r="B2" s="6" t="s">
        <v>2</v>
      </c>
      <c r="C2" s="7"/>
      <c r="D2" s="8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9"/>
    </row>
    <row r="3" spans="1:27" s="18" customFormat="1" ht="57" customHeight="1" thickBot="1" x14ac:dyDescent="0.25">
      <c r="A3" s="10"/>
      <c r="B3" s="11"/>
      <c r="C3" s="12"/>
      <c r="D3" s="13" t="s">
        <v>4</v>
      </c>
      <c r="E3" s="14"/>
      <c r="F3" s="15" t="s">
        <v>5</v>
      </c>
      <c r="G3" s="14"/>
      <c r="H3" s="15" t="s">
        <v>6</v>
      </c>
      <c r="I3" s="14"/>
      <c r="J3" s="15" t="s">
        <v>7</v>
      </c>
      <c r="K3" s="14"/>
      <c r="L3" s="15" t="s">
        <v>8</v>
      </c>
      <c r="M3" s="14"/>
      <c r="N3" s="15" t="s">
        <v>9</v>
      </c>
      <c r="O3" s="14"/>
      <c r="P3" s="15" t="s">
        <v>10</v>
      </c>
      <c r="Q3" s="14"/>
      <c r="R3" s="15" t="s">
        <v>11</v>
      </c>
      <c r="S3" s="14"/>
      <c r="T3" s="15" t="s">
        <v>12</v>
      </c>
      <c r="U3" s="14"/>
      <c r="V3" s="15" t="s">
        <v>13</v>
      </c>
      <c r="W3" s="14"/>
      <c r="X3" s="15" t="s">
        <v>14</v>
      </c>
      <c r="Y3" s="14"/>
      <c r="Z3" s="16" t="s">
        <v>15</v>
      </c>
      <c r="AA3" s="17"/>
    </row>
    <row r="4" spans="1:27" ht="18" thickBot="1" x14ac:dyDescent="0.25">
      <c r="A4" s="19" t="s">
        <v>16</v>
      </c>
      <c r="B4" s="20">
        <f>SUM(B5:B37)</f>
        <v>1111109</v>
      </c>
      <c r="C4" s="21">
        <f>SUM(C5:C37)</f>
        <v>95</v>
      </c>
      <c r="D4" s="22">
        <f t="shared" ref="D4:AA4" si="0">SUM(D5:D37)</f>
        <v>387064</v>
      </c>
      <c r="E4" s="23">
        <f t="shared" si="0"/>
        <v>51</v>
      </c>
      <c r="F4" s="24">
        <f t="shared" si="0"/>
        <v>44378</v>
      </c>
      <c r="G4" s="23">
        <f t="shared" si="0"/>
        <v>2</v>
      </c>
      <c r="H4" s="24">
        <f t="shared" si="0"/>
        <v>105591</v>
      </c>
      <c r="I4" s="23">
        <f t="shared" si="0"/>
        <v>9</v>
      </c>
      <c r="J4" s="24">
        <f t="shared" si="0"/>
        <v>82702</v>
      </c>
      <c r="K4" s="23">
        <f t="shared" si="0"/>
        <v>9</v>
      </c>
      <c r="L4" s="24">
        <f t="shared" si="0"/>
        <v>12696</v>
      </c>
      <c r="M4" s="23">
        <f t="shared" si="0"/>
        <v>1</v>
      </c>
      <c r="N4" s="24">
        <f t="shared" si="0"/>
        <v>69035</v>
      </c>
      <c r="O4" s="23">
        <f t="shared" si="0"/>
        <v>12</v>
      </c>
      <c r="P4" s="24">
        <f t="shared" si="0"/>
        <v>81579</v>
      </c>
      <c r="Q4" s="23">
        <f t="shared" si="0"/>
        <v>1</v>
      </c>
      <c r="R4" s="24">
        <f t="shared" si="0"/>
        <v>128226</v>
      </c>
      <c r="S4" s="23">
        <f t="shared" si="0"/>
        <v>0</v>
      </c>
      <c r="T4" s="24">
        <f t="shared" si="0"/>
        <v>72417</v>
      </c>
      <c r="U4" s="23">
        <f t="shared" si="0"/>
        <v>8</v>
      </c>
      <c r="V4" s="24">
        <f t="shared" si="0"/>
        <v>64467</v>
      </c>
      <c r="W4" s="23">
        <f t="shared" si="0"/>
        <v>1</v>
      </c>
      <c r="X4" s="25">
        <f t="shared" si="0"/>
        <v>10538</v>
      </c>
      <c r="Y4" s="26">
        <f t="shared" si="0"/>
        <v>0</v>
      </c>
      <c r="Z4" s="24">
        <f t="shared" si="0"/>
        <v>52416</v>
      </c>
      <c r="AA4" s="27">
        <f t="shared" si="0"/>
        <v>1</v>
      </c>
    </row>
    <row r="5" spans="1:27" ht="18" thickTop="1" x14ac:dyDescent="0.2">
      <c r="A5" s="28" t="s">
        <v>17</v>
      </c>
      <c r="B5" s="29">
        <f>SUM(D5,F5,H5,J5,L5,N5,P5,R5,T5,V5,X5,Z5)</f>
        <v>601949</v>
      </c>
      <c r="C5" s="30">
        <f>SUM(E5,G5,I5,K5,M5,O5,Q5,S5,U5,W5,Y5,AA5)</f>
        <v>32</v>
      </c>
      <c r="D5" s="31">
        <v>199371</v>
      </c>
      <c r="E5" s="32">
        <v>27</v>
      </c>
      <c r="F5" s="33">
        <v>16119</v>
      </c>
      <c r="G5" s="32">
        <v>0</v>
      </c>
      <c r="H5" s="34">
        <v>46910</v>
      </c>
      <c r="I5" s="32">
        <v>2</v>
      </c>
      <c r="J5" s="33">
        <v>27299</v>
      </c>
      <c r="K5" s="32">
        <v>1</v>
      </c>
      <c r="L5" s="34">
        <v>5642</v>
      </c>
      <c r="M5" s="35">
        <v>0</v>
      </c>
      <c r="N5" s="34">
        <v>32999</v>
      </c>
      <c r="O5" s="32">
        <v>2</v>
      </c>
      <c r="P5" s="34">
        <v>62468</v>
      </c>
      <c r="Q5" s="32">
        <v>0</v>
      </c>
      <c r="R5" s="34">
        <v>76075</v>
      </c>
      <c r="S5" s="32">
        <v>0</v>
      </c>
      <c r="T5" s="34">
        <v>51005</v>
      </c>
      <c r="U5" s="32">
        <v>0</v>
      </c>
      <c r="V5" s="34">
        <v>54670</v>
      </c>
      <c r="W5" s="32">
        <v>0</v>
      </c>
      <c r="X5" s="33">
        <v>5288</v>
      </c>
      <c r="Y5" s="32">
        <v>0</v>
      </c>
      <c r="Z5" s="33">
        <v>24103</v>
      </c>
      <c r="AA5" s="36">
        <v>0</v>
      </c>
    </row>
    <row r="6" spans="1:27" x14ac:dyDescent="0.2">
      <c r="A6" s="37" t="s">
        <v>18</v>
      </c>
      <c r="B6" s="38">
        <f>SUM(D6,F6,H6,J6,L6,N6,P6,R6,T6,V6,X6,Z6)</f>
        <v>125492</v>
      </c>
      <c r="C6" s="30">
        <f t="shared" ref="C6:C20" si="1">SUM(E6,G6,I6,K6,M6,O6,Q6,S6,U6,W6,Y6,AA6)</f>
        <v>0</v>
      </c>
      <c r="D6" s="39">
        <v>26509</v>
      </c>
      <c r="E6" s="32">
        <v>0</v>
      </c>
      <c r="F6" s="40">
        <v>8330</v>
      </c>
      <c r="G6" s="41">
        <v>0</v>
      </c>
      <c r="H6" s="40">
        <v>15984</v>
      </c>
      <c r="I6" s="41">
        <v>0</v>
      </c>
      <c r="J6" s="40">
        <v>13466</v>
      </c>
      <c r="K6" s="41">
        <v>0</v>
      </c>
      <c r="L6" s="40">
        <v>637</v>
      </c>
      <c r="M6" s="41">
        <v>0</v>
      </c>
      <c r="N6" s="40">
        <v>9940</v>
      </c>
      <c r="O6" s="41">
        <v>0</v>
      </c>
      <c r="P6" s="40">
        <v>6403</v>
      </c>
      <c r="Q6" s="41">
        <v>0</v>
      </c>
      <c r="R6" s="40">
        <v>22289</v>
      </c>
      <c r="S6" s="41">
        <v>0</v>
      </c>
      <c r="T6" s="40">
        <v>6868</v>
      </c>
      <c r="U6" s="41">
        <v>0</v>
      </c>
      <c r="V6" s="40">
        <v>4014</v>
      </c>
      <c r="W6" s="41">
        <v>0</v>
      </c>
      <c r="X6" s="40">
        <v>1465</v>
      </c>
      <c r="Y6" s="41">
        <v>0</v>
      </c>
      <c r="Z6" s="40">
        <v>9587</v>
      </c>
      <c r="AA6" s="42">
        <v>0</v>
      </c>
    </row>
    <row r="7" spans="1:27" x14ac:dyDescent="0.2">
      <c r="A7" s="37" t="s">
        <v>19</v>
      </c>
      <c r="B7" s="38">
        <f t="shared" ref="B7:C37" si="2">SUM(D7,F7,H7,J7,L7,N7,P7,R7,T7,V7,X7,Z7)</f>
        <v>45767</v>
      </c>
      <c r="C7" s="30">
        <f t="shared" si="1"/>
        <v>0</v>
      </c>
      <c r="D7" s="39">
        <v>32117</v>
      </c>
      <c r="E7" s="32">
        <v>0</v>
      </c>
      <c r="F7" s="40">
        <v>1355</v>
      </c>
      <c r="G7" s="41">
        <v>0</v>
      </c>
      <c r="H7" s="40">
        <v>2677</v>
      </c>
      <c r="I7" s="41">
        <v>0</v>
      </c>
      <c r="J7" s="40">
        <v>2800</v>
      </c>
      <c r="K7" s="41">
        <v>0</v>
      </c>
      <c r="L7" s="40">
        <v>136</v>
      </c>
      <c r="M7" s="41">
        <v>0</v>
      </c>
      <c r="N7" s="40">
        <v>606</v>
      </c>
      <c r="O7" s="41">
        <v>0</v>
      </c>
      <c r="P7" s="40">
        <v>899</v>
      </c>
      <c r="Q7" s="41">
        <v>0</v>
      </c>
      <c r="R7" s="40">
        <v>380</v>
      </c>
      <c r="S7" s="41">
        <v>0</v>
      </c>
      <c r="T7" s="40">
        <v>560</v>
      </c>
      <c r="U7" s="41">
        <v>0</v>
      </c>
      <c r="V7" s="40">
        <v>347</v>
      </c>
      <c r="W7" s="41">
        <v>0</v>
      </c>
      <c r="X7" s="40">
        <v>245</v>
      </c>
      <c r="Y7" s="41">
        <v>0</v>
      </c>
      <c r="Z7" s="40">
        <v>3645</v>
      </c>
      <c r="AA7" s="42">
        <v>0</v>
      </c>
    </row>
    <row r="8" spans="1:27" x14ac:dyDescent="0.2">
      <c r="A8" s="37" t="s">
        <v>20</v>
      </c>
      <c r="B8" s="38">
        <f>SUM(D8,F8,H8,J8,L8,N8,P8,R8,T8,V8,X8,Z8)</f>
        <v>19960</v>
      </c>
      <c r="C8" s="30">
        <f t="shared" si="1"/>
        <v>0</v>
      </c>
      <c r="D8" s="39">
        <v>8453</v>
      </c>
      <c r="E8" s="32">
        <v>0</v>
      </c>
      <c r="F8" s="40">
        <v>748</v>
      </c>
      <c r="G8" s="41">
        <v>0</v>
      </c>
      <c r="H8" s="40">
        <v>1983</v>
      </c>
      <c r="I8" s="41">
        <v>0</v>
      </c>
      <c r="J8" s="40">
        <v>5274</v>
      </c>
      <c r="K8" s="41">
        <v>0</v>
      </c>
      <c r="L8" s="40">
        <v>56</v>
      </c>
      <c r="M8" s="41">
        <v>0</v>
      </c>
      <c r="N8" s="40">
        <v>562</v>
      </c>
      <c r="O8" s="41">
        <v>0</v>
      </c>
      <c r="P8" s="40">
        <v>322</v>
      </c>
      <c r="Q8" s="41">
        <v>0</v>
      </c>
      <c r="R8" s="40">
        <v>699</v>
      </c>
      <c r="S8" s="41">
        <v>0</v>
      </c>
      <c r="T8" s="40">
        <v>550</v>
      </c>
      <c r="U8" s="41">
        <v>0</v>
      </c>
      <c r="V8" s="40">
        <v>158</v>
      </c>
      <c r="W8" s="41">
        <v>0</v>
      </c>
      <c r="X8" s="40">
        <v>108</v>
      </c>
      <c r="Y8" s="41">
        <v>0</v>
      </c>
      <c r="Z8" s="40">
        <v>1047</v>
      </c>
      <c r="AA8" s="42">
        <v>0</v>
      </c>
    </row>
    <row r="9" spans="1:27" x14ac:dyDescent="0.2">
      <c r="A9" s="43" t="s">
        <v>21</v>
      </c>
      <c r="B9" s="38">
        <f t="shared" si="2"/>
        <v>20524</v>
      </c>
      <c r="C9" s="30">
        <f t="shared" si="1"/>
        <v>63</v>
      </c>
      <c r="D9" s="39">
        <v>7270</v>
      </c>
      <c r="E9" s="32">
        <v>24</v>
      </c>
      <c r="F9" s="40">
        <v>902</v>
      </c>
      <c r="G9" s="41">
        <v>2</v>
      </c>
      <c r="H9" s="40">
        <v>3569</v>
      </c>
      <c r="I9" s="41">
        <v>7</v>
      </c>
      <c r="J9" s="40">
        <v>1962</v>
      </c>
      <c r="K9" s="41">
        <v>8</v>
      </c>
      <c r="L9" s="40">
        <v>204</v>
      </c>
      <c r="M9" s="41">
        <v>1</v>
      </c>
      <c r="N9" s="40">
        <v>3347</v>
      </c>
      <c r="O9" s="41">
        <v>10</v>
      </c>
      <c r="P9" s="40">
        <v>1023</v>
      </c>
      <c r="Q9" s="41">
        <v>1</v>
      </c>
      <c r="R9" s="40">
        <v>97</v>
      </c>
      <c r="S9" s="41">
        <v>0</v>
      </c>
      <c r="T9" s="40">
        <v>996</v>
      </c>
      <c r="U9" s="41">
        <v>8</v>
      </c>
      <c r="V9" s="40">
        <v>76</v>
      </c>
      <c r="W9" s="41">
        <v>1</v>
      </c>
      <c r="X9" s="40">
        <v>72</v>
      </c>
      <c r="Y9" s="41">
        <v>0</v>
      </c>
      <c r="Z9" s="40">
        <v>1006</v>
      </c>
      <c r="AA9" s="42">
        <v>1</v>
      </c>
    </row>
    <row r="10" spans="1:27" x14ac:dyDescent="0.2">
      <c r="A10" s="43" t="s">
        <v>22</v>
      </c>
      <c r="B10" s="38">
        <f t="shared" si="2"/>
        <v>12879</v>
      </c>
      <c r="C10" s="30">
        <f t="shared" si="1"/>
        <v>0</v>
      </c>
      <c r="D10" s="39">
        <v>1856</v>
      </c>
      <c r="E10" s="32">
        <v>0</v>
      </c>
      <c r="F10" s="40">
        <v>2107</v>
      </c>
      <c r="G10" s="41">
        <v>0</v>
      </c>
      <c r="H10" s="40">
        <v>1809</v>
      </c>
      <c r="I10" s="41"/>
      <c r="J10" s="40">
        <v>1909</v>
      </c>
      <c r="K10" s="41">
        <v>0</v>
      </c>
      <c r="L10" s="40">
        <v>541</v>
      </c>
      <c r="M10" s="41">
        <v>0</v>
      </c>
      <c r="N10" s="40">
        <v>1281</v>
      </c>
      <c r="O10" s="41">
        <v>0</v>
      </c>
      <c r="P10" s="40">
        <v>982</v>
      </c>
      <c r="Q10" s="41">
        <v>0</v>
      </c>
      <c r="R10" s="40">
        <v>806</v>
      </c>
      <c r="S10" s="41">
        <v>0</v>
      </c>
      <c r="T10" s="40">
        <v>714</v>
      </c>
      <c r="U10" s="41">
        <v>0</v>
      </c>
      <c r="V10" s="40">
        <v>323</v>
      </c>
      <c r="W10" s="41">
        <v>0</v>
      </c>
      <c r="X10" s="40">
        <v>427</v>
      </c>
      <c r="Y10" s="41">
        <v>0</v>
      </c>
      <c r="Z10" s="40">
        <v>124</v>
      </c>
      <c r="AA10" s="42">
        <v>0</v>
      </c>
    </row>
    <row r="11" spans="1:27" x14ac:dyDescent="0.2">
      <c r="A11" s="43" t="s">
        <v>23</v>
      </c>
      <c r="B11" s="38">
        <f t="shared" si="2"/>
        <v>30512</v>
      </c>
      <c r="C11" s="30">
        <f t="shared" si="1"/>
        <v>0</v>
      </c>
      <c r="D11" s="39">
        <v>7532</v>
      </c>
      <c r="E11" s="32">
        <v>0</v>
      </c>
      <c r="F11" s="40">
        <v>2290</v>
      </c>
      <c r="G11" s="41">
        <v>0</v>
      </c>
      <c r="H11" s="40">
        <v>3965</v>
      </c>
      <c r="I11" s="41">
        <v>0</v>
      </c>
      <c r="J11" s="40">
        <v>2296</v>
      </c>
      <c r="K11" s="41">
        <v>0</v>
      </c>
      <c r="L11" s="40">
        <v>79</v>
      </c>
      <c r="M11" s="41">
        <v>0</v>
      </c>
      <c r="N11" s="40">
        <v>3137</v>
      </c>
      <c r="O11" s="41">
        <v>0</v>
      </c>
      <c r="P11" s="40">
        <v>1404</v>
      </c>
      <c r="Q11" s="41">
        <v>0</v>
      </c>
      <c r="R11" s="40">
        <v>5186</v>
      </c>
      <c r="S11" s="41">
        <v>0</v>
      </c>
      <c r="T11" s="40">
        <v>2376</v>
      </c>
      <c r="U11" s="41">
        <v>0</v>
      </c>
      <c r="V11" s="40">
        <v>823</v>
      </c>
      <c r="W11" s="41">
        <v>0</v>
      </c>
      <c r="X11" s="40">
        <v>204</v>
      </c>
      <c r="Y11" s="41">
        <v>0</v>
      </c>
      <c r="Z11" s="40">
        <v>1220</v>
      </c>
      <c r="AA11" s="42">
        <v>0</v>
      </c>
    </row>
    <row r="12" spans="1:27" x14ac:dyDescent="0.2">
      <c r="A12" s="43" t="s">
        <v>24</v>
      </c>
      <c r="B12" s="38">
        <f t="shared" si="2"/>
        <v>17708</v>
      </c>
      <c r="C12" s="30">
        <f t="shared" si="1"/>
        <v>0</v>
      </c>
      <c r="D12" s="39">
        <v>3535</v>
      </c>
      <c r="E12" s="32">
        <v>0</v>
      </c>
      <c r="F12" s="40">
        <v>671</v>
      </c>
      <c r="G12" s="41">
        <v>0</v>
      </c>
      <c r="H12" s="40">
        <v>2302</v>
      </c>
      <c r="I12" s="41">
        <v>0</v>
      </c>
      <c r="J12" s="40">
        <v>4026</v>
      </c>
      <c r="K12" s="41">
        <v>0</v>
      </c>
      <c r="L12" s="40">
        <v>142</v>
      </c>
      <c r="M12" s="41">
        <v>0</v>
      </c>
      <c r="N12" s="40">
        <v>1065</v>
      </c>
      <c r="O12" s="41">
        <v>0</v>
      </c>
      <c r="P12" s="40">
        <v>761</v>
      </c>
      <c r="Q12" s="41">
        <v>0</v>
      </c>
      <c r="R12" s="40">
        <v>3573</v>
      </c>
      <c r="S12" s="41">
        <v>0</v>
      </c>
      <c r="T12" s="40">
        <v>500</v>
      </c>
      <c r="U12" s="41">
        <v>0</v>
      </c>
      <c r="V12" s="40">
        <v>224</v>
      </c>
      <c r="W12" s="41">
        <v>0</v>
      </c>
      <c r="X12" s="40">
        <v>166</v>
      </c>
      <c r="Y12" s="41">
        <v>0</v>
      </c>
      <c r="Z12" s="40">
        <v>743</v>
      </c>
      <c r="AA12" s="42">
        <v>0</v>
      </c>
    </row>
    <row r="13" spans="1:27" x14ac:dyDescent="0.2">
      <c r="A13" s="43" t="s">
        <v>25</v>
      </c>
      <c r="B13" s="38">
        <f t="shared" si="2"/>
        <v>21601</v>
      </c>
      <c r="C13" s="30">
        <f t="shared" si="1"/>
        <v>0</v>
      </c>
      <c r="D13" s="39">
        <v>12565</v>
      </c>
      <c r="E13" s="32">
        <v>0</v>
      </c>
      <c r="F13" s="40">
        <v>831</v>
      </c>
      <c r="G13" s="41">
        <v>0</v>
      </c>
      <c r="H13" s="40">
        <v>885</v>
      </c>
      <c r="I13" s="41">
        <v>0</v>
      </c>
      <c r="J13" s="40">
        <v>1646</v>
      </c>
      <c r="K13" s="41">
        <v>0</v>
      </c>
      <c r="L13" s="40">
        <v>184</v>
      </c>
      <c r="M13" s="41">
        <v>0</v>
      </c>
      <c r="N13" s="40">
        <v>515</v>
      </c>
      <c r="O13" s="41">
        <v>0</v>
      </c>
      <c r="P13" s="40">
        <v>390</v>
      </c>
      <c r="Q13" s="41">
        <v>0</v>
      </c>
      <c r="R13" s="40">
        <v>371</v>
      </c>
      <c r="S13" s="41">
        <v>0</v>
      </c>
      <c r="T13" s="40">
        <v>287</v>
      </c>
      <c r="U13" s="41">
        <v>0</v>
      </c>
      <c r="V13" s="40">
        <v>154</v>
      </c>
      <c r="W13" s="41">
        <v>0</v>
      </c>
      <c r="X13" s="40">
        <v>96</v>
      </c>
      <c r="Y13" s="41">
        <v>0</v>
      </c>
      <c r="Z13" s="40">
        <v>3677</v>
      </c>
      <c r="AA13" s="42">
        <v>0</v>
      </c>
    </row>
    <row r="14" spans="1:27" x14ac:dyDescent="0.2">
      <c r="A14" s="43" t="s">
        <v>26</v>
      </c>
      <c r="B14" s="38">
        <f t="shared" si="2"/>
        <v>1687</v>
      </c>
      <c r="C14" s="30">
        <f t="shared" si="1"/>
        <v>0</v>
      </c>
      <c r="D14" s="39">
        <v>593</v>
      </c>
      <c r="E14" s="32">
        <v>0</v>
      </c>
      <c r="F14" s="40">
        <v>103</v>
      </c>
      <c r="G14" s="41">
        <v>0</v>
      </c>
      <c r="H14" s="40">
        <v>154</v>
      </c>
      <c r="I14" s="41">
        <v>0</v>
      </c>
      <c r="J14" s="40">
        <v>191</v>
      </c>
      <c r="K14" s="41">
        <v>0</v>
      </c>
      <c r="L14" s="40">
        <v>0</v>
      </c>
      <c r="M14" s="41">
        <v>0</v>
      </c>
      <c r="N14" s="40">
        <v>105</v>
      </c>
      <c r="O14" s="41">
        <v>0</v>
      </c>
      <c r="P14" s="40">
        <v>64</v>
      </c>
      <c r="Q14" s="41">
        <v>0</v>
      </c>
      <c r="R14" s="40">
        <v>90</v>
      </c>
      <c r="S14" s="41">
        <v>0</v>
      </c>
      <c r="T14" s="40">
        <v>92</v>
      </c>
      <c r="U14" s="41">
        <v>0</v>
      </c>
      <c r="V14" s="40">
        <v>73</v>
      </c>
      <c r="W14" s="41">
        <v>0</v>
      </c>
      <c r="X14" s="40">
        <v>66</v>
      </c>
      <c r="Y14" s="41">
        <v>0</v>
      </c>
      <c r="Z14" s="40">
        <v>156</v>
      </c>
      <c r="AA14" s="41">
        <v>0</v>
      </c>
    </row>
    <row r="15" spans="1:27" x14ac:dyDescent="0.2">
      <c r="A15" s="43" t="s">
        <v>27</v>
      </c>
      <c r="B15" s="38">
        <f t="shared" si="2"/>
        <v>9813</v>
      </c>
      <c r="C15" s="30">
        <f t="shared" si="1"/>
        <v>0</v>
      </c>
      <c r="D15" s="39">
        <v>2121</v>
      </c>
      <c r="E15" s="32">
        <v>0</v>
      </c>
      <c r="F15" s="40">
        <v>998</v>
      </c>
      <c r="G15" s="41">
        <v>0</v>
      </c>
      <c r="H15" s="40">
        <v>1062</v>
      </c>
      <c r="I15" s="41">
        <v>0</v>
      </c>
      <c r="J15" s="40">
        <v>1884</v>
      </c>
      <c r="K15" s="41">
        <v>0</v>
      </c>
      <c r="L15" s="40">
        <v>186</v>
      </c>
      <c r="M15" s="41">
        <v>0</v>
      </c>
      <c r="N15" s="40">
        <v>612</v>
      </c>
      <c r="O15" s="41">
        <v>0</v>
      </c>
      <c r="P15" s="40">
        <v>855</v>
      </c>
      <c r="Q15" s="41">
        <v>0</v>
      </c>
      <c r="R15" s="40">
        <v>1462</v>
      </c>
      <c r="S15" s="41">
        <v>0</v>
      </c>
      <c r="T15" s="40">
        <v>320</v>
      </c>
      <c r="U15" s="41">
        <v>0</v>
      </c>
      <c r="V15" s="40">
        <v>133</v>
      </c>
      <c r="W15" s="41">
        <v>0</v>
      </c>
      <c r="X15" s="40">
        <v>44</v>
      </c>
      <c r="Y15" s="41">
        <v>0</v>
      </c>
      <c r="Z15" s="40">
        <v>136</v>
      </c>
      <c r="AA15" s="42">
        <v>0</v>
      </c>
    </row>
    <row r="16" spans="1:27" x14ac:dyDescent="0.2">
      <c r="A16" s="43" t="s">
        <v>28</v>
      </c>
      <c r="B16" s="38">
        <f t="shared" si="2"/>
        <v>7079</v>
      </c>
      <c r="C16" s="30">
        <f t="shared" si="1"/>
        <v>0</v>
      </c>
      <c r="D16" s="39">
        <v>848</v>
      </c>
      <c r="E16" s="32">
        <v>0</v>
      </c>
      <c r="F16" s="40">
        <v>82</v>
      </c>
      <c r="G16" s="41">
        <v>0</v>
      </c>
      <c r="H16" s="40">
        <v>448</v>
      </c>
      <c r="I16" s="41">
        <v>0</v>
      </c>
      <c r="J16" s="40">
        <v>630</v>
      </c>
      <c r="K16" s="41">
        <v>0</v>
      </c>
      <c r="L16" s="40">
        <v>38</v>
      </c>
      <c r="M16" s="41">
        <v>0</v>
      </c>
      <c r="N16" s="40">
        <v>534</v>
      </c>
      <c r="O16" s="41">
        <v>0</v>
      </c>
      <c r="P16" s="40">
        <v>178</v>
      </c>
      <c r="Q16" s="41">
        <v>0</v>
      </c>
      <c r="R16" s="40">
        <v>925</v>
      </c>
      <c r="S16" s="41">
        <v>0</v>
      </c>
      <c r="T16" s="40">
        <v>275</v>
      </c>
      <c r="U16" s="41">
        <v>0</v>
      </c>
      <c r="V16" s="40">
        <v>54</v>
      </c>
      <c r="W16" s="41">
        <v>0</v>
      </c>
      <c r="X16" s="40">
        <v>34</v>
      </c>
      <c r="Y16" s="41">
        <v>0</v>
      </c>
      <c r="Z16" s="40">
        <v>3033</v>
      </c>
      <c r="AA16" s="42">
        <v>0</v>
      </c>
    </row>
    <row r="17" spans="1:28" x14ac:dyDescent="0.2">
      <c r="A17" s="43" t="s">
        <v>29</v>
      </c>
      <c r="B17" s="38">
        <f t="shared" si="2"/>
        <v>71791</v>
      </c>
      <c r="C17" s="30">
        <f t="shared" si="1"/>
        <v>0</v>
      </c>
      <c r="D17" s="39">
        <v>32355</v>
      </c>
      <c r="E17" s="32">
        <v>0</v>
      </c>
      <c r="F17" s="40">
        <v>2566</v>
      </c>
      <c r="G17" s="41">
        <v>0</v>
      </c>
      <c r="H17" s="40">
        <v>10364</v>
      </c>
      <c r="I17" s="41">
        <v>0</v>
      </c>
      <c r="J17" s="40">
        <v>7300</v>
      </c>
      <c r="K17" s="41">
        <v>0</v>
      </c>
      <c r="L17" s="40">
        <v>820</v>
      </c>
      <c r="M17" s="41">
        <v>0</v>
      </c>
      <c r="N17" s="40">
        <v>4802</v>
      </c>
      <c r="O17" s="41">
        <v>0</v>
      </c>
      <c r="P17" s="40">
        <v>605</v>
      </c>
      <c r="Q17" s="41">
        <v>0</v>
      </c>
      <c r="R17" s="40">
        <v>7284</v>
      </c>
      <c r="S17" s="41">
        <v>0</v>
      </c>
      <c r="T17" s="40">
        <v>3089</v>
      </c>
      <c r="U17" s="41">
        <v>0</v>
      </c>
      <c r="V17" s="40">
        <v>1154</v>
      </c>
      <c r="W17" s="41">
        <v>0</v>
      </c>
      <c r="X17" s="40">
        <v>918</v>
      </c>
      <c r="Y17" s="41">
        <v>0</v>
      </c>
      <c r="Z17" s="40">
        <v>534</v>
      </c>
      <c r="AA17" s="42">
        <v>0</v>
      </c>
    </row>
    <row r="18" spans="1:28" x14ac:dyDescent="0.2">
      <c r="A18" s="43" t="s">
        <v>30</v>
      </c>
      <c r="B18" s="38">
        <f t="shared" si="2"/>
        <v>5824</v>
      </c>
      <c r="C18" s="30">
        <f t="shared" si="1"/>
        <v>0</v>
      </c>
      <c r="D18" s="39">
        <v>2247</v>
      </c>
      <c r="E18" s="32">
        <v>0</v>
      </c>
      <c r="F18" s="40">
        <v>185</v>
      </c>
      <c r="G18" s="41">
        <v>0</v>
      </c>
      <c r="H18" s="44">
        <v>397</v>
      </c>
      <c r="I18" s="41">
        <v>0</v>
      </c>
      <c r="J18" s="40">
        <v>402</v>
      </c>
      <c r="K18" s="41">
        <v>0</v>
      </c>
      <c r="L18" s="40">
        <v>379</v>
      </c>
      <c r="M18" s="41">
        <v>0</v>
      </c>
      <c r="N18" s="40">
        <v>446</v>
      </c>
      <c r="O18" s="41">
        <v>0</v>
      </c>
      <c r="P18" s="40">
        <v>157</v>
      </c>
      <c r="Q18" s="41">
        <v>0</v>
      </c>
      <c r="R18" s="40">
        <v>380</v>
      </c>
      <c r="S18" s="41">
        <v>0</v>
      </c>
      <c r="T18" s="40">
        <v>710</v>
      </c>
      <c r="U18" s="41">
        <v>0</v>
      </c>
      <c r="V18" s="40">
        <v>45</v>
      </c>
      <c r="W18" s="41">
        <v>0</v>
      </c>
      <c r="X18" s="40">
        <v>112</v>
      </c>
      <c r="Y18" s="41">
        <v>0</v>
      </c>
      <c r="Z18" s="40">
        <v>364</v>
      </c>
      <c r="AA18" s="42">
        <v>0</v>
      </c>
      <c r="AB18" s="45"/>
    </row>
    <row r="19" spans="1:28" x14ac:dyDescent="0.2">
      <c r="A19" s="43" t="s">
        <v>31</v>
      </c>
      <c r="B19" s="38">
        <f t="shared" si="2"/>
        <v>52735</v>
      </c>
      <c r="C19" s="30">
        <f t="shared" si="1"/>
        <v>0</v>
      </c>
      <c r="D19" s="39">
        <v>23579</v>
      </c>
      <c r="E19" s="46">
        <v>0</v>
      </c>
      <c r="F19" s="34">
        <v>3949</v>
      </c>
      <c r="G19" s="41">
        <v>0</v>
      </c>
      <c r="H19" s="40">
        <v>6304</v>
      </c>
      <c r="I19" s="41">
        <v>0</v>
      </c>
      <c r="J19" s="40">
        <v>3343</v>
      </c>
      <c r="K19" s="41">
        <v>0</v>
      </c>
      <c r="L19" s="40">
        <v>1872</v>
      </c>
      <c r="M19" s="41">
        <v>0</v>
      </c>
      <c r="N19" s="40">
        <v>4657</v>
      </c>
      <c r="O19" s="41">
        <v>0</v>
      </c>
      <c r="P19" s="40">
        <v>1596</v>
      </c>
      <c r="Q19" s="41">
        <v>0</v>
      </c>
      <c r="R19" s="40">
        <v>4169</v>
      </c>
      <c r="S19" s="41">
        <v>0</v>
      </c>
      <c r="T19" s="40">
        <v>1615</v>
      </c>
      <c r="U19" s="41">
        <v>0</v>
      </c>
      <c r="V19" s="40">
        <v>546</v>
      </c>
      <c r="W19" s="41">
        <v>0</v>
      </c>
      <c r="X19" s="40">
        <v>451</v>
      </c>
      <c r="Y19" s="41">
        <v>0</v>
      </c>
      <c r="Z19" s="40">
        <v>654</v>
      </c>
      <c r="AA19" s="42">
        <v>0</v>
      </c>
    </row>
    <row r="20" spans="1:28" x14ac:dyDescent="0.2">
      <c r="A20" s="43" t="s">
        <v>32</v>
      </c>
      <c r="B20" s="38">
        <f t="shared" si="2"/>
        <v>10098</v>
      </c>
      <c r="C20" s="30">
        <f t="shared" si="1"/>
        <v>0</v>
      </c>
      <c r="D20" s="39">
        <v>5859</v>
      </c>
      <c r="E20" s="32">
        <v>0</v>
      </c>
      <c r="F20" s="40">
        <v>22</v>
      </c>
      <c r="G20" s="41">
        <v>0</v>
      </c>
      <c r="H20" s="40">
        <v>775</v>
      </c>
      <c r="I20" s="41">
        <v>0</v>
      </c>
      <c r="J20" s="40">
        <v>282</v>
      </c>
      <c r="K20" s="41">
        <v>0</v>
      </c>
      <c r="L20" s="40">
        <v>98</v>
      </c>
      <c r="M20" s="41">
        <v>0</v>
      </c>
      <c r="N20" s="40">
        <v>105</v>
      </c>
      <c r="O20" s="41">
        <v>0</v>
      </c>
      <c r="P20" s="40">
        <v>1704</v>
      </c>
      <c r="Q20" s="41">
        <v>0</v>
      </c>
      <c r="R20" s="40">
        <v>0</v>
      </c>
      <c r="S20" s="41">
        <v>0</v>
      </c>
      <c r="T20" s="40">
        <v>349</v>
      </c>
      <c r="U20" s="41">
        <v>0</v>
      </c>
      <c r="V20" s="40">
        <v>0</v>
      </c>
      <c r="W20" s="41">
        <v>0</v>
      </c>
      <c r="X20" s="40">
        <v>38</v>
      </c>
      <c r="Y20" s="41">
        <v>0</v>
      </c>
      <c r="Z20" s="40">
        <v>866</v>
      </c>
      <c r="AA20" s="42">
        <v>0</v>
      </c>
    </row>
    <row r="21" spans="1:28" x14ac:dyDescent="0.2">
      <c r="A21" s="43" t="s">
        <v>33</v>
      </c>
      <c r="B21" s="38">
        <f t="shared" si="2"/>
        <v>12612</v>
      </c>
      <c r="C21" s="30">
        <f t="shared" si="2"/>
        <v>0</v>
      </c>
      <c r="D21" s="39">
        <v>4189</v>
      </c>
      <c r="E21" s="32">
        <v>0</v>
      </c>
      <c r="F21" s="40">
        <v>1413</v>
      </c>
      <c r="G21" s="41">
        <v>0</v>
      </c>
      <c r="H21" s="40">
        <v>1507</v>
      </c>
      <c r="I21" s="41">
        <v>0</v>
      </c>
      <c r="J21" s="40">
        <v>1566</v>
      </c>
      <c r="K21" s="41">
        <v>0</v>
      </c>
      <c r="L21" s="40">
        <v>232</v>
      </c>
      <c r="M21" s="41">
        <v>0</v>
      </c>
      <c r="N21" s="40">
        <v>1072</v>
      </c>
      <c r="O21" s="41">
        <v>0</v>
      </c>
      <c r="P21" s="40">
        <v>483</v>
      </c>
      <c r="Q21" s="41">
        <v>0</v>
      </c>
      <c r="R21" s="40">
        <v>727</v>
      </c>
      <c r="S21" s="41">
        <v>0</v>
      </c>
      <c r="T21" s="40">
        <v>370</v>
      </c>
      <c r="U21" s="41">
        <v>0</v>
      </c>
      <c r="V21" s="40">
        <v>449</v>
      </c>
      <c r="W21" s="41">
        <v>0</v>
      </c>
      <c r="X21" s="40">
        <v>246</v>
      </c>
      <c r="Y21" s="41">
        <v>0</v>
      </c>
      <c r="Z21" s="40">
        <v>358</v>
      </c>
      <c r="AA21" s="42">
        <v>0</v>
      </c>
    </row>
    <row r="22" spans="1:28" x14ac:dyDescent="0.2">
      <c r="A22" s="43" t="s">
        <v>34</v>
      </c>
      <c r="B22" s="38">
        <f t="shared" si="2"/>
        <v>6214</v>
      </c>
      <c r="C22" s="30">
        <f>SUM(E22,G22,I22,K22,M22,O22,Q22,S22,U22,W22,Y22,AA22)</f>
        <v>0</v>
      </c>
      <c r="D22" s="39">
        <v>1093</v>
      </c>
      <c r="E22" s="32">
        <v>0</v>
      </c>
      <c r="F22" s="40">
        <v>295</v>
      </c>
      <c r="G22" s="41">
        <v>0</v>
      </c>
      <c r="H22" s="40">
        <v>687</v>
      </c>
      <c r="I22" s="41">
        <v>0</v>
      </c>
      <c r="J22" s="40">
        <v>958</v>
      </c>
      <c r="K22" s="41">
        <v>0</v>
      </c>
      <c r="L22" s="40">
        <v>66</v>
      </c>
      <c r="M22" s="41">
        <v>0</v>
      </c>
      <c r="N22" s="40">
        <v>565</v>
      </c>
      <c r="O22" s="41">
        <v>0</v>
      </c>
      <c r="P22" s="40">
        <v>337</v>
      </c>
      <c r="Q22" s="41">
        <v>0</v>
      </c>
      <c r="R22" s="40">
        <v>1031</v>
      </c>
      <c r="S22" s="41">
        <v>0</v>
      </c>
      <c r="T22" s="40">
        <v>331</v>
      </c>
      <c r="U22" s="41">
        <v>0</v>
      </c>
      <c r="V22" s="40">
        <v>250</v>
      </c>
      <c r="W22" s="41">
        <v>0</v>
      </c>
      <c r="X22" s="40">
        <v>180</v>
      </c>
      <c r="Y22" s="41">
        <v>0</v>
      </c>
      <c r="Z22" s="40">
        <v>421</v>
      </c>
      <c r="AA22" s="42">
        <v>0</v>
      </c>
    </row>
    <row r="23" spans="1:28" x14ac:dyDescent="0.2">
      <c r="A23" s="43" t="s">
        <v>35</v>
      </c>
      <c r="B23" s="38">
        <f t="shared" si="2"/>
        <v>1210</v>
      </c>
      <c r="C23" s="30">
        <f>SUM(E23,G23,I23,K23,M23,O23,Q23,S23,U23,W23,Y23,AA23)</f>
        <v>0</v>
      </c>
      <c r="D23" s="39">
        <v>228</v>
      </c>
      <c r="E23" s="32">
        <v>0</v>
      </c>
      <c r="F23" s="40">
        <v>61</v>
      </c>
      <c r="G23" s="41">
        <v>0</v>
      </c>
      <c r="H23" s="40">
        <v>191</v>
      </c>
      <c r="I23" s="41">
        <v>0</v>
      </c>
      <c r="J23" s="40">
        <v>124</v>
      </c>
      <c r="K23" s="41">
        <v>0</v>
      </c>
      <c r="L23" s="40">
        <v>13</v>
      </c>
      <c r="M23" s="41">
        <v>0</v>
      </c>
      <c r="N23" s="40">
        <v>210</v>
      </c>
      <c r="O23" s="41">
        <v>0</v>
      </c>
      <c r="P23" s="40">
        <v>28</v>
      </c>
      <c r="Q23" s="41">
        <v>0</v>
      </c>
      <c r="R23" s="40">
        <v>89</v>
      </c>
      <c r="S23" s="41">
        <v>0</v>
      </c>
      <c r="T23" s="40">
        <v>164</v>
      </c>
      <c r="U23" s="41">
        <v>0</v>
      </c>
      <c r="V23" s="40">
        <v>76</v>
      </c>
      <c r="W23" s="41">
        <v>0</v>
      </c>
      <c r="X23" s="40">
        <v>8</v>
      </c>
      <c r="Y23" s="41">
        <v>0</v>
      </c>
      <c r="Z23" s="40">
        <v>18</v>
      </c>
      <c r="AA23" s="42">
        <v>0</v>
      </c>
    </row>
    <row r="24" spans="1:28" x14ac:dyDescent="0.2">
      <c r="A24" s="43" t="s">
        <v>36</v>
      </c>
      <c r="B24" s="38">
        <f t="shared" si="2"/>
        <v>8420</v>
      </c>
      <c r="C24" s="30">
        <f t="shared" si="2"/>
        <v>0</v>
      </c>
      <c r="D24" s="39">
        <v>6660</v>
      </c>
      <c r="E24" s="32">
        <v>0</v>
      </c>
      <c r="F24" s="40">
        <v>20</v>
      </c>
      <c r="G24" s="41">
        <v>0</v>
      </c>
      <c r="H24" s="40">
        <v>505</v>
      </c>
      <c r="I24" s="41">
        <v>0</v>
      </c>
      <c r="J24" s="40">
        <v>645</v>
      </c>
      <c r="K24" s="41">
        <v>0</v>
      </c>
      <c r="L24" s="40">
        <v>45</v>
      </c>
      <c r="M24" s="41">
        <v>0</v>
      </c>
      <c r="N24" s="40">
        <v>120</v>
      </c>
      <c r="O24" s="41">
        <v>0</v>
      </c>
      <c r="P24" s="40">
        <v>150</v>
      </c>
      <c r="Q24" s="41">
        <v>0</v>
      </c>
      <c r="R24" s="40">
        <v>76</v>
      </c>
      <c r="S24" s="41">
        <v>0</v>
      </c>
      <c r="T24" s="40">
        <v>95</v>
      </c>
      <c r="U24" s="41">
        <v>0</v>
      </c>
      <c r="V24" s="40">
        <v>13</v>
      </c>
      <c r="W24" s="41">
        <v>0</v>
      </c>
      <c r="X24" s="40">
        <v>28</v>
      </c>
      <c r="Y24" s="41">
        <v>0</v>
      </c>
      <c r="Z24" s="40">
        <v>63</v>
      </c>
      <c r="AA24" s="42">
        <v>0</v>
      </c>
    </row>
    <row r="25" spans="1:28" x14ac:dyDescent="0.2">
      <c r="A25" s="43" t="s">
        <v>37</v>
      </c>
      <c r="B25" s="38">
        <f t="shared" si="2"/>
        <v>3084</v>
      </c>
      <c r="C25" s="30">
        <f t="shared" si="2"/>
        <v>0</v>
      </c>
      <c r="D25" s="39">
        <v>1457</v>
      </c>
      <c r="E25" s="32">
        <v>0</v>
      </c>
      <c r="F25" s="40">
        <v>13</v>
      </c>
      <c r="G25" s="41">
        <v>0</v>
      </c>
      <c r="H25" s="40">
        <v>362</v>
      </c>
      <c r="I25" s="41">
        <v>0</v>
      </c>
      <c r="J25" s="40">
        <v>285</v>
      </c>
      <c r="K25" s="41">
        <v>0</v>
      </c>
      <c r="L25" s="40">
        <v>59</v>
      </c>
      <c r="M25" s="41">
        <v>0</v>
      </c>
      <c r="N25" s="40">
        <v>99</v>
      </c>
      <c r="O25" s="41">
        <v>0</v>
      </c>
      <c r="P25" s="40">
        <v>155</v>
      </c>
      <c r="Q25" s="41">
        <v>0</v>
      </c>
      <c r="R25" s="40">
        <v>360</v>
      </c>
      <c r="S25" s="41">
        <v>0</v>
      </c>
      <c r="T25" s="40">
        <v>110</v>
      </c>
      <c r="U25" s="41">
        <v>0</v>
      </c>
      <c r="V25" s="40">
        <v>28</v>
      </c>
      <c r="W25" s="41">
        <v>0</v>
      </c>
      <c r="X25" s="40">
        <v>34</v>
      </c>
      <c r="Y25" s="41">
        <v>0</v>
      </c>
      <c r="Z25" s="40">
        <v>122</v>
      </c>
      <c r="AA25" s="42">
        <v>0</v>
      </c>
    </row>
    <row r="26" spans="1:28" x14ac:dyDescent="0.2">
      <c r="A26" s="43" t="s">
        <v>38</v>
      </c>
      <c r="B26" s="38">
        <f t="shared" si="2"/>
        <v>5210</v>
      </c>
      <c r="C26" s="30">
        <f t="shared" si="2"/>
        <v>0</v>
      </c>
      <c r="D26" s="39">
        <v>1949</v>
      </c>
      <c r="E26" s="32">
        <v>0</v>
      </c>
      <c r="F26" s="40">
        <v>392</v>
      </c>
      <c r="G26" s="41">
        <v>0</v>
      </c>
      <c r="H26" s="40">
        <v>468</v>
      </c>
      <c r="I26" s="41">
        <v>0</v>
      </c>
      <c r="J26" s="40">
        <v>748</v>
      </c>
      <c r="K26" s="41">
        <v>0</v>
      </c>
      <c r="L26" s="40">
        <v>514</v>
      </c>
      <c r="M26" s="41">
        <v>0</v>
      </c>
      <c r="N26" s="40">
        <v>448</v>
      </c>
      <c r="O26" s="41">
        <v>0</v>
      </c>
      <c r="P26" s="40">
        <v>96</v>
      </c>
      <c r="Q26" s="41">
        <v>0</v>
      </c>
      <c r="R26" s="40">
        <v>57</v>
      </c>
      <c r="S26" s="41">
        <v>0</v>
      </c>
      <c r="T26" s="40">
        <v>309</v>
      </c>
      <c r="U26" s="41">
        <v>0</v>
      </c>
      <c r="V26" s="40">
        <v>109</v>
      </c>
      <c r="W26" s="41">
        <v>0</v>
      </c>
      <c r="X26" s="40">
        <v>84</v>
      </c>
      <c r="Y26" s="41">
        <v>0</v>
      </c>
      <c r="Z26" s="40">
        <v>36</v>
      </c>
      <c r="AA26" s="42">
        <v>0</v>
      </c>
    </row>
    <row r="27" spans="1:28" x14ac:dyDescent="0.2">
      <c r="A27" s="43" t="s">
        <v>39</v>
      </c>
      <c r="B27" s="38">
        <f t="shared" si="2"/>
        <v>5244</v>
      </c>
      <c r="C27" s="30">
        <f t="shared" si="2"/>
        <v>0</v>
      </c>
      <c r="D27" s="39">
        <v>1928</v>
      </c>
      <c r="E27" s="32">
        <v>0</v>
      </c>
      <c r="F27" s="40">
        <v>429</v>
      </c>
      <c r="G27" s="41">
        <v>0</v>
      </c>
      <c r="H27" s="40">
        <v>493</v>
      </c>
      <c r="I27" s="41">
        <v>0</v>
      </c>
      <c r="J27" s="40">
        <v>764</v>
      </c>
      <c r="K27" s="41">
        <v>0</v>
      </c>
      <c r="L27" s="40">
        <v>528</v>
      </c>
      <c r="M27" s="41">
        <v>0</v>
      </c>
      <c r="N27" s="40">
        <v>368</v>
      </c>
      <c r="O27" s="41">
        <v>0</v>
      </c>
      <c r="P27" s="40">
        <v>129</v>
      </c>
      <c r="Q27" s="41">
        <v>0</v>
      </c>
      <c r="R27" s="40">
        <v>48</v>
      </c>
      <c r="S27" s="41">
        <v>0</v>
      </c>
      <c r="T27" s="40">
        <v>301</v>
      </c>
      <c r="U27" s="41">
        <v>0</v>
      </c>
      <c r="V27" s="40">
        <v>157</v>
      </c>
      <c r="W27" s="41">
        <v>0</v>
      </c>
      <c r="X27" s="40">
        <v>87</v>
      </c>
      <c r="Y27" s="41">
        <v>0</v>
      </c>
      <c r="Z27" s="40">
        <v>12</v>
      </c>
      <c r="AA27" s="42">
        <v>0</v>
      </c>
    </row>
    <row r="28" spans="1:28" x14ac:dyDescent="0.2">
      <c r="A28" s="43" t="s">
        <v>40</v>
      </c>
      <c r="B28" s="38">
        <f t="shared" si="2"/>
        <v>11</v>
      </c>
      <c r="C28" s="30">
        <f t="shared" si="2"/>
        <v>0</v>
      </c>
      <c r="D28" s="39">
        <v>3</v>
      </c>
      <c r="E28" s="32">
        <v>0</v>
      </c>
      <c r="F28" s="40">
        <v>0</v>
      </c>
      <c r="G28" s="41">
        <v>0</v>
      </c>
      <c r="H28" s="40">
        <v>0</v>
      </c>
      <c r="I28" s="41">
        <v>0</v>
      </c>
      <c r="J28" s="40">
        <v>3</v>
      </c>
      <c r="K28" s="41">
        <v>0</v>
      </c>
      <c r="L28" s="40">
        <v>0</v>
      </c>
      <c r="M28" s="41">
        <v>0</v>
      </c>
      <c r="N28" s="40">
        <v>3</v>
      </c>
      <c r="O28" s="41">
        <v>0</v>
      </c>
      <c r="P28" s="40">
        <v>0</v>
      </c>
      <c r="Q28" s="41">
        <v>0</v>
      </c>
      <c r="R28" s="40">
        <v>0</v>
      </c>
      <c r="S28" s="41">
        <v>0</v>
      </c>
      <c r="T28" s="40">
        <v>2</v>
      </c>
      <c r="U28" s="41">
        <v>0</v>
      </c>
      <c r="V28" s="40">
        <v>0</v>
      </c>
      <c r="W28" s="41">
        <v>0</v>
      </c>
      <c r="X28" s="40">
        <v>0</v>
      </c>
      <c r="Y28" s="41">
        <v>0</v>
      </c>
      <c r="Z28" s="40">
        <v>0</v>
      </c>
      <c r="AA28" s="42">
        <v>0</v>
      </c>
    </row>
    <row r="29" spans="1:28" x14ac:dyDescent="0.2">
      <c r="A29" s="43" t="s">
        <v>41</v>
      </c>
      <c r="B29" s="38">
        <f t="shared" si="2"/>
        <v>1417</v>
      </c>
      <c r="C29" s="30">
        <f>SUM(E29,G29,I29,K29,M29,O29,Q29,S29,U29,W29,Y29,AA29)</f>
        <v>0</v>
      </c>
      <c r="D29" s="39">
        <v>319</v>
      </c>
      <c r="E29" s="32">
        <v>0</v>
      </c>
      <c r="F29" s="40">
        <v>70</v>
      </c>
      <c r="G29" s="41">
        <v>0</v>
      </c>
      <c r="H29" s="40">
        <v>110</v>
      </c>
      <c r="I29" s="41">
        <v>0</v>
      </c>
      <c r="J29" s="40">
        <v>193</v>
      </c>
      <c r="K29" s="41">
        <v>0</v>
      </c>
      <c r="L29" s="40">
        <v>77</v>
      </c>
      <c r="M29" s="41">
        <v>0</v>
      </c>
      <c r="N29" s="40">
        <v>117</v>
      </c>
      <c r="O29" s="41">
        <v>0</v>
      </c>
      <c r="P29" s="40">
        <v>53</v>
      </c>
      <c r="Q29" s="41">
        <v>0</v>
      </c>
      <c r="R29" s="40">
        <v>227</v>
      </c>
      <c r="S29" s="41">
        <v>0</v>
      </c>
      <c r="T29" s="40">
        <v>46</v>
      </c>
      <c r="U29" s="41">
        <v>0</v>
      </c>
      <c r="V29" s="40">
        <v>15</v>
      </c>
      <c r="W29" s="41">
        <v>0</v>
      </c>
      <c r="X29" s="40">
        <v>55</v>
      </c>
      <c r="Y29" s="41">
        <v>0</v>
      </c>
      <c r="Z29" s="40">
        <v>135</v>
      </c>
      <c r="AA29" s="42">
        <v>0</v>
      </c>
    </row>
    <row r="30" spans="1:28" x14ac:dyDescent="0.2">
      <c r="A30" s="43" t="s">
        <v>42</v>
      </c>
      <c r="B30" s="38">
        <f t="shared" si="2"/>
        <v>1073</v>
      </c>
      <c r="C30" s="30">
        <f t="shared" si="2"/>
        <v>0</v>
      </c>
      <c r="D30" s="39">
        <v>234</v>
      </c>
      <c r="E30" s="32">
        <v>0</v>
      </c>
      <c r="F30" s="40">
        <v>48</v>
      </c>
      <c r="G30" s="41">
        <v>0</v>
      </c>
      <c r="H30" s="40">
        <v>109</v>
      </c>
      <c r="I30" s="41">
        <v>0</v>
      </c>
      <c r="J30" s="40">
        <v>246</v>
      </c>
      <c r="K30" s="41">
        <v>0</v>
      </c>
      <c r="L30" s="40">
        <v>0</v>
      </c>
      <c r="M30" s="41">
        <v>0</v>
      </c>
      <c r="N30" s="40">
        <v>166</v>
      </c>
      <c r="O30" s="41">
        <v>0</v>
      </c>
      <c r="P30" s="40">
        <v>14</v>
      </c>
      <c r="Q30" s="41">
        <v>0</v>
      </c>
      <c r="R30" s="40">
        <v>157</v>
      </c>
      <c r="S30" s="41">
        <v>0</v>
      </c>
      <c r="T30" s="40">
        <v>24</v>
      </c>
      <c r="U30" s="41">
        <v>0</v>
      </c>
      <c r="V30" s="40">
        <v>33</v>
      </c>
      <c r="W30" s="41">
        <v>0</v>
      </c>
      <c r="X30" s="40">
        <v>24</v>
      </c>
      <c r="Y30" s="41">
        <v>0</v>
      </c>
      <c r="Z30" s="40">
        <v>18</v>
      </c>
      <c r="AA30" s="42">
        <v>0</v>
      </c>
    </row>
    <row r="31" spans="1:28" x14ac:dyDescent="0.2">
      <c r="A31" s="43" t="s">
        <v>43</v>
      </c>
      <c r="B31" s="38">
        <f t="shared" si="2"/>
        <v>3221</v>
      </c>
      <c r="C31" s="30">
        <f t="shared" si="2"/>
        <v>0</v>
      </c>
      <c r="D31" s="39">
        <v>236</v>
      </c>
      <c r="E31" s="32">
        <v>0</v>
      </c>
      <c r="F31" s="40">
        <v>47</v>
      </c>
      <c r="G31" s="41">
        <v>0</v>
      </c>
      <c r="H31" s="40">
        <v>536</v>
      </c>
      <c r="I31" s="41">
        <v>0</v>
      </c>
      <c r="J31" s="40">
        <v>657</v>
      </c>
      <c r="K31" s="41">
        <v>0</v>
      </c>
      <c r="L31" s="40">
        <v>1</v>
      </c>
      <c r="M31" s="41">
        <v>0</v>
      </c>
      <c r="N31" s="40">
        <v>547</v>
      </c>
      <c r="O31" s="41">
        <v>0</v>
      </c>
      <c r="P31" s="40">
        <v>48</v>
      </c>
      <c r="Q31" s="41">
        <v>0</v>
      </c>
      <c r="R31" s="40">
        <v>717</v>
      </c>
      <c r="S31" s="41">
        <v>0</v>
      </c>
      <c r="T31" s="40">
        <v>131</v>
      </c>
      <c r="U31" s="41">
        <v>0</v>
      </c>
      <c r="V31" s="40">
        <v>293</v>
      </c>
      <c r="W31" s="41">
        <v>0</v>
      </c>
      <c r="X31" s="40">
        <v>1</v>
      </c>
      <c r="Y31" s="41">
        <v>0</v>
      </c>
      <c r="Z31" s="40">
        <v>7</v>
      </c>
      <c r="AA31" s="42">
        <v>0</v>
      </c>
    </row>
    <row r="32" spans="1:28" x14ac:dyDescent="0.2">
      <c r="A32" s="43" t="s">
        <v>44</v>
      </c>
      <c r="B32" s="38">
        <f t="shared" si="2"/>
        <v>405</v>
      </c>
      <c r="C32" s="30">
        <f t="shared" si="2"/>
        <v>0</v>
      </c>
      <c r="D32" s="39">
        <v>123</v>
      </c>
      <c r="E32" s="32">
        <v>0</v>
      </c>
      <c r="F32" s="40">
        <v>14</v>
      </c>
      <c r="G32" s="41">
        <v>0</v>
      </c>
      <c r="H32" s="40">
        <v>67</v>
      </c>
      <c r="I32" s="41">
        <v>0</v>
      </c>
      <c r="J32" s="40">
        <v>53</v>
      </c>
      <c r="K32" s="41">
        <v>0</v>
      </c>
      <c r="L32" s="40">
        <v>0</v>
      </c>
      <c r="M32" s="41">
        <v>0</v>
      </c>
      <c r="N32" s="40">
        <v>26</v>
      </c>
      <c r="O32" s="41">
        <v>0</v>
      </c>
      <c r="P32" s="40">
        <v>10</v>
      </c>
      <c r="Q32" s="41">
        <v>0</v>
      </c>
      <c r="R32" s="40">
        <v>76</v>
      </c>
      <c r="S32" s="41">
        <v>0</v>
      </c>
      <c r="T32" s="40">
        <v>9</v>
      </c>
      <c r="U32" s="41">
        <v>0</v>
      </c>
      <c r="V32" s="40">
        <v>7</v>
      </c>
      <c r="W32" s="41">
        <v>0</v>
      </c>
      <c r="X32" s="40">
        <v>0</v>
      </c>
      <c r="Y32" s="41">
        <v>0</v>
      </c>
      <c r="Z32" s="40">
        <v>20</v>
      </c>
      <c r="AA32" s="42">
        <v>0</v>
      </c>
    </row>
    <row r="33" spans="1:230" x14ac:dyDescent="0.2">
      <c r="A33" s="43" t="s">
        <v>45</v>
      </c>
      <c r="B33" s="38">
        <f t="shared" si="2"/>
        <v>633</v>
      </c>
      <c r="C33" s="30">
        <f t="shared" si="2"/>
        <v>0</v>
      </c>
      <c r="D33" s="39">
        <v>70</v>
      </c>
      <c r="E33" s="32">
        <v>0</v>
      </c>
      <c r="F33" s="40">
        <v>57</v>
      </c>
      <c r="G33" s="41">
        <v>0</v>
      </c>
      <c r="H33" s="40">
        <v>116</v>
      </c>
      <c r="I33" s="41">
        <v>0</v>
      </c>
      <c r="J33" s="40">
        <v>119</v>
      </c>
      <c r="K33" s="41">
        <v>0</v>
      </c>
      <c r="L33" s="40">
        <v>13</v>
      </c>
      <c r="M33" s="41">
        <v>0</v>
      </c>
      <c r="N33" s="40">
        <v>57</v>
      </c>
      <c r="O33" s="41">
        <v>0</v>
      </c>
      <c r="P33" s="40">
        <v>14</v>
      </c>
      <c r="Q33" s="41">
        <v>0</v>
      </c>
      <c r="R33" s="40">
        <v>70</v>
      </c>
      <c r="S33" s="41">
        <v>0</v>
      </c>
      <c r="T33" s="40">
        <v>77</v>
      </c>
      <c r="U33" s="41">
        <v>0</v>
      </c>
      <c r="V33" s="40">
        <v>22</v>
      </c>
      <c r="W33" s="41">
        <v>0</v>
      </c>
      <c r="X33" s="40">
        <v>1</v>
      </c>
      <c r="Y33" s="41">
        <v>0</v>
      </c>
      <c r="Z33" s="40">
        <v>17</v>
      </c>
      <c r="AA33" s="42">
        <v>0</v>
      </c>
    </row>
    <row r="34" spans="1:230" x14ac:dyDescent="0.2">
      <c r="A34" s="43" t="s">
        <v>46</v>
      </c>
      <c r="B34" s="38">
        <f t="shared" si="2"/>
        <v>2164</v>
      </c>
      <c r="C34" s="30">
        <f t="shared" si="2"/>
        <v>0</v>
      </c>
      <c r="D34" s="39">
        <v>125</v>
      </c>
      <c r="E34" s="32">
        <v>0</v>
      </c>
      <c r="F34" s="40">
        <v>9</v>
      </c>
      <c r="G34" s="41">
        <v>0</v>
      </c>
      <c r="H34" s="40">
        <v>200</v>
      </c>
      <c r="I34" s="41">
        <v>0</v>
      </c>
      <c r="J34" s="40">
        <v>843</v>
      </c>
      <c r="K34" s="41">
        <v>0</v>
      </c>
      <c r="L34" s="40">
        <v>0</v>
      </c>
      <c r="M34" s="41">
        <v>0</v>
      </c>
      <c r="N34" s="40">
        <v>69</v>
      </c>
      <c r="O34" s="41">
        <v>0</v>
      </c>
      <c r="P34" s="40">
        <v>134</v>
      </c>
      <c r="Q34" s="41">
        <v>0</v>
      </c>
      <c r="R34" s="40">
        <v>567</v>
      </c>
      <c r="S34" s="41">
        <v>0</v>
      </c>
      <c r="T34" s="40">
        <v>29</v>
      </c>
      <c r="U34" s="41">
        <v>0</v>
      </c>
      <c r="V34" s="40">
        <v>124</v>
      </c>
      <c r="W34" s="41">
        <v>0</v>
      </c>
      <c r="X34" s="40">
        <v>0</v>
      </c>
      <c r="Y34" s="41">
        <v>0</v>
      </c>
      <c r="Z34" s="40">
        <v>64</v>
      </c>
      <c r="AA34" s="42">
        <v>0</v>
      </c>
    </row>
    <row r="35" spans="1:230" x14ac:dyDescent="0.2">
      <c r="A35" s="43" t="s">
        <v>47</v>
      </c>
      <c r="B35" s="38">
        <f t="shared" si="2"/>
        <v>619</v>
      </c>
      <c r="C35" s="30">
        <f t="shared" si="2"/>
        <v>0</v>
      </c>
      <c r="D35" s="39">
        <v>246</v>
      </c>
      <c r="E35" s="32">
        <v>0</v>
      </c>
      <c r="F35" s="40">
        <v>20</v>
      </c>
      <c r="G35" s="41">
        <v>0</v>
      </c>
      <c r="H35" s="40">
        <v>84</v>
      </c>
      <c r="I35" s="41">
        <v>0</v>
      </c>
      <c r="J35" s="40">
        <v>83</v>
      </c>
      <c r="K35" s="41">
        <v>0</v>
      </c>
      <c r="L35" s="40">
        <v>1</v>
      </c>
      <c r="M35" s="41">
        <v>0</v>
      </c>
      <c r="N35" s="40">
        <v>16</v>
      </c>
      <c r="O35" s="41">
        <v>0</v>
      </c>
      <c r="P35" s="40">
        <v>27</v>
      </c>
      <c r="Q35" s="41">
        <v>0</v>
      </c>
      <c r="R35" s="40">
        <v>107</v>
      </c>
      <c r="S35" s="41">
        <v>0</v>
      </c>
      <c r="T35" s="40">
        <v>7</v>
      </c>
      <c r="U35" s="41">
        <v>0</v>
      </c>
      <c r="V35" s="40">
        <v>10</v>
      </c>
      <c r="W35" s="41">
        <v>0</v>
      </c>
      <c r="X35" s="40">
        <v>4</v>
      </c>
      <c r="Y35" s="41">
        <v>0</v>
      </c>
      <c r="Z35" s="40">
        <v>14</v>
      </c>
      <c r="AA35" s="42">
        <v>0</v>
      </c>
    </row>
    <row r="36" spans="1:230" s="47" customFormat="1" x14ac:dyDescent="0.2">
      <c r="A36" s="43" t="s">
        <v>48</v>
      </c>
      <c r="B36" s="38">
        <f t="shared" si="2"/>
        <v>3449</v>
      </c>
      <c r="C36" s="30">
        <f t="shared" si="2"/>
        <v>0</v>
      </c>
      <c r="D36" s="39">
        <v>1292</v>
      </c>
      <c r="E36" s="32">
        <v>0</v>
      </c>
      <c r="F36" s="40">
        <v>194</v>
      </c>
      <c r="G36" s="41">
        <v>0</v>
      </c>
      <c r="H36" s="40">
        <v>429</v>
      </c>
      <c r="I36" s="41">
        <v>0</v>
      </c>
      <c r="J36" s="40">
        <v>578</v>
      </c>
      <c r="K36" s="41">
        <v>0</v>
      </c>
      <c r="L36" s="40">
        <v>113</v>
      </c>
      <c r="M36" s="41">
        <v>0</v>
      </c>
      <c r="N36" s="40">
        <v>347</v>
      </c>
      <c r="O36" s="41">
        <v>0</v>
      </c>
      <c r="P36" s="40">
        <v>88</v>
      </c>
      <c r="Q36" s="41">
        <v>0</v>
      </c>
      <c r="R36" s="40">
        <v>70</v>
      </c>
      <c r="S36" s="41">
        <v>0</v>
      </c>
      <c r="T36" s="40">
        <v>86</v>
      </c>
      <c r="U36" s="41">
        <v>0</v>
      </c>
      <c r="V36" s="40">
        <v>53</v>
      </c>
      <c r="W36" s="41">
        <v>0</v>
      </c>
      <c r="X36" s="40">
        <v>50</v>
      </c>
      <c r="Y36" s="41">
        <v>0</v>
      </c>
      <c r="Z36" s="40">
        <v>149</v>
      </c>
      <c r="AA36" s="42">
        <v>0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</row>
    <row r="37" spans="1:230" ht="18" thickBot="1" x14ac:dyDescent="0.25">
      <c r="A37" s="48" t="s">
        <v>49</v>
      </c>
      <c r="B37" s="49">
        <f t="shared" si="2"/>
        <v>704</v>
      </c>
      <c r="C37" s="50">
        <f t="shared" si="2"/>
        <v>0</v>
      </c>
      <c r="D37" s="51">
        <v>102</v>
      </c>
      <c r="E37" s="52">
        <v>0</v>
      </c>
      <c r="F37" s="53">
        <v>38</v>
      </c>
      <c r="G37" s="52">
        <v>0</v>
      </c>
      <c r="H37" s="54">
        <v>139</v>
      </c>
      <c r="I37" s="52">
        <v>0</v>
      </c>
      <c r="J37" s="54">
        <v>127</v>
      </c>
      <c r="K37" s="52">
        <v>0</v>
      </c>
      <c r="L37" s="54">
        <v>20</v>
      </c>
      <c r="M37" s="52">
        <v>0</v>
      </c>
      <c r="N37" s="54">
        <v>92</v>
      </c>
      <c r="O37" s="52">
        <v>0</v>
      </c>
      <c r="P37" s="54">
        <v>2</v>
      </c>
      <c r="Q37" s="52">
        <v>0</v>
      </c>
      <c r="R37" s="54">
        <v>61</v>
      </c>
      <c r="S37" s="52">
        <v>0</v>
      </c>
      <c r="T37" s="54">
        <v>20</v>
      </c>
      <c r="U37" s="52">
        <v>0</v>
      </c>
      <c r="V37" s="54">
        <v>34</v>
      </c>
      <c r="W37" s="52">
        <v>0</v>
      </c>
      <c r="X37" s="54">
        <v>2</v>
      </c>
      <c r="Y37" s="52">
        <v>0</v>
      </c>
      <c r="Z37" s="54">
        <v>67</v>
      </c>
      <c r="AA37" s="55">
        <v>0</v>
      </c>
    </row>
    <row r="38" spans="1:230" x14ac:dyDescent="0.2">
      <c r="A38" s="4" t="s">
        <v>50</v>
      </c>
      <c r="D38" s="4"/>
      <c r="E38" s="4"/>
      <c r="F38" s="4"/>
      <c r="G38" s="4"/>
    </row>
    <row r="39" spans="1:230" x14ac:dyDescent="0.2">
      <c r="A39" s="4" t="s">
        <v>51</v>
      </c>
      <c r="D39" s="4"/>
      <c r="E39" s="4"/>
      <c r="F39" s="4"/>
      <c r="G39" s="4"/>
      <c r="H39" s="4"/>
      <c r="I39" s="4"/>
      <c r="J39" s="4"/>
    </row>
    <row r="40" spans="1:230" ht="18" customHeight="1" x14ac:dyDescent="0.2"/>
    <row r="41" spans="1:230" ht="21.75" customHeight="1" x14ac:dyDescent="0.2"/>
    <row r="42" spans="1:230" x14ac:dyDescent="0.2">
      <c r="A42" s="56"/>
    </row>
  </sheetData>
  <mergeCells count="14">
    <mergeCell ref="X3:Y3"/>
    <mergeCell ref="Z3:AA3"/>
    <mergeCell ref="L3:M3"/>
    <mergeCell ref="N3:O3"/>
    <mergeCell ref="P3:Q3"/>
    <mergeCell ref="R3:S3"/>
    <mergeCell ref="T3:U3"/>
    <mergeCell ref="V3:W3"/>
    <mergeCell ref="A2:A3"/>
    <mergeCell ref="B2:C3"/>
    <mergeCell ref="D3:E3"/>
    <mergeCell ref="F3:G3"/>
    <mergeCell ref="H3:I3"/>
    <mergeCell ref="J3:K3"/>
  </mergeCells>
  <phoneticPr fontId="3"/>
  <pageMargins left="0.59055118110236227" right="0.59055118110236227" top="0.59055118110236227" bottom="0.59055118110236227" header="0.39370078740157483" footer="0.39370078740157483"/>
  <pageSetup paperSize="9" scale="61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5-8</vt:lpstr>
      <vt:lpstr>'5-8'!Print_Area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2026-02-24T08:12:34Z</dcterms:created>
  <dcterms:modified xsi:type="dcterms:W3CDTF">2026-02-24T08:12:35Z</dcterms:modified>
</cp:coreProperties>
</file>