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05\"/>
    </mc:Choice>
  </mc:AlternateContent>
  <xr:revisionPtr revIDLastSave="0" documentId="8_{9E831EF9-7856-45B4-9084-B18C9C93AE2C}" xr6:coauthVersionLast="47" xr6:coauthVersionMax="47" xr10:uidLastSave="{00000000-0000-0000-0000-000000000000}"/>
  <bookViews>
    <workbookView xWindow="-30" yWindow="-16320" windowWidth="29040" windowHeight="15720" xr2:uid="{34A38664-7A7B-4532-9487-C6EDBFBBFE8C}"/>
  </bookViews>
  <sheets>
    <sheet name="5-11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hh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'5-11'!$A$1:$P$42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Z_C27FC36F_7DA4_4822_860B_0B3D8B2EC982_.wvu.PrintArea" localSheetId="0" hidden="1">'5-11'!$A$1:$P$42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F41" i="1"/>
  <c r="B41" i="1"/>
  <c r="J40" i="1"/>
  <c r="F40" i="1"/>
  <c r="B40" i="1"/>
  <c r="J39" i="1"/>
  <c r="F39" i="1"/>
  <c r="B39" i="1"/>
  <c r="J38" i="1"/>
  <c r="F38" i="1"/>
  <c r="B38" i="1"/>
  <c r="J37" i="1"/>
  <c r="F37" i="1"/>
  <c r="B37" i="1"/>
  <c r="J36" i="1"/>
  <c r="F36" i="1"/>
  <c r="B36" i="1"/>
  <c r="J35" i="1"/>
  <c r="F35" i="1"/>
  <c r="B35" i="1"/>
  <c r="J34" i="1"/>
  <c r="F34" i="1"/>
  <c r="B34" i="1"/>
  <c r="J33" i="1"/>
  <c r="F33" i="1"/>
  <c r="B33" i="1"/>
  <c r="J32" i="1"/>
  <c r="F32" i="1"/>
  <c r="B32" i="1"/>
  <c r="J31" i="1"/>
  <c r="F31" i="1"/>
  <c r="B31" i="1"/>
  <c r="J30" i="1"/>
  <c r="F30" i="1"/>
  <c r="B30" i="1"/>
  <c r="J29" i="1"/>
  <c r="F29" i="1"/>
  <c r="F27" i="1" s="1"/>
  <c r="B29" i="1"/>
  <c r="J28" i="1"/>
  <c r="J27" i="1" s="1"/>
  <c r="F28" i="1"/>
  <c r="B28" i="1"/>
  <c r="B27" i="1" s="1"/>
  <c r="P27" i="1"/>
  <c r="O27" i="1"/>
  <c r="N27" i="1"/>
  <c r="M27" i="1"/>
  <c r="L27" i="1"/>
  <c r="K27" i="1"/>
  <c r="I27" i="1"/>
  <c r="H27" i="1"/>
  <c r="G27" i="1"/>
  <c r="E27" i="1"/>
  <c r="D27" i="1"/>
  <c r="C27" i="1"/>
  <c r="J26" i="1"/>
  <c r="F26" i="1"/>
  <c r="B26" i="1"/>
  <c r="J25" i="1"/>
  <c r="F25" i="1"/>
  <c r="B25" i="1"/>
  <c r="J24" i="1"/>
  <c r="F24" i="1"/>
  <c r="B24" i="1"/>
  <c r="J23" i="1"/>
  <c r="F23" i="1"/>
  <c r="B23" i="1"/>
  <c r="J22" i="1"/>
  <c r="F22" i="1"/>
  <c r="B22" i="1"/>
  <c r="J21" i="1"/>
  <c r="F21" i="1"/>
  <c r="B21" i="1"/>
  <c r="J20" i="1"/>
  <c r="F20" i="1"/>
  <c r="B20" i="1"/>
  <c r="J19" i="1"/>
  <c r="F19" i="1"/>
  <c r="B19" i="1"/>
  <c r="J18" i="1"/>
  <c r="F18" i="1"/>
  <c r="B18" i="1"/>
  <c r="J17" i="1"/>
  <c r="F17" i="1"/>
  <c r="B17" i="1"/>
  <c r="J16" i="1"/>
  <c r="F16" i="1"/>
  <c r="B16" i="1"/>
  <c r="J15" i="1"/>
  <c r="F15" i="1"/>
  <c r="B15" i="1"/>
  <c r="J14" i="1"/>
  <c r="F14" i="1"/>
  <c r="B14" i="1"/>
  <c r="J13" i="1"/>
  <c r="F13" i="1"/>
  <c r="B13" i="1"/>
  <c r="J12" i="1"/>
  <c r="J11" i="1" s="1"/>
  <c r="J10" i="1" s="1"/>
  <c r="J5" i="1" s="1"/>
  <c r="F12" i="1"/>
  <c r="F11" i="1" s="1"/>
  <c r="F10" i="1" s="1"/>
  <c r="B12" i="1"/>
  <c r="B11" i="1" s="1"/>
  <c r="B10" i="1" s="1"/>
  <c r="B5" i="1" s="1"/>
  <c r="P11" i="1"/>
  <c r="P10" i="1" s="1"/>
  <c r="P5" i="1" s="1"/>
  <c r="O11" i="1"/>
  <c r="N11" i="1"/>
  <c r="M11" i="1"/>
  <c r="M10" i="1" s="1"/>
  <c r="M5" i="1" s="1"/>
  <c r="L11" i="1"/>
  <c r="L10" i="1" s="1"/>
  <c r="L5" i="1" s="1"/>
  <c r="K11" i="1"/>
  <c r="I11" i="1"/>
  <c r="I10" i="1" s="1"/>
  <c r="I5" i="1" s="1"/>
  <c r="H11" i="1"/>
  <c r="H10" i="1" s="1"/>
  <c r="H5" i="1" s="1"/>
  <c r="G11" i="1"/>
  <c r="E11" i="1"/>
  <c r="E10" i="1" s="1"/>
  <c r="E5" i="1" s="1"/>
  <c r="D11" i="1"/>
  <c r="D10" i="1" s="1"/>
  <c r="D5" i="1" s="1"/>
  <c r="C11" i="1"/>
  <c r="O10" i="1"/>
  <c r="O5" i="1" s="1"/>
  <c r="N10" i="1"/>
  <c r="K10" i="1"/>
  <c r="G10" i="1"/>
  <c r="G5" i="1" s="1"/>
  <c r="C10" i="1"/>
  <c r="J9" i="1"/>
  <c r="F9" i="1"/>
  <c r="B9" i="1"/>
  <c r="J8" i="1"/>
  <c r="F8" i="1"/>
  <c r="B8" i="1"/>
  <c r="J7" i="1"/>
  <c r="F7" i="1"/>
  <c r="B7" i="1"/>
  <c r="J6" i="1"/>
  <c r="F6" i="1"/>
  <c r="B6" i="1"/>
  <c r="N5" i="1"/>
  <c r="K5" i="1"/>
  <c r="C5" i="1"/>
  <c r="F5" i="1" l="1"/>
</calcChain>
</file>

<file path=xl/sharedStrings.xml><?xml version="1.0" encoding="utf-8"?>
<sst xmlns="http://schemas.openxmlformats.org/spreadsheetml/2006/main" count="62" uniqueCount="53">
  <si>
    <t>5-11表　特別障害者手当等受給者数</t>
    <rPh sb="10" eb="11">
      <t>シャ</t>
    </rPh>
    <phoneticPr fontId="3"/>
  </si>
  <si>
    <t>（単位：人）</t>
  </si>
  <si>
    <t>市町村名</t>
  </si>
  <si>
    <t>特別障害者手当等受給者数</t>
    <phoneticPr fontId="3"/>
  </si>
  <si>
    <t>在宅重度障害者等手当受給者数</t>
    <phoneticPr fontId="3"/>
  </si>
  <si>
    <t>R4年度</t>
    <phoneticPr fontId="3"/>
  </si>
  <si>
    <t>R5年度</t>
    <phoneticPr fontId="3"/>
  </si>
  <si>
    <t>R6年度</t>
    <phoneticPr fontId="3"/>
  </si>
  <si>
    <t>R4年度</t>
    <rPh sb="2" eb="4">
      <t>ネンド</t>
    </rPh>
    <phoneticPr fontId="3"/>
  </si>
  <si>
    <t>R5年度</t>
    <rPh sb="2" eb="4">
      <t>ネンド</t>
    </rPh>
    <phoneticPr fontId="3"/>
  </si>
  <si>
    <t>R6年度</t>
    <rPh sb="2" eb="4">
      <t>ネンド</t>
    </rPh>
    <phoneticPr fontId="3"/>
  </si>
  <si>
    <t>計</t>
  </si>
  <si>
    <t>特別障害者手当</t>
    <rPh sb="4" eb="5">
      <t>シャ</t>
    </rPh>
    <rPh sb="5" eb="7">
      <t>テアテ</t>
    </rPh>
    <phoneticPr fontId="3"/>
  </si>
  <si>
    <t>障害児福祉手当</t>
    <rPh sb="3" eb="5">
      <t>フクシ</t>
    </rPh>
    <rPh sb="5" eb="7">
      <t>テアテ</t>
    </rPh>
    <phoneticPr fontId="3"/>
  </si>
  <si>
    <t>経過的福祉手当</t>
    <rPh sb="3" eb="5">
      <t>フクシ</t>
    </rPh>
    <rPh sb="5" eb="7">
      <t>テアテ</t>
    </rPh>
    <phoneticPr fontId="3"/>
  </si>
  <si>
    <t>県計</t>
  </si>
  <si>
    <t>横浜市</t>
  </si>
  <si>
    <t>川崎市</t>
  </si>
  <si>
    <t>相模原市</t>
  </si>
  <si>
    <t>横須賀市</t>
  </si>
  <si>
    <t>政令市・中核市を除く県域計</t>
    <rPh sb="0" eb="2">
      <t>チュウカク</t>
    </rPh>
    <rPh sb="2" eb="3">
      <t>シ</t>
    </rPh>
    <phoneticPr fontId="3"/>
  </si>
  <si>
    <t>市計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</si>
  <si>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</si>
  <si>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</si>
  <si>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</si>
  <si>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</si>
  <si>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</si>
  <si>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</si>
  <si>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</si>
  <si>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</si>
  <si>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</si>
  <si>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</si>
  <si>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</si>
  <si>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</si>
  <si>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</si>
  <si>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</si>
  <si>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</si>
  <si>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町村計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</si>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</sst>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double">
        <color indexed="64"/>
      </right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double">
        <color indexed="64"/>
      </right>
      <top style="thin">
        <color indexed="8"/>
      </top>
      <bottom style="medium">
        <color indexed="64"/>
      </bottom>
      <diagonal/>
    </border>
    <border>
      <left/>
      <right style="hair">
        <color indexed="64"/>
      </right>
      <top style="thin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quotePrefix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2" borderId="1" xfId="0" applyNumberFormat="1" applyFont="1" applyFill="1" applyBorder="1" applyAlignment="1">
      <alignment horizontal="distributed" vertical="center" justifyLastLine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distributed" vertical="center" justifyLastLine="1"/>
    </xf>
    <xf numFmtId="3" fontId="2" fillId="2" borderId="3" xfId="0" applyNumberFormat="1" applyFont="1" applyFill="1" applyBorder="1" applyAlignment="1">
      <alignment horizontal="distributed" vertical="center" justifyLastLine="1"/>
    </xf>
    <xf numFmtId="3" fontId="2" fillId="2" borderId="5" xfId="0" applyNumberFormat="1" applyFont="1" applyFill="1" applyBorder="1" applyAlignment="1">
      <alignment horizontal="distributed" vertical="center" justifyLastLine="1"/>
    </xf>
    <xf numFmtId="3" fontId="2" fillId="2" borderId="6" xfId="0" applyNumberFormat="1" applyFont="1" applyFill="1" applyBorder="1" applyAlignment="1">
      <alignment horizontal="distributed" vertical="center" justifyLastLine="1"/>
    </xf>
    <xf numFmtId="3" fontId="2" fillId="2" borderId="7" xfId="0" applyNumberFormat="1" applyFont="1" applyFill="1" applyBorder="1" applyAlignment="1">
      <alignment horizontal="distributed" vertical="center" justifyLastLine="1"/>
    </xf>
    <xf numFmtId="3" fontId="2" fillId="2" borderId="8" xfId="0" applyNumberFormat="1" applyFont="1" applyFill="1" applyBorder="1" applyAlignment="1">
      <alignment horizontal="distributed" vertical="center" justifyLastLine="1"/>
    </xf>
    <xf numFmtId="3" fontId="2" fillId="2" borderId="8" xfId="0" applyNumberFormat="1" applyFont="1" applyFill="1" applyBorder="1" applyAlignment="1">
      <alignment horizontal="distributed" vertical="center" wrapText="1" justifyLastLine="1"/>
    </xf>
    <xf numFmtId="3" fontId="2" fillId="2" borderId="9" xfId="0" applyNumberFormat="1" applyFont="1" applyFill="1" applyBorder="1" applyAlignment="1">
      <alignment horizontal="distributed" vertical="center" justifyLastLine="1"/>
    </xf>
    <xf numFmtId="3" fontId="2" fillId="2" borderId="10" xfId="0" applyNumberFormat="1" applyFont="1" applyFill="1" applyBorder="1" applyAlignment="1">
      <alignment horizontal="distributed" vertical="center" justifyLastLine="1"/>
    </xf>
    <xf numFmtId="3" fontId="2" fillId="2" borderId="11" xfId="0" applyNumberFormat="1" applyFont="1" applyFill="1" applyBorder="1" applyAlignment="1">
      <alignment horizontal="distributed" vertical="center" justifyLastLine="1"/>
    </xf>
    <xf numFmtId="3" fontId="2" fillId="2" borderId="12" xfId="0" applyNumberFormat="1" applyFont="1" applyFill="1" applyBorder="1" applyAlignment="1">
      <alignment horizontal="distributed" vertical="center" justifyLastLine="1"/>
    </xf>
    <xf numFmtId="3" fontId="2" fillId="2" borderId="13" xfId="0" applyNumberFormat="1" applyFont="1" applyFill="1" applyBorder="1" applyAlignment="1">
      <alignment horizontal="distributed" vertical="center" justifyLastLine="1"/>
    </xf>
    <xf numFmtId="3" fontId="2" fillId="2" borderId="14" xfId="0" applyNumberFormat="1" applyFont="1" applyFill="1" applyBorder="1" applyAlignment="1">
      <alignment horizontal="distributed" vertical="center" justifyLastLine="1"/>
    </xf>
    <xf numFmtId="3" fontId="2" fillId="2" borderId="15" xfId="0" applyNumberFormat="1" applyFont="1" applyFill="1" applyBorder="1" applyAlignment="1">
      <alignment horizontal="distributed" vertical="center" wrapText="1" justifyLastLine="1"/>
    </xf>
    <xf numFmtId="3" fontId="2" fillId="3" borderId="16" xfId="0" applyNumberFormat="1" applyFont="1" applyFill="1" applyBorder="1" applyAlignment="1">
      <alignment horizontal="distributed" vertical="center" justifyLastLine="1"/>
    </xf>
    <xf numFmtId="38" fontId="2" fillId="3" borderId="17" xfId="1" applyFont="1" applyFill="1" applyBorder="1" applyAlignment="1">
      <alignment vertical="center"/>
    </xf>
    <xf numFmtId="38" fontId="2" fillId="3" borderId="18" xfId="1" applyFont="1" applyFill="1" applyBorder="1" applyAlignment="1">
      <alignment vertical="center"/>
    </xf>
    <xf numFmtId="38" fontId="2" fillId="3" borderId="19" xfId="1" applyFont="1" applyFill="1" applyBorder="1" applyAlignment="1">
      <alignment vertical="center"/>
    </xf>
    <xf numFmtId="38" fontId="2" fillId="3" borderId="20" xfId="1" applyFont="1" applyFill="1" applyBorder="1" applyAlignment="1">
      <alignment vertical="center"/>
    </xf>
    <xf numFmtId="38" fontId="2" fillId="3" borderId="21" xfId="1" applyFont="1" applyFill="1" applyBorder="1" applyAlignment="1">
      <alignment vertical="center"/>
    </xf>
    <xf numFmtId="41" fontId="2" fillId="0" borderId="0" xfId="0" applyNumberFormat="1" applyFont="1" applyAlignment="1">
      <alignment vertical="center"/>
    </xf>
    <xf numFmtId="3" fontId="2" fillId="0" borderId="22" xfId="0" applyNumberFormat="1" applyFont="1" applyBorder="1" applyAlignment="1">
      <alignment vertical="center"/>
    </xf>
    <xf numFmtId="38" fontId="2" fillId="3" borderId="23" xfId="1" applyFont="1" applyFill="1" applyBorder="1" applyAlignment="1">
      <alignment vertical="center"/>
    </xf>
    <xf numFmtId="38" fontId="2" fillId="0" borderId="24" xfId="1" applyFont="1" applyFill="1" applyBorder="1" applyAlignment="1">
      <alignment vertical="center"/>
    </xf>
    <xf numFmtId="38" fontId="2" fillId="0" borderId="25" xfId="1" applyFont="1" applyFill="1" applyBorder="1" applyAlignment="1">
      <alignment vertical="center"/>
    </xf>
    <xf numFmtId="38" fontId="2" fillId="0" borderId="26" xfId="1" applyFont="1" applyFill="1" applyBorder="1" applyAlignment="1">
      <alignment vertical="center"/>
    </xf>
    <xf numFmtId="38" fontId="2" fillId="0" borderId="27" xfId="1" applyFont="1" applyFill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38" fontId="2" fillId="3" borderId="29" xfId="1" applyFont="1" applyFill="1" applyBorder="1" applyAlignment="1">
      <alignment vertical="center"/>
    </xf>
    <xf numFmtId="38" fontId="2" fillId="0" borderId="30" xfId="1" applyFont="1" applyFill="1" applyBorder="1" applyAlignment="1">
      <alignment vertical="center"/>
    </xf>
    <xf numFmtId="38" fontId="2" fillId="0" borderId="31" xfId="1" applyFont="1" applyFill="1" applyBorder="1" applyAlignment="1">
      <alignment vertical="center"/>
    </xf>
    <xf numFmtId="38" fontId="2" fillId="0" borderId="32" xfId="1" applyFont="1" applyFill="1" applyBorder="1" applyAlignment="1">
      <alignment vertical="center"/>
    </xf>
    <xf numFmtId="38" fontId="2" fillId="0" borderId="33" xfId="1" applyFont="1" applyFill="1" applyBorder="1" applyAlignment="1">
      <alignment vertical="center"/>
    </xf>
    <xf numFmtId="3" fontId="2" fillId="3" borderId="34" xfId="0" applyNumberFormat="1" applyFont="1" applyFill="1" applyBorder="1" applyAlignment="1">
      <alignment horizontal="left" vertical="center" wrapText="1" justifyLastLine="1"/>
    </xf>
    <xf numFmtId="38" fontId="2" fillId="3" borderId="35" xfId="1" applyFont="1" applyFill="1" applyBorder="1" applyAlignment="1">
      <alignment vertical="center"/>
    </xf>
    <xf numFmtId="38" fontId="2" fillId="3" borderId="36" xfId="1" applyFont="1" applyFill="1" applyBorder="1" applyAlignment="1">
      <alignment vertical="center"/>
    </xf>
    <xf numFmtId="38" fontId="2" fillId="3" borderId="37" xfId="1" applyFont="1" applyFill="1" applyBorder="1" applyAlignment="1">
      <alignment vertical="center"/>
    </xf>
    <xf numFmtId="38" fontId="2" fillId="3" borderId="38" xfId="1" applyFont="1" applyFill="1" applyBorder="1" applyAlignment="1">
      <alignment vertical="center"/>
    </xf>
    <xf numFmtId="38" fontId="2" fillId="3" borderId="39" xfId="1" applyFont="1" applyFill="1" applyBorder="1" applyAlignment="1">
      <alignment vertical="center"/>
    </xf>
    <xf numFmtId="3" fontId="2" fillId="3" borderId="34" xfId="0" applyNumberFormat="1" applyFont="1" applyFill="1" applyBorder="1" applyAlignment="1">
      <alignment horizontal="distributed" vertical="center" justifyLastLine="1"/>
    </xf>
    <xf numFmtId="38" fontId="2" fillId="0" borderId="40" xfId="1" applyFont="1" applyFill="1" applyBorder="1" applyAlignment="1">
      <alignment vertical="center"/>
    </xf>
    <xf numFmtId="38" fontId="2" fillId="0" borderId="32" xfId="1" applyFont="1" applyFill="1" applyBorder="1" applyAlignment="1">
      <alignment horizontal="right" vertical="center"/>
    </xf>
    <xf numFmtId="3" fontId="2" fillId="0" borderId="41" xfId="0" applyNumberFormat="1" applyFont="1" applyBorder="1" applyAlignment="1">
      <alignment vertical="center"/>
    </xf>
    <xf numFmtId="38" fontId="2" fillId="3" borderId="42" xfId="1" applyFont="1" applyFill="1" applyBorder="1" applyAlignment="1">
      <alignment vertical="center"/>
    </xf>
    <xf numFmtId="38" fontId="2" fillId="0" borderId="43" xfId="1" applyFont="1" applyFill="1" applyBorder="1" applyAlignment="1">
      <alignment vertical="center"/>
    </xf>
    <xf numFmtId="38" fontId="2" fillId="0" borderId="44" xfId="1" applyFont="1" applyFill="1" applyBorder="1" applyAlignment="1">
      <alignment vertical="center"/>
    </xf>
    <xf numFmtId="38" fontId="2" fillId="0" borderId="45" xfId="1" applyFont="1" applyFill="1" applyBorder="1" applyAlignment="1">
      <alignment vertical="center"/>
    </xf>
    <xf numFmtId="38" fontId="2" fillId="0" borderId="46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6_&#32113;&#21512;&#29256;&#12304;&#23436;&#25104;&#29256;&#12305;\05_&#12304;&#20196;&#21644;6&#24180;&#24230;&#29256;&#12305;&#38556;&#23475;&#20816;&#32773;&#31119;&#31049;.XLSX" TargetMode="External"/><Relationship Id="rId1" Type="http://schemas.openxmlformats.org/officeDocument/2006/relationships/externalLinkPath" Target="/02_&#20581;&#24247;&#12389;&#12367;&#12426;&#65319;/95_&#31119;&#31049;&#32113;&#35336;/R7/06_&#32113;&#21512;&#29256;&#12304;&#23436;&#25104;&#29256;&#12305;/05_&#12304;&#20196;&#21644;6&#24180;&#24230;&#29256;&#12305;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3"/>
      <sheetName val="5-14"/>
      <sheetName val="5-15"/>
      <sheetName val="5-16"/>
      <sheetName val="5-17"/>
      <sheetName val="5-18"/>
      <sheetName val="5-19"/>
      <sheetName val="5-20"/>
      <sheetName val="5-21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58287-FD87-4CB4-AB6E-BBE175966075}">
  <sheetPr codeName="Sheet12"/>
  <dimension ref="A1:S58"/>
  <sheetViews>
    <sheetView showGridLines="0" tabSelected="1" view="pageBreakPreview" zoomScale="90" zoomScaleNormal="100" zoomScaleSheetLayoutView="90" workbookViewId="0">
      <pane xSplit="1" ySplit="4" topLeftCell="B5" activePane="bottomRight" state="frozen"/>
      <selection sqref="A1:B1"/>
      <selection pane="topRight" sqref="A1:B1"/>
      <selection pane="bottomLeft" sqref="A1:B1"/>
      <selection pane="bottomRight" activeCell="G6" sqref="G6"/>
    </sheetView>
  </sheetViews>
  <sheetFormatPr defaultColWidth="10" defaultRowHeight="17.399999999999999" x14ac:dyDescent="0.2"/>
  <cols>
    <col min="1" max="1" width="15.109375" style="4" customWidth="1"/>
    <col min="2" max="13" width="11.109375" style="4" customWidth="1"/>
    <col min="14" max="14" width="11.21875" style="4" customWidth="1"/>
    <col min="15" max="16" width="11.109375" style="4" customWidth="1"/>
    <col min="17" max="17" width="6.44140625" style="4" customWidth="1"/>
    <col min="18" max="18" width="6.109375" style="4" customWidth="1"/>
    <col min="19" max="19" width="5.109375" style="4" customWidth="1"/>
    <col min="20" max="16384" width="10" style="4"/>
  </cols>
  <sheetData>
    <row r="1" spans="1:19" ht="18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 t="s">
        <v>1</v>
      </c>
      <c r="P1" s="3" t="s">
        <v>1</v>
      </c>
    </row>
    <row r="2" spans="1:19" x14ac:dyDescent="0.2">
      <c r="A2" s="5" t="s">
        <v>2</v>
      </c>
      <c r="B2" s="6" t="s">
        <v>3</v>
      </c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8" t="s">
        <v>4</v>
      </c>
      <c r="O2" s="8"/>
      <c r="P2" s="9"/>
    </row>
    <row r="3" spans="1:19" x14ac:dyDescent="0.2">
      <c r="A3" s="10"/>
      <c r="B3" s="11" t="s">
        <v>5</v>
      </c>
      <c r="C3" s="11"/>
      <c r="D3" s="11"/>
      <c r="E3" s="12"/>
      <c r="F3" s="11" t="s">
        <v>6</v>
      </c>
      <c r="G3" s="11"/>
      <c r="H3" s="11"/>
      <c r="I3" s="13"/>
      <c r="J3" s="11" t="s">
        <v>7</v>
      </c>
      <c r="K3" s="11"/>
      <c r="L3" s="11"/>
      <c r="M3" s="13"/>
      <c r="N3" s="14" t="s">
        <v>8</v>
      </c>
      <c r="O3" s="14" t="s">
        <v>9</v>
      </c>
      <c r="P3" s="14" t="s">
        <v>10</v>
      </c>
    </row>
    <row r="4" spans="1:19" ht="35.4" thickBot="1" x14ac:dyDescent="0.25">
      <c r="A4" s="15"/>
      <c r="B4" s="16" t="s">
        <v>11</v>
      </c>
      <c r="C4" s="17" t="s">
        <v>12</v>
      </c>
      <c r="D4" s="18" t="s">
        <v>13</v>
      </c>
      <c r="E4" s="19" t="s">
        <v>14</v>
      </c>
      <c r="F4" s="16" t="s">
        <v>11</v>
      </c>
      <c r="G4" s="17" t="s">
        <v>12</v>
      </c>
      <c r="H4" s="18" t="s">
        <v>13</v>
      </c>
      <c r="I4" s="20" t="s">
        <v>14</v>
      </c>
      <c r="J4" s="16" t="s">
        <v>11</v>
      </c>
      <c r="K4" s="17" t="s">
        <v>12</v>
      </c>
      <c r="L4" s="18" t="s">
        <v>13</v>
      </c>
      <c r="M4" s="20" t="s">
        <v>14</v>
      </c>
      <c r="N4" s="21"/>
      <c r="O4" s="21"/>
      <c r="P4" s="21"/>
    </row>
    <row r="5" spans="1:19" ht="18" thickBot="1" x14ac:dyDescent="0.25">
      <c r="A5" s="22" t="s">
        <v>15</v>
      </c>
      <c r="B5" s="23">
        <f t="shared" ref="B5:M5" si="0">SUM(B6:B10)</f>
        <v>9554</v>
      </c>
      <c r="C5" s="24">
        <f t="shared" si="0"/>
        <v>5871</v>
      </c>
      <c r="D5" s="25">
        <f t="shared" si="0"/>
        <v>3528</v>
      </c>
      <c r="E5" s="26">
        <f t="shared" si="0"/>
        <v>155</v>
      </c>
      <c r="F5" s="23">
        <f t="shared" si="0"/>
        <v>9835</v>
      </c>
      <c r="G5" s="24">
        <f t="shared" si="0"/>
        <v>6086</v>
      </c>
      <c r="H5" s="25">
        <f t="shared" si="0"/>
        <v>3601</v>
      </c>
      <c r="I5" s="26">
        <f t="shared" si="0"/>
        <v>148</v>
      </c>
      <c r="J5" s="23">
        <f t="shared" si="0"/>
        <v>10061</v>
      </c>
      <c r="K5" s="24">
        <f t="shared" si="0"/>
        <v>6231</v>
      </c>
      <c r="L5" s="25">
        <f t="shared" si="0"/>
        <v>3692</v>
      </c>
      <c r="M5" s="26">
        <f t="shared" si="0"/>
        <v>138</v>
      </c>
      <c r="N5" s="27">
        <f>SUM(N6:N10)</f>
        <v>10037</v>
      </c>
      <c r="O5" s="27">
        <f>SUM(O6:O10)</f>
        <v>10088</v>
      </c>
      <c r="P5" s="27">
        <f>SUM(P6:P10)</f>
        <v>10218</v>
      </c>
      <c r="Q5" s="28"/>
      <c r="R5" s="28"/>
      <c r="S5" s="28"/>
    </row>
    <row r="6" spans="1:19" x14ac:dyDescent="0.2">
      <c r="A6" s="29" t="s">
        <v>16</v>
      </c>
      <c r="B6" s="30">
        <f t="shared" ref="B6:B9" si="1">SUM(C6:E6)</f>
        <v>3662</v>
      </c>
      <c r="C6" s="31">
        <v>2451</v>
      </c>
      <c r="D6" s="32">
        <v>1173</v>
      </c>
      <c r="E6" s="33">
        <v>38</v>
      </c>
      <c r="F6" s="30">
        <f t="shared" ref="F6:F9" si="2">SUM(G6:I6)</f>
        <v>3818</v>
      </c>
      <c r="G6" s="31">
        <v>2551</v>
      </c>
      <c r="H6" s="32">
        <v>1224</v>
      </c>
      <c r="I6" s="33">
        <v>43</v>
      </c>
      <c r="J6" s="30">
        <f t="shared" ref="J6:J26" si="3">SUM(K6:M6)</f>
        <v>3916</v>
      </c>
      <c r="K6" s="31">
        <v>2608</v>
      </c>
      <c r="L6" s="32">
        <v>1264</v>
      </c>
      <c r="M6" s="33">
        <v>44</v>
      </c>
      <c r="N6" s="34">
        <v>4148</v>
      </c>
      <c r="O6" s="34">
        <v>4143</v>
      </c>
      <c r="P6" s="34">
        <v>4249</v>
      </c>
    </row>
    <row r="7" spans="1:19" x14ac:dyDescent="0.2">
      <c r="A7" s="35" t="s">
        <v>17</v>
      </c>
      <c r="B7" s="36">
        <f t="shared" si="1"/>
        <v>1670</v>
      </c>
      <c r="C7" s="37">
        <v>903</v>
      </c>
      <c r="D7" s="38">
        <v>740</v>
      </c>
      <c r="E7" s="39">
        <v>27</v>
      </c>
      <c r="F7" s="36">
        <f t="shared" si="2"/>
        <v>1794</v>
      </c>
      <c r="G7" s="37">
        <v>946</v>
      </c>
      <c r="H7" s="38">
        <v>825</v>
      </c>
      <c r="I7" s="39">
        <v>23</v>
      </c>
      <c r="J7" s="36">
        <f t="shared" si="3"/>
        <v>1852</v>
      </c>
      <c r="K7" s="37">
        <v>967</v>
      </c>
      <c r="L7" s="38">
        <v>863</v>
      </c>
      <c r="M7" s="39">
        <v>22</v>
      </c>
      <c r="N7" s="40">
        <v>1655</v>
      </c>
      <c r="O7" s="40">
        <v>1659</v>
      </c>
      <c r="P7" s="40">
        <v>1693</v>
      </c>
    </row>
    <row r="8" spans="1:19" x14ac:dyDescent="0.2">
      <c r="A8" s="35" t="s">
        <v>18</v>
      </c>
      <c r="B8" s="36">
        <f t="shared" si="1"/>
        <v>847</v>
      </c>
      <c r="C8" s="37">
        <v>533</v>
      </c>
      <c r="D8" s="38">
        <v>301</v>
      </c>
      <c r="E8" s="39">
        <v>13</v>
      </c>
      <c r="F8" s="36">
        <f t="shared" si="2"/>
        <v>867</v>
      </c>
      <c r="G8" s="37">
        <v>562</v>
      </c>
      <c r="H8" s="38">
        <v>292</v>
      </c>
      <c r="I8" s="39">
        <v>13</v>
      </c>
      <c r="J8" s="36">
        <f t="shared" si="3"/>
        <v>924</v>
      </c>
      <c r="K8" s="37">
        <v>600</v>
      </c>
      <c r="L8" s="38">
        <v>314</v>
      </c>
      <c r="M8" s="39">
        <v>10</v>
      </c>
      <c r="N8" s="40">
        <v>846</v>
      </c>
      <c r="O8" s="40">
        <v>839</v>
      </c>
      <c r="P8" s="40">
        <v>871</v>
      </c>
    </row>
    <row r="9" spans="1:19" ht="18" thickBot="1" x14ac:dyDescent="0.25">
      <c r="A9" s="35" t="s">
        <v>19</v>
      </c>
      <c r="B9" s="36">
        <f t="shared" si="1"/>
        <v>434</v>
      </c>
      <c r="C9" s="37">
        <v>258</v>
      </c>
      <c r="D9" s="38">
        <v>170</v>
      </c>
      <c r="E9" s="39">
        <v>6</v>
      </c>
      <c r="F9" s="36">
        <f t="shared" si="2"/>
        <v>432</v>
      </c>
      <c r="G9" s="37">
        <v>263</v>
      </c>
      <c r="H9" s="38">
        <v>163</v>
      </c>
      <c r="I9" s="39">
        <v>6</v>
      </c>
      <c r="J9" s="36">
        <f t="shared" si="3"/>
        <v>442</v>
      </c>
      <c r="K9" s="37">
        <v>267</v>
      </c>
      <c r="L9" s="38">
        <v>171</v>
      </c>
      <c r="M9" s="39">
        <v>4</v>
      </c>
      <c r="N9" s="40">
        <v>485</v>
      </c>
      <c r="O9" s="40">
        <v>483</v>
      </c>
      <c r="P9" s="40">
        <v>468</v>
      </c>
    </row>
    <row r="10" spans="1:19" ht="39" customHeight="1" thickBot="1" x14ac:dyDescent="0.25">
      <c r="A10" s="41" t="s">
        <v>20</v>
      </c>
      <c r="B10" s="42">
        <f t="shared" ref="B10:M10" si="4">SUM(B11,B27)</f>
        <v>2941</v>
      </c>
      <c r="C10" s="43">
        <f t="shared" si="4"/>
        <v>1726</v>
      </c>
      <c r="D10" s="44">
        <f t="shared" si="4"/>
        <v>1144</v>
      </c>
      <c r="E10" s="45">
        <f t="shared" si="4"/>
        <v>71</v>
      </c>
      <c r="F10" s="42">
        <f t="shared" si="4"/>
        <v>2924</v>
      </c>
      <c r="G10" s="43">
        <f t="shared" si="4"/>
        <v>1764</v>
      </c>
      <c r="H10" s="44">
        <f>SUM(H11,H27)</f>
        <v>1097</v>
      </c>
      <c r="I10" s="45">
        <f t="shared" ref="I10" si="5">SUM(I11,I27)</f>
        <v>63</v>
      </c>
      <c r="J10" s="42">
        <f t="shared" si="4"/>
        <v>2927</v>
      </c>
      <c r="K10" s="43">
        <f t="shared" si="4"/>
        <v>1789</v>
      </c>
      <c r="L10" s="44">
        <f>SUM(L11,L27)</f>
        <v>1080</v>
      </c>
      <c r="M10" s="45">
        <f t="shared" si="4"/>
        <v>58</v>
      </c>
      <c r="N10" s="46">
        <f>SUM(N11,N27)</f>
        <v>2903</v>
      </c>
      <c r="O10" s="46">
        <f>SUM(O11,O27)</f>
        <v>2964</v>
      </c>
      <c r="P10" s="46">
        <f>SUM(P11,P27)</f>
        <v>2937</v>
      </c>
    </row>
    <row r="11" spans="1:19" ht="18.600000000000001" thickTop="1" thickBot="1" x14ac:dyDescent="0.25">
      <c r="A11" s="47" t="s">
        <v>21</v>
      </c>
      <c r="B11" s="42">
        <f t="shared" ref="B11:E11" si="6">SUM(B12:B26)</f>
        <v>2699</v>
      </c>
      <c r="C11" s="43">
        <f t="shared" si="6"/>
        <v>1572</v>
      </c>
      <c r="D11" s="44">
        <f t="shared" si="6"/>
        <v>1060</v>
      </c>
      <c r="E11" s="45">
        <f t="shared" si="6"/>
        <v>67</v>
      </c>
      <c r="F11" s="42">
        <f t="shared" ref="F11:M11" si="7">SUM(F12:F26)</f>
        <v>2686</v>
      </c>
      <c r="G11" s="43">
        <f t="shared" si="7"/>
        <v>1606</v>
      </c>
      <c r="H11" s="44">
        <f t="shared" si="7"/>
        <v>1021</v>
      </c>
      <c r="I11" s="45">
        <f t="shared" si="7"/>
        <v>59</v>
      </c>
      <c r="J11" s="42">
        <f t="shared" si="7"/>
        <v>2688</v>
      </c>
      <c r="K11" s="43">
        <f t="shared" si="7"/>
        <v>1629</v>
      </c>
      <c r="L11" s="44">
        <f t="shared" si="7"/>
        <v>1004</v>
      </c>
      <c r="M11" s="45">
        <f t="shared" si="7"/>
        <v>55</v>
      </c>
      <c r="N11" s="46">
        <f>SUM(N12:N26)</f>
        <v>2670</v>
      </c>
      <c r="O11" s="46">
        <f>SUM(O12:O26)</f>
        <v>2736</v>
      </c>
      <c r="P11" s="46">
        <f>SUM(P12:P26)</f>
        <v>2713</v>
      </c>
    </row>
    <row r="12" spans="1:19" ht="18" thickTop="1" x14ac:dyDescent="0.2">
      <c r="A12" s="29" t="s">
        <v>22</v>
      </c>
      <c r="B12" s="30">
        <f t="shared" ref="B12:B26" si="8">SUM(C12:E12)</f>
        <v>297</v>
      </c>
      <c r="C12" s="31">
        <v>187</v>
      </c>
      <c r="D12" s="32">
        <v>102</v>
      </c>
      <c r="E12" s="33">
        <v>8</v>
      </c>
      <c r="F12" s="30">
        <f t="shared" ref="F12:F26" si="9">SUM(G12:I12)</f>
        <v>300</v>
      </c>
      <c r="G12" s="31">
        <v>184</v>
      </c>
      <c r="H12" s="32">
        <v>108</v>
      </c>
      <c r="I12" s="33">
        <v>8</v>
      </c>
      <c r="J12" s="30">
        <f t="shared" si="3"/>
        <v>306</v>
      </c>
      <c r="K12" s="31">
        <v>188</v>
      </c>
      <c r="L12" s="32">
        <v>110</v>
      </c>
      <c r="M12" s="33">
        <v>8</v>
      </c>
      <c r="N12" s="34">
        <v>321</v>
      </c>
      <c r="O12" s="34">
        <v>322</v>
      </c>
      <c r="P12" s="34">
        <v>327</v>
      </c>
    </row>
    <row r="13" spans="1:19" x14ac:dyDescent="0.2">
      <c r="A13" s="35" t="s">
        <v>23</v>
      </c>
      <c r="B13" s="36">
        <f t="shared" si="8"/>
        <v>144</v>
      </c>
      <c r="C13" s="37">
        <v>99</v>
      </c>
      <c r="D13" s="38">
        <v>39</v>
      </c>
      <c r="E13" s="39">
        <v>6</v>
      </c>
      <c r="F13" s="36">
        <f t="shared" si="9"/>
        <v>143</v>
      </c>
      <c r="G13" s="37">
        <v>101</v>
      </c>
      <c r="H13" s="38">
        <v>37</v>
      </c>
      <c r="I13" s="39">
        <v>5</v>
      </c>
      <c r="J13" s="36">
        <f t="shared" si="3"/>
        <v>139</v>
      </c>
      <c r="K13" s="37">
        <v>97</v>
      </c>
      <c r="L13" s="38">
        <v>36</v>
      </c>
      <c r="M13" s="39">
        <v>6</v>
      </c>
      <c r="N13" s="40">
        <v>156</v>
      </c>
      <c r="O13" s="40">
        <v>159</v>
      </c>
      <c r="P13" s="40">
        <v>151</v>
      </c>
    </row>
    <row r="14" spans="1:19" x14ac:dyDescent="0.2">
      <c r="A14" s="35" t="s">
        <v>24</v>
      </c>
      <c r="B14" s="36">
        <f t="shared" si="8"/>
        <v>489</v>
      </c>
      <c r="C14" s="37">
        <v>288</v>
      </c>
      <c r="D14" s="38">
        <v>190</v>
      </c>
      <c r="E14" s="39">
        <v>11</v>
      </c>
      <c r="F14" s="36">
        <f t="shared" si="9"/>
        <v>494</v>
      </c>
      <c r="G14" s="37">
        <v>295</v>
      </c>
      <c r="H14" s="38">
        <v>189</v>
      </c>
      <c r="I14" s="39">
        <v>10</v>
      </c>
      <c r="J14" s="36">
        <f t="shared" si="3"/>
        <v>489</v>
      </c>
      <c r="K14" s="37">
        <v>290</v>
      </c>
      <c r="L14" s="38">
        <v>189</v>
      </c>
      <c r="M14" s="39">
        <v>10</v>
      </c>
      <c r="N14" s="40">
        <v>465</v>
      </c>
      <c r="O14" s="40">
        <v>478</v>
      </c>
      <c r="P14" s="40">
        <v>460</v>
      </c>
    </row>
    <row r="15" spans="1:19" x14ac:dyDescent="0.2">
      <c r="A15" s="35" t="s">
        <v>25</v>
      </c>
      <c r="B15" s="36">
        <f t="shared" si="8"/>
        <v>216</v>
      </c>
      <c r="C15" s="37">
        <v>145</v>
      </c>
      <c r="D15" s="38">
        <v>68</v>
      </c>
      <c r="E15" s="39">
        <v>3</v>
      </c>
      <c r="F15" s="36">
        <f t="shared" si="9"/>
        <v>212</v>
      </c>
      <c r="G15" s="37">
        <v>147</v>
      </c>
      <c r="H15" s="38">
        <v>63</v>
      </c>
      <c r="I15" s="39">
        <v>2</v>
      </c>
      <c r="J15" s="36">
        <f t="shared" si="3"/>
        <v>216</v>
      </c>
      <c r="K15" s="37">
        <v>154</v>
      </c>
      <c r="L15" s="38">
        <v>60</v>
      </c>
      <c r="M15" s="39">
        <v>2</v>
      </c>
      <c r="N15" s="40">
        <v>212</v>
      </c>
      <c r="O15" s="40">
        <v>210</v>
      </c>
      <c r="P15" s="40">
        <v>212</v>
      </c>
    </row>
    <row r="16" spans="1:19" x14ac:dyDescent="0.2">
      <c r="A16" s="35" t="s">
        <v>26</v>
      </c>
      <c r="B16" s="36">
        <f t="shared" si="8"/>
        <v>238</v>
      </c>
      <c r="C16" s="37">
        <v>138</v>
      </c>
      <c r="D16" s="38">
        <v>96</v>
      </c>
      <c r="E16" s="39">
        <v>4</v>
      </c>
      <c r="F16" s="36">
        <f t="shared" si="9"/>
        <v>239</v>
      </c>
      <c r="G16" s="37">
        <v>143</v>
      </c>
      <c r="H16" s="38">
        <v>94</v>
      </c>
      <c r="I16" s="39">
        <v>2</v>
      </c>
      <c r="J16" s="36">
        <f t="shared" si="3"/>
        <v>230</v>
      </c>
      <c r="K16" s="37">
        <v>142</v>
      </c>
      <c r="L16" s="38">
        <v>86</v>
      </c>
      <c r="M16" s="39">
        <v>2</v>
      </c>
      <c r="N16" s="40">
        <v>247</v>
      </c>
      <c r="O16" s="40">
        <v>250</v>
      </c>
      <c r="P16" s="40">
        <v>245</v>
      </c>
    </row>
    <row r="17" spans="1:16" x14ac:dyDescent="0.2">
      <c r="A17" s="35" t="s">
        <v>27</v>
      </c>
      <c r="B17" s="36">
        <f t="shared" si="8"/>
        <v>59</v>
      </c>
      <c r="C17" s="37">
        <v>36</v>
      </c>
      <c r="D17" s="38">
        <v>21</v>
      </c>
      <c r="E17" s="39">
        <v>2</v>
      </c>
      <c r="F17" s="36">
        <f t="shared" si="9"/>
        <v>56</v>
      </c>
      <c r="G17" s="37">
        <v>37</v>
      </c>
      <c r="H17" s="38">
        <v>17</v>
      </c>
      <c r="I17" s="39">
        <v>2</v>
      </c>
      <c r="J17" s="36">
        <f t="shared" si="3"/>
        <v>58</v>
      </c>
      <c r="K17" s="37">
        <v>38</v>
      </c>
      <c r="L17" s="38">
        <v>18</v>
      </c>
      <c r="M17" s="39">
        <v>2</v>
      </c>
      <c r="N17" s="40">
        <v>64</v>
      </c>
      <c r="O17" s="40">
        <v>63</v>
      </c>
      <c r="P17" s="40">
        <v>65</v>
      </c>
    </row>
    <row r="18" spans="1:16" x14ac:dyDescent="0.2">
      <c r="A18" s="35" t="s">
        <v>28</v>
      </c>
      <c r="B18" s="36">
        <f t="shared" si="8"/>
        <v>51</v>
      </c>
      <c r="C18" s="37">
        <v>31</v>
      </c>
      <c r="D18" s="38">
        <v>18</v>
      </c>
      <c r="E18" s="39">
        <v>2</v>
      </c>
      <c r="F18" s="36">
        <f t="shared" si="9"/>
        <v>51</v>
      </c>
      <c r="G18" s="37">
        <v>36</v>
      </c>
      <c r="H18" s="38">
        <v>13</v>
      </c>
      <c r="I18" s="39">
        <v>2</v>
      </c>
      <c r="J18" s="36">
        <f t="shared" si="3"/>
        <v>54</v>
      </c>
      <c r="K18" s="37">
        <v>40</v>
      </c>
      <c r="L18" s="38">
        <v>12</v>
      </c>
      <c r="M18" s="39">
        <v>2</v>
      </c>
      <c r="N18" s="40">
        <v>42</v>
      </c>
      <c r="O18" s="40">
        <v>43</v>
      </c>
      <c r="P18" s="40">
        <v>42</v>
      </c>
    </row>
    <row r="19" spans="1:16" x14ac:dyDescent="0.2">
      <c r="A19" s="35" t="s">
        <v>29</v>
      </c>
      <c r="B19" s="36">
        <f t="shared" si="8"/>
        <v>144</v>
      </c>
      <c r="C19" s="37">
        <v>78</v>
      </c>
      <c r="D19" s="38">
        <v>57</v>
      </c>
      <c r="E19" s="39">
        <v>9</v>
      </c>
      <c r="F19" s="36">
        <f t="shared" si="9"/>
        <v>141</v>
      </c>
      <c r="G19" s="37">
        <v>78</v>
      </c>
      <c r="H19" s="38">
        <v>54</v>
      </c>
      <c r="I19" s="39">
        <v>9</v>
      </c>
      <c r="J19" s="36">
        <f t="shared" si="3"/>
        <v>138</v>
      </c>
      <c r="K19" s="37">
        <v>75</v>
      </c>
      <c r="L19" s="38">
        <v>55</v>
      </c>
      <c r="M19" s="39">
        <v>8</v>
      </c>
      <c r="N19" s="40">
        <v>141</v>
      </c>
      <c r="O19" s="40">
        <v>147</v>
      </c>
      <c r="P19" s="40">
        <v>138</v>
      </c>
    </row>
    <row r="20" spans="1:16" x14ac:dyDescent="0.2">
      <c r="A20" s="35" t="s">
        <v>30</v>
      </c>
      <c r="B20" s="36">
        <f t="shared" si="8"/>
        <v>291</v>
      </c>
      <c r="C20" s="37">
        <v>150</v>
      </c>
      <c r="D20" s="38">
        <v>135</v>
      </c>
      <c r="E20" s="39">
        <v>6</v>
      </c>
      <c r="F20" s="36">
        <f t="shared" si="9"/>
        <v>276</v>
      </c>
      <c r="G20" s="37">
        <v>154</v>
      </c>
      <c r="H20" s="38">
        <v>116</v>
      </c>
      <c r="I20" s="39">
        <v>6</v>
      </c>
      <c r="J20" s="36">
        <f t="shared" si="3"/>
        <v>286</v>
      </c>
      <c r="K20" s="37">
        <v>164</v>
      </c>
      <c r="L20" s="38">
        <v>117</v>
      </c>
      <c r="M20" s="39">
        <v>5</v>
      </c>
      <c r="N20" s="40">
        <v>300</v>
      </c>
      <c r="O20" s="40">
        <v>306</v>
      </c>
      <c r="P20" s="40">
        <v>295</v>
      </c>
    </row>
    <row r="21" spans="1:16" x14ac:dyDescent="0.2">
      <c r="A21" s="35" t="s">
        <v>31</v>
      </c>
      <c r="B21" s="36">
        <f t="shared" si="8"/>
        <v>283</v>
      </c>
      <c r="C21" s="37">
        <v>137</v>
      </c>
      <c r="D21" s="38">
        <v>139</v>
      </c>
      <c r="E21" s="39">
        <v>7</v>
      </c>
      <c r="F21" s="36">
        <f t="shared" si="9"/>
        <v>286</v>
      </c>
      <c r="G21" s="37">
        <v>138</v>
      </c>
      <c r="H21" s="38">
        <v>141</v>
      </c>
      <c r="I21" s="39">
        <v>7</v>
      </c>
      <c r="J21" s="36">
        <f t="shared" si="3"/>
        <v>281</v>
      </c>
      <c r="K21" s="37">
        <v>137</v>
      </c>
      <c r="L21" s="38">
        <v>140</v>
      </c>
      <c r="M21" s="39">
        <v>4</v>
      </c>
      <c r="N21" s="40">
        <v>255</v>
      </c>
      <c r="O21" s="40">
        <v>277</v>
      </c>
      <c r="P21" s="40">
        <v>286</v>
      </c>
    </row>
    <row r="22" spans="1:16" x14ac:dyDescent="0.2">
      <c r="A22" s="35" t="s">
        <v>32</v>
      </c>
      <c r="B22" s="36">
        <f t="shared" si="8"/>
        <v>113</v>
      </c>
      <c r="C22" s="37">
        <v>64</v>
      </c>
      <c r="D22" s="38">
        <v>45</v>
      </c>
      <c r="E22" s="39">
        <v>4</v>
      </c>
      <c r="F22" s="36">
        <f t="shared" si="9"/>
        <v>110</v>
      </c>
      <c r="G22" s="37">
        <v>68</v>
      </c>
      <c r="H22" s="38">
        <v>41</v>
      </c>
      <c r="I22" s="39">
        <v>1</v>
      </c>
      <c r="J22" s="36">
        <f t="shared" si="3"/>
        <v>106</v>
      </c>
      <c r="K22" s="37">
        <v>69</v>
      </c>
      <c r="L22" s="38">
        <v>36</v>
      </c>
      <c r="M22" s="39">
        <v>1</v>
      </c>
      <c r="N22" s="40">
        <v>111</v>
      </c>
      <c r="O22" s="40">
        <v>113</v>
      </c>
      <c r="P22" s="40">
        <v>109</v>
      </c>
    </row>
    <row r="23" spans="1:16" x14ac:dyDescent="0.2">
      <c r="A23" s="35" t="s">
        <v>33</v>
      </c>
      <c r="B23" s="36">
        <f t="shared" si="8"/>
        <v>115</v>
      </c>
      <c r="C23" s="37">
        <v>58</v>
      </c>
      <c r="D23" s="38">
        <v>55</v>
      </c>
      <c r="E23" s="39">
        <v>2</v>
      </c>
      <c r="F23" s="36">
        <f t="shared" si="9"/>
        <v>123</v>
      </c>
      <c r="G23" s="37">
        <v>60</v>
      </c>
      <c r="H23" s="38">
        <v>61</v>
      </c>
      <c r="I23" s="39">
        <v>2</v>
      </c>
      <c r="J23" s="36">
        <f t="shared" si="3"/>
        <v>129</v>
      </c>
      <c r="K23" s="37">
        <v>71</v>
      </c>
      <c r="L23" s="38">
        <v>56</v>
      </c>
      <c r="M23" s="39">
        <v>2</v>
      </c>
      <c r="N23" s="40">
        <v>118</v>
      </c>
      <c r="O23" s="40">
        <v>126</v>
      </c>
      <c r="P23" s="40">
        <v>134</v>
      </c>
    </row>
    <row r="24" spans="1:16" x14ac:dyDescent="0.2">
      <c r="A24" s="35" t="s">
        <v>34</v>
      </c>
      <c r="B24" s="36">
        <f t="shared" si="8"/>
        <v>124</v>
      </c>
      <c r="C24" s="37">
        <v>73</v>
      </c>
      <c r="D24" s="38">
        <v>51</v>
      </c>
      <c r="E24" s="39">
        <v>0</v>
      </c>
      <c r="F24" s="36">
        <f t="shared" si="9"/>
        <v>122</v>
      </c>
      <c r="G24" s="37">
        <v>77</v>
      </c>
      <c r="H24" s="38">
        <v>45</v>
      </c>
      <c r="I24" s="39">
        <v>0</v>
      </c>
      <c r="J24" s="36">
        <f t="shared" si="3"/>
        <v>123</v>
      </c>
      <c r="K24" s="37">
        <v>81</v>
      </c>
      <c r="L24" s="38">
        <v>41</v>
      </c>
      <c r="M24" s="39">
        <v>1</v>
      </c>
      <c r="N24" s="40">
        <v>121</v>
      </c>
      <c r="O24" s="40">
        <v>119</v>
      </c>
      <c r="P24" s="40">
        <v>125</v>
      </c>
    </row>
    <row r="25" spans="1:16" x14ac:dyDescent="0.2">
      <c r="A25" s="35" t="s">
        <v>35</v>
      </c>
      <c r="B25" s="36">
        <f t="shared" si="8"/>
        <v>47</v>
      </c>
      <c r="C25" s="37">
        <v>33</v>
      </c>
      <c r="D25" s="38">
        <v>14</v>
      </c>
      <c r="E25" s="39">
        <v>0</v>
      </c>
      <c r="F25" s="36">
        <f t="shared" si="9"/>
        <v>48</v>
      </c>
      <c r="G25" s="37">
        <v>36</v>
      </c>
      <c r="H25" s="38">
        <v>12</v>
      </c>
      <c r="I25" s="39">
        <v>0</v>
      </c>
      <c r="J25" s="36">
        <f t="shared" si="3"/>
        <v>45</v>
      </c>
      <c r="K25" s="37">
        <v>32</v>
      </c>
      <c r="L25" s="38">
        <v>13</v>
      </c>
      <c r="M25" s="39">
        <v>0</v>
      </c>
      <c r="N25" s="40">
        <v>41</v>
      </c>
      <c r="O25" s="40">
        <v>48</v>
      </c>
      <c r="P25" s="40">
        <v>42</v>
      </c>
    </row>
    <row r="26" spans="1:16" ht="18" thickBot="1" x14ac:dyDescent="0.25">
      <c r="A26" s="35" t="s">
        <v>36</v>
      </c>
      <c r="B26" s="36">
        <f t="shared" si="8"/>
        <v>88</v>
      </c>
      <c r="C26" s="37">
        <v>55</v>
      </c>
      <c r="D26" s="38">
        <v>30</v>
      </c>
      <c r="E26" s="39">
        <v>3</v>
      </c>
      <c r="F26" s="36">
        <f t="shared" si="9"/>
        <v>85</v>
      </c>
      <c r="G26" s="37">
        <v>52</v>
      </c>
      <c r="H26" s="38">
        <v>30</v>
      </c>
      <c r="I26" s="39">
        <v>3</v>
      </c>
      <c r="J26" s="36">
        <f t="shared" si="3"/>
        <v>88</v>
      </c>
      <c r="K26" s="37">
        <v>51</v>
      </c>
      <c r="L26" s="38">
        <v>35</v>
      </c>
      <c r="M26" s="39">
        <v>2</v>
      </c>
      <c r="N26" s="48">
        <v>76</v>
      </c>
      <c r="O26" s="48">
        <v>75</v>
      </c>
      <c r="P26" s="48">
        <v>82</v>
      </c>
    </row>
    <row r="27" spans="1:16" ht="18" thickBot="1" x14ac:dyDescent="0.25">
      <c r="A27" s="47" t="s">
        <v>37</v>
      </c>
      <c r="B27" s="42">
        <f>SUM(B28:B41)</f>
        <v>242</v>
      </c>
      <c r="C27" s="43">
        <f t="shared" ref="C27:E27" si="10">SUM(C28:C41)</f>
        <v>154</v>
      </c>
      <c r="D27" s="44">
        <f t="shared" si="10"/>
        <v>84</v>
      </c>
      <c r="E27" s="45">
        <f t="shared" si="10"/>
        <v>4</v>
      </c>
      <c r="F27" s="42">
        <f>SUM(F28:F41)</f>
        <v>238</v>
      </c>
      <c r="G27" s="43">
        <f t="shared" ref="G27:I27" si="11">SUM(G28:G41)</f>
        <v>158</v>
      </c>
      <c r="H27" s="44">
        <f t="shared" si="11"/>
        <v>76</v>
      </c>
      <c r="I27" s="45">
        <f t="shared" si="11"/>
        <v>4</v>
      </c>
      <c r="J27" s="42">
        <f>SUM(J28:J41)</f>
        <v>239</v>
      </c>
      <c r="K27" s="43">
        <f t="shared" ref="K27:M27" si="12">SUM(K28:K41)</f>
        <v>160</v>
      </c>
      <c r="L27" s="44">
        <f t="shared" si="12"/>
        <v>76</v>
      </c>
      <c r="M27" s="45">
        <f t="shared" si="12"/>
        <v>3</v>
      </c>
      <c r="N27" s="46">
        <f>SUM(N28:N41)</f>
        <v>233</v>
      </c>
      <c r="O27" s="46">
        <f>SUM(O28:O41)</f>
        <v>228</v>
      </c>
      <c r="P27" s="46">
        <f>SUM(P28:P41)</f>
        <v>224</v>
      </c>
    </row>
    <row r="28" spans="1:16" ht="18" thickTop="1" x14ac:dyDescent="0.2">
      <c r="A28" s="29" t="s">
        <v>38</v>
      </c>
      <c r="B28" s="30">
        <f>SUM(C28:E28)</f>
        <v>17</v>
      </c>
      <c r="C28" s="31">
        <v>9</v>
      </c>
      <c r="D28" s="32">
        <v>8</v>
      </c>
      <c r="E28" s="33">
        <v>0</v>
      </c>
      <c r="F28" s="30">
        <f>SUM(G28:I28)</f>
        <v>15</v>
      </c>
      <c r="G28" s="31">
        <v>9</v>
      </c>
      <c r="H28" s="32">
        <v>6</v>
      </c>
      <c r="I28" s="33">
        <v>0</v>
      </c>
      <c r="J28" s="30">
        <f>SUM(K28:M28)</f>
        <v>16</v>
      </c>
      <c r="K28" s="31">
        <v>10</v>
      </c>
      <c r="L28" s="32">
        <v>6</v>
      </c>
      <c r="M28" s="33">
        <v>0</v>
      </c>
      <c r="N28" s="34">
        <v>22</v>
      </c>
      <c r="O28" s="34">
        <v>23</v>
      </c>
      <c r="P28" s="34">
        <v>21</v>
      </c>
    </row>
    <row r="29" spans="1:16" x14ac:dyDescent="0.2">
      <c r="A29" s="35" t="s">
        <v>39</v>
      </c>
      <c r="B29" s="36">
        <f>SUM(C29:E29)</f>
        <v>64</v>
      </c>
      <c r="C29" s="37">
        <v>32</v>
      </c>
      <c r="D29" s="38">
        <v>31</v>
      </c>
      <c r="E29" s="39">
        <v>1</v>
      </c>
      <c r="F29" s="36">
        <f>SUM(G29:I29)</f>
        <v>59</v>
      </c>
      <c r="G29" s="37">
        <v>31</v>
      </c>
      <c r="H29" s="38">
        <v>27</v>
      </c>
      <c r="I29" s="39">
        <v>1</v>
      </c>
      <c r="J29" s="36">
        <f>SUM(K29:M29)</f>
        <v>61</v>
      </c>
      <c r="K29" s="37">
        <v>31</v>
      </c>
      <c r="L29" s="38">
        <v>30</v>
      </c>
      <c r="M29" s="39">
        <v>0</v>
      </c>
      <c r="N29" s="40">
        <v>66</v>
      </c>
      <c r="O29" s="40">
        <v>60</v>
      </c>
      <c r="P29" s="40">
        <v>59</v>
      </c>
    </row>
    <row r="30" spans="1:16" x14ac:dyDescent="0.2">
      <c r="A30" s="35" t="s">
        <v>40</v>
      </c>
      <c r="B30" s="36">
        <f t="shared" ref="B30:B35" si="13">SUM(C30:E30)</f>
        <v>17</v>
      </c>
      <c r="C30" s="37">
        <v>11</v>
      </c>
      <c r="D30" s="38">
        <v>5</v>
      </c>
      <c r="E30" s="39">
        <v>1</v>
      </c>
      <c r="F30" s="36">
        <f t="shared" ref="F30:F35" si="14">SUM(G30:I30)</f>
        <v>20</v>
      </c>
      <c r="G30" s="37">
        <v>14</v>
      </c>
      <c r="H30" s="38">
        <v>5</v>
      </c>
      <c r="I30" s="39">
        <v>1</v>
      </c>
      <c r="J30" s="36">
        <f t="shared" ref="J30:J41" si="15">SUM(K30:M30)</f>
        <v>22</v>
      </c>
      <c r="K30" s="37">
        <v>13</v>
      </c>
      <c r="L30" s="38">
        <v>8</v>
      </c>
      <c r="M30" s="39">
        <v>1</v>
      </c>
      <c r="N30" s="40">
        <v>14</v>
      </c>
      <c r="O30" s="40">
        <v>14</v>
      </c>
      <c r="P30" s="40">
        <v>18</v>
      </c>
    </row>
    <row r="31" spans="1:16" x14ac:dyDescent="0.2">
      <c r="A31" s="35" t="s">
        <v>41</v>
      </c>
      <c r="B31" s="36">
        <f t="shared" si="13"/>
        <v>20</v>
      </c>
      <c r="C31" s="37">
        <v>17</v>
      </c>
      <c r="D31" s="38">
        <v>2</v>
      </c>
      <c r="E31" s="39">
        <v>1</v>
      </c>
      <c r="F31" s="36">
        <f t="shared" si="14"/>
        <v>25</v>
      </c>
      <c r="G31" s="37">
        <v>22</v>
      </c>
      <c r="H31" s="38">
        <v>2</v>
      </c>
      <c r="I31" s="39">
        <v>1</v>
      </c>
      <c r="J31" s="36">
        <f t="shared" si="15"/>
        <v>23</v>
      </c>
      <c r="K31" s="37">
        <v>21</v>
      </c>
      <c r="L31" s="38">
        <v>1</v>
      </c>
      <c r="M31" s="39">
        <v>1</v>
      </c>
      <c r="N31" s="40">
        <v>21</v>
      </c>
      <c r="O31" s="40">
        <v>22</v>
      </c>
      <c r="P31" s="40">
        <v>19</v>
      </c>
    </row>
    <row r="32" spans="1:16" x14ac:dyDescent="0.2">
      <c r="A32" s="35" t="s">
        <v>42</v>
      </c>
      <c r="B32" s="36">
        <f t="shared" si="13"/>
        <v>2</v>
      </c>
      <c r="C32" s="37">
        <v>2</v>
      </c>
      <c r="D32" s="38">
        <v>0</v>
      </c>
      <c r="E32" s="39">
        <v>0</v>
      </c>
      <c r="F32" s="36">
        <f t="shared" si="14"/>
        <v>2</v>
      </c>
      <c r="G32" s="37">
        <v>2</v>
      </c>
      <c r="H32" s="38">
        <v>0</v>
      </c>
      <c r="I32" s="39">
        <v>0</v>
      </c>
      <c r="J32" s="36">
        <f t="shared" si="15"/>
        <v>2</v>
      </c>
      <c r="K32" s="37">
        <v>2</v>
      </c>
      <c r="L32" s="38">
        <v>0</v>
      </c>
      <c r="M32" s="39">
        <v>0</v>
      </c>
      <c r="N32" s="40">
        <v>1</v>
      </c>
      <c r="O32" s="40">
        <v>1</v>
      </c>
      <c r="P32" s="40">
        <v>1</v>
      </c>
    </row>
    <row r="33" spans="1:16" x14ac:dyDescent="0.2">
      <c r="A33" s="35" t="s">
        <v>43</v>
      </c>
      <c r="B33" s="36">
        <f t="shared" si="13"/>
        <v>17</v>
      </c>
      <c r="C33" s="37">
        <v>9</v>
      </c>
      <c r="D33" s="38">
        <v>8</v>
      </c>
      <c r="E33" s="39">
        <v>0</v>
      </c>
      <c r="F33" s="36">
        <f t="shared" si="14"/>
        <v>16</v>
      </c>
      <c r="G33" s="37">
        <v>8</v>
      </c>
      <c r="H33" s="38">
        <v>8</v>
      </c>
      <c r="I33" s="39">
        <v>0</v>
      </c>
      <c r="J33" s="36">
        <f t="shared" si="15"/>
        <v>14</v>
      </c>
      <c r="K33" s="37">
        <v>9</v>
      </c>
      <c r="L33" s="38">
        <v>5</v>
      </c>
      <c r="M33" s="39">
        <v>0</v>
      </c>
      <c r="N33" s="40">
        <v>16</v>
      </c>
      <c r="O33" s="40">
        <v>18</v>
      </c>
      <c r="P33" s="40">
        <v>16</v>
      </c>
    </row>
    <row r="34" spans="1:16" x14ac:dyDescent="0.2">
      <c r="A34" s="35" t="s">
        <v>44</v>
      </c>
      <c r="B34" s="36">
        <f t="shared" si="13"/>
        <v>8</v>
      </c>
      <c r="C34" s="37">
        <v>5</v>
      </c>
      <c r="D34" s="38">
        <v>3</v>
      </c>
      <c r="E34" s="39">
        <v>0</v>
      </c>
      <c r="F34" s="36">
        <f t="shared" si="14"/>
        <v>5</v>
      </c>
      <c r="G34" s="37">
        <v>4</v>
      </c>
      <c r="H34" s="38">
        <v>1</v>
      </c>
      <c r="I34" s="39">
        <v>0</v>
      </c>
      <c r="J34" s="36">
        <f t="shared" si="15"/>
        <v>6</v>
      </c>
      <c r="K34" s="37">
        <v>6</v>
      </c>
      <c r="L34" s="38">
        <v>0</v>
      </c>
      <c r="M34" s="39">
        <v>0</v>
      </c>
      <c r="N34" s="40">
        <v>5</v>
      </c>
      <c r="O34" s="40">
        <v>5</v>
      </c>
      <c r="P34" s="40">
        <v>5</v>
      </c>
    </row>
    <row r="35" spans="1:16" x14ac:dyDescent="0.2">
      <c r="A35" s="35" t="s">
        <v>45</v>
      </c>
      <c r="B35" s="36">
        <f t="shared" si="13"/>
        <v>9</v>
      </c>
      <c r="C35" s="37">
        <v>6</v>
      </c>
      <c r="D35" s="38">
        <v>3</v>
      </c>
      <c r="E35" s="39">
        <v>0</v>
      </c>
      <c r="F35" s="36">
        <f t="shared" si="14"/>
        <v>10</v>
      </c>
      <c r="G35" s="37">
        <v>7</v>
      </c>
      <c r="H35" s="38">
        <v>3</v>
      </c>
      <c r="I35" s="39">
        <v>0</v>
      </c>
      <c r="J35" s="36">
        <f t="shared" si="15"/>
        <v>10</v>
      </c>
      <c r="K35" s="37">
        <v>7</v>
      </c>
      <c r="L35" s="38">
        <v>3</v>
      </c>
      <c r="M35" s="39">
        <v>0</v>
      </c>
      <c r="N35" s="40">
        <v>6</v>
      </c>
      <c r="O35" s="40">
        <v>5</v>
      </c>
      <c r="P35" s="40">
        <v>5</v>
      </c>
    </row>
    <row r="36" spans="1:16" x14ac:dyDescent="0.2">
      <c r="A36" s="35" t="s">
        <v>46</v>
      </c>
      <c r="B36" s="36">
        <f>SUM(C36:E36)</f>
        <v>16</v>
      </c>
      <c r="C36" s="37">
        <v>10</v>
      </c>
      <c r="D36" s="38">
        <v>6</v>
      </c>
      <c r="E36" s="39">
        <v>0</v>
      </c>
      <c r="F36" s="36">
        <f>SUM(G36:I36)</f>
        <v>18</v>
      </c>
      <c r="G36" s="37">
        <v>12</v>
      </c>
      <c r="H36" s="38">
        <v>6</v>
      </c>
      <c r="I36" s="39">
        <v>0</v>
      </c>
      <c r="J36" s="36">
        <f>SUM(K36:M36)</f>
        <v>20</v>
      </c>
      <c r="K36" s="37">
        <v>15</v>
      </c>
      <c r="L36" s="38">
        <v>5</v>
      </c>
      <c r="M36" s="39">
        <v>0</v>
      </c>
      <c r="N36" s="40">
        <v>14</v>
      </c>
      <c r="O36" s="40">
        <v>14</v>
      </c>
      <c r="P36" s="40">
        <v>15</v>
      </c>
    </row>
    <row r="37" spans="1:16" x14ac:dyDescent="0.2">
      <c r="A37" s="35" t="s">
        <v>47</v>
      </c>
      <c r="B37" s="36">
        <f t="shared" ref="B37:B41" si="16">SUM(C37:E37)</f>
        <v>6</v>
      </c>
      <c r="C37" s="37">
        <v>5</v>
      </c>
      <c r="D37" s="38">
        <v>1</v>
      </c>
      <c r="E37" s="49">
        <v>0</v>
      </c>
      <c r="F37" s="36">
        <f t="shared" ref="F37:F41" si="17">SUM(G37:I37)</f>
        <v>6</v>
      </c>
      <c r="G37" s="37">
        <v>5</v>
      </c>
      <c r="H37" s="38">
        <v>1</v>
      </c>
      <c r="I37" s="49">
        <v>0</v>
      </c>
      <c r="J37" s="36">
        <f t="shared" si="15"/>
        <v>4</v>
      </c>
      <c r="K37" s="37">
        <v>3</v>
      </c>
      <c r="L37" s="38">
        <v>1</v>
      </c>
      <c r="M37" s="49">
        <v>0</v>
      </c>
      <c r="N37" s="40">
        <v>6</v>
      </c>
      <c r="O37" s="40">
        <v>6</v>
      </c>
      <c r="P37" s="40">
        <v>6</v>
      </c>
    </row>
    <row r="38" spans="1:16" x14ac:dyDescent="0.2">
      <c r="A38" s="35" t="s">
        <v>48</v>
      </c>
      <c r="B38" s="36">
        <f t="shared" si="16"/>
        <v>5</v>
      </c>
      <c r="C38" s="37">
        <v>4</v>
      </c>
      <c r="D38" s="38">
        <v>1</v>
      </c>
      <c r="E38" s="39">
        <v>0</v>
      </c>
      <c r="F38" s="36">
        <f t="shared" si="17"/>
        <v>4</v>
      </c>
      <c r="G38" s="37">
        <v>3</v>
      </c>
      <c r="H38" s="38">
        <v>1</v>
      </c>
      <c r="I38" s="39">
        <v>0</v>
      </c>
      <c r="J38" s="36">
        <f t="shared" si="15"/>
        <v>4</v>
      </c>
      <c r="K38" s="37">
        <v>3</v>
      </c>
      <c r="L38" s="38">
        <v>1</v>
      </c>
      <c r="M38" s="39">
        <v>0</v>
      </c>
      <c r="N38" s="40">
        <v>2</v>
      </c>
      <c r="O38" s="40">
        <v>2</v>
      </c>
      <c r="P38" s="40">
        <v>1</v>
      </c>
    </row>
    <row r="39" spans="1:16" x14ac:dyDescent="0.2">
      <c r="A39" s="35" t="s">
        <v>49</v>
      </c>
      <c r="B39" s="36">
        <f t="shared" si="16"/>
        <v>22</v>
      </c>
      <c r="C39" s="37">
        <v>14</v>
      </c>
      <c r="D39" s="38">
        <v>7</v>
      </c>
      <c r="E39" s="39">
        <v>1</v>
      </c>
      <c r="F39" s="36">
        <f t="shared" si="17"/>
        <v>20</v>
      </c>
      <c r="G39" s="37">
        <v>12</v>
      </c>
      <c r="H39" s="38">
        <v>7</v>
      </c>
      <c r="I39" s="39">
        <v>1</v>
      </c>
      <c r="J39" s="36">
        <f t="shared" si="15"/>
        <v>20</v>
      </c>
      <c r="K39" s="37">
        <v>11</v>
      </c>
      <c r="L39" s="38">
        <v>8</v>
      </c>
      <c r="M39" s="39">
        <v>1</v>
      </c>
      <c r="N39" s="40">
        <v>19</v>
      </c>
      <c r="O39" s="40">
        <v>19</v>
      </c>
      <c r="P39" s="40">
        <v>17</v>
      </c>
    </row>
    <row r="40" spans="1:16" x14ac:dyDescent="0.2">
      <c r="A40" s="35" t="s">
        <v>50</v>
      </c>
      <c r="B40" s="36">
        <f t="shared" si="16"/>
        <v>36</v>
      </c>
      <c r="C40" s="37">
        <v>28</v>
      </c>
      <c r="D40" s="38">
        <v>8</v>
      </c>
      <c r="E40" s="39">
        <v>0</v>
      </c>
      <c r="F40" s="36">
        <f t="shared" si="17"/>
        <v>35</v>
      </c>
      <c r="G40" s="37">
        <v>27</v>
      </c>
      <c r="H40" s="38">
        <v>8</v>
      </c>
      <c r="I40" s="39">
        <v>0</v>
      </c>
      <c r="J40" s="36">
        <f t="shared" si="15"/>
        <v>34</v>
      </c>
      <c r="K40" s="37">
        <v>27</v>
      </c>
      <c r="L40" s="38">
        <v>7</v>
      </c>
      <c r="M40" s="39">
        <v>0</v>
      </c>
      <c r="N40" s="40">
        <v>38</v>
      </c>
      <c r="O40" s="40">
        <v>36</v>
      </c>
      <c r="P40" s="40">
        <v>38</v>
      </c>
    </row>
    <row r="41" spans="1:16" ht="18" thickBot="1" x14ac:dyDescent="0.25">
      <c r="A41" s="50" t="s">
        <v>51</v>
      </c>
      <c r="B41" s="51">
        <f t="shared" si="16"/>
        <v>3</v>
      </c>
      <c r="C41" s="52">
        <v>2</v>
      </c>
      <c r="D41" s="53">
        <v>1</v>
      </c>
      <c r="E41" s="54">
        <v>0</v>
      </c>
      <c r="F41" s="51">
        <f t="shared" si="17"/>
        <v>3</v>
      </c>
      <c r="G41" s="52">
        <v>2</v>
      </c>
      <c r="H41" s="53">
        <v>1</v>
      </c>
      <c r="I41" s="54">
        <v>0</v>
      </c>
      <c r="J41" s="51">
        <f t="shared" si="15"/>
        <v>3</v>
      </c>
      <c r="K41" s="52">
        <v>2</v>
      </c>
      <c r="L41" s="53">
        <v>1</v>
      </c>
      <c r="M41" s="54">
        <v>0</v>
      </c>
      <c r="N41" s="55">
        <v>3</v>
      </c>
      <c r="O41" s="55">
        <v>3</v>
      </c>
      <c r="P41" s="55">
        <v>3</v>
      </c>
    </row>
    <row r="42" spans="1:16" x14ac:dyDescent="0.2">
      <c r="A42" s="2" t="s">
        <v>52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</sheetData>
  <mergeCells count="9">
    <mergeCell ref="A2:A4"/>
    <mergeCell ref="B2:M2"/>
    <mergeCell ref="N2:P2"/>
    <mergeCell ref="B3:E3"/>
    <mergeCell ref="F3:I3"/>
    <mergeCell ref="J3:M3"/>
    <mergeCell ref="N3:N4"/>
    <mergeCell ref="O3:O4"/>
    <mergeCell ref="P3:P4"/>
  </mergeCells>
  <phoneticPr fontId="3"/>
  <pageMargins left="1.3779527559055118" right="0" top="0.59055118110236227" bottom="0.59055118110236227" header="0.39370078740157483" footer="0.39370078740157483"/>
  <pageSetup paperSize="8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5-11</vt:lpstr>
      <vt:lpstr>'5-11'!Print_Area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2026-02-24T08:12:45Z</dcterms:created>
  <dcterms:modified xsi:type="dcterms:W3CDTF">2026-02-24T08:12:46Z</dcterms:modified>
</cp:coreProperties>
</file>