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Y:\02_健康づくりＧ\95_福祉統計\R7\07_HP\作業（分割）\05\"/>
    </mc:Choice>
  </mc:AlternateContent>
  <xr:revisionPtr revIDLastSave="0" documentId="8_{3145528B-F243-4E67-8687-3C29085D99F5}" xr6:coauthVersionLast="47" xr6:coauthVersionMax="47" xr10:uidLastSave="{00000000-0000-0000-0000-000000000000}"/>
  <bookViews>
    <workbookView xWindow="-30" yWindow="-16320" windowWidth="29040" windowHeight="15720" xr2:uid="{BDE6102E-50FD-4CB6-9D87-39CFC9FCD9BC}"/>
  </bookViews>
  <sheets>
    <sheet name="5ｰ1" sheetId="1" r:id="rId1"/>
  </sheets>
  <externalReferences>
    <externalReference r:id="rId2"/>
    <externalReference r:id="rId3"/>
    <externalReference r:id="rId4"/>
    <externalReference r:id="rId5"/>
  </externalReferences>
  <definedNames>
    <definedName name="_8">#REF!</definedName>
    <definedName name="_A" localSheetId="0">'[2]2-(1)-1'!#REF!</definedName>
    <definedName name="_A">'[2]2-(1)-1'!#REF!</definedName>
    <definedName name="_C" localSheetId="0">'[2]2-(1)-1'!#REF!</definedName>
    <definedName name="_C">'[2]2-(1)-1'!#REF!</definedName>
    <definedName name="_E" localSheetId="0">'[2]2-(1)-1'!#REF!</definedName>
    <definedName name="_E">'[2]2-(1)-1'!#REF!</definedName>
    <definedName name="_Fill" localSheetId="0" hidden="1">'[3]重心自閉(H11)'!#REF!</definedName>
    <definedName name="_Fill" hidden="1">'[3]重心自閉(H11)'!#REF!</definedName>
    <definedName name="_hh" hidden="1">'[3]重心自閉(H11)'!#REF!</definedName>
    <definedName name="_Key1" localSheetId="0" hidden="1">'5ｰ1'!#REF!</definedName>
    <definedName name="_Key1" hidden="1">#REF!</definedName>
    <definedName name="_M" localSheetId="0">'[2]2-(1)-1'!#REF!</definedName>
    <definedName name="_M">'[2]2-(1)-1'!#REF!</definedName>
    <definedName name="_N" localSheetId="0">'[2]2-(1)-1'!#REF!</definedName>
    <definedName name="_N">'[2]2-(1)-1'!#REF!</definedName>
    <definedName name="_o" localSheetId="0">#REF!</definedName>
    <definedName name="_o">#REF!</definedName>
    <definedName name="_Order1" hidden="1">255</definedName>
    <definedName name="_P" localSheetId="0">'[2]2-(1)-1'!#REF!</definedName>
    <definedName name="_P">'[2]2-(1)-1'!#REF!</definedName>
    <definedName name="_Q" localSheetId="0">'[2]2-(1)-1'!#REF!</definedName>
    <definedName name="_Q">'[2]2-(1)-1'!#REF!</definedName>
    <definedName name="_R" localSheetId="0">'[2]2-(1)-1'!#REF!</definedName>
    <definedName name="_R">'[2]2-(1)-1'!#REF!</definedName>
    <definedName name="_Regression_Int" localSheetId="0" hidden="1">1</definedName>
    <definedName name="_Sort" localSheetId="0" hidden="1">'[3]重心自閉(H11)'!#REF!</definedName>
    <definedName name="_Sort" hidden="1">'[3]重心自閉(H11)'!#REF!</definedName>
    <definedName name="_T" localSheetId="0">#REF!</definedName>
    <definedName name="_T">#REF!</definedName>
    <definedName name="_U" localSheetId="0">'[2]2-(1)-1'!#REF!</definedName>
    <definedName name="_U">'[2]2-(1)-1'!#REF!</definedName>
    <definedName name="_X" localSheetId="0">'[2]2-(1)-1'!#REF!</definedName>
    <definedName name="_X">'[2]2-(1)-1'!#REF!</definedName>
    <definedName name="\a" localSheetId="0">'5ｰ1'!$GW$7559</definedName>
    <definedName name="\a">#REF!</definedName>
    <definedName name="\i" localSheetId="0">#REF!</definedName>
    <definedName name="\i">#REF!</definedName>
    <definedName name="\s" localSheetId="0">'5ｰ1'!$GW$7560</definedName>
    <definedName name="\s">#REF!</definedName>
    <definedName name="A">#N/A</definedName>
    <definedName name="_xlnm.Print_Area" localSheetId="0">'5ｰ1'!$A$1:$Z$43</definedName>
    <definedName name="_xlnm.Print_Area">#REF!</definedName>
    <definedName name="Print_Area_MI" localSheetId="0">#REF!</definedName>
    <definedName name="Print_Area_MI">#REF!</definedName>
    <definedName name="table1">'[4]13表'!$E$13:$J$18</definedName>
    <definedName name="test1">'[4]13表'!$E$13:$H$17</definedName>
    <definedName name="Z_C27FC36F_7DA4_4822_860B_0B3D8B2EC982_.wvu.PrintArea" localSheetId="0" hidden="1">'5ｰ1'!$A$1:$Z$43</definedName>
    <definedName name="Z_C27FC36F_7DA4_4822_860B_0B3D8B2EC982_.wvu.PrintTitles" localSheetId="0" hidden="1">'5ｰ1'!$A:$A,'5ｰ1'!$1:$2</definedName>
    <definedName name="あ" localSheetId="0">#REF!</definedName>
    <definedName name="あ">#REF!</definedName>
    <definedName name="し" localSheetId="0">#REF!</definedName>
    <definedName name="し">#REF!</definedName>
    <definedName name="たかし">'[4]13表'!$E$13:$H$17</definedName>
    <definedName name="第_6_精神手帳交付" localSheetId="0">#REF!</definedName>
    <definedName name="第_6_精神手帳交付">#REF!</definedName>
    <definedName name="第33_環境衛生.食品" localSheetId="0">#REF!</definedName>
    <definedName name="第33_環境衛生.食品">#REF!</definedName>
    <definedName name="第34_医療監視" localSheetId="0">#REF!</definedName>
    <definedName name="第34_医療監視">#REF!</definedName>
    <definedName name="第35_医療法人">#REF!</definedName>
    <definedName name="第46_薬局">#REF!</definedName>
    <definedName name="第47_薬事監視">#REF!</definedName>
    <definedName name="第48_毒劇物監視">#REF!</definedName>
    <definedName name="不明" localSheetId="0">#REF!</definedName>
    <definedName name="不明">#REF!</definedName>
    <definedName name="有名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40" i="1" l="1"/>
  <c r="X40" i="1"/>
  <c r="W40" i="1"/>
  <c r="Z40" i="1" s="1"/>
  <c r="V40" i="1"/>
  <c r="U40" i="1"/>
  <c r="T40" i="1"/>
  <c r="S40" i="1"/>
  <c r="P40" i="1"/>
  <c r="O40" i="1"/>
  <c r="N40" i="1"/>
  <c r="Q40" i="1" s="1"/>
  <c r="M40" i="1"/>
  <c r="L40" i="1"/>
  <c r="K40" i="1"/>
  <c r="J40" i="1"/>
  <c r="H40" i="1"/>
  <c r="G40" i="1"/>
  <c r="F40" i="1"/>
  <c r="E40" i="1"/>
  <c r="D40" i="1"/>
  <c r="C40" i="1"/>
  <c r="B40" i="1"/>
  <c r="Z39" i="1"/>
  <c r="Q39" i="1"/>
  <c r="I39" i="1" s="1"/>
  <c r="H39" i="1"/>
  <c r="G39" i="1"/>
  <c r="F39" i="1"/>
  <c r="E39" i="1"/>
  <c r="D39" i="1"/>
  <c r="C39" i="1"/>
  <c r="B39" i="1"/>
  <c r="Z38" i="1"/>
  <c r="Q38" i="1"/>
  <c r="I38" i="1"/>
  <c r="H38" i="1"/>
  <c r="G38" i="1"/>
  <c r="F38" i="1"/>
  <c r="E38" i="1"/>
  <c r="D38" i="1"/>
  <c r="C38" i="1"/>
  <c r="B38" i="1"/>
  <c r="Z37" i="1"/>
  <c r="Q37" i="1"/>
  <c r="I37" i="1" s="1"/>
  <c r="H37" i="1"/>
  <c r="G37" i="1"/>
  <c r="F37" i="1"/>
  <c r="E37" i="1"/>
  <c r="D37" i="1"/>
  <c r="C37" i="1"/>
  <c r="B37" i="1"/>
  <c r="Z36" i="1"/>
  <c r="Q36" i="1"/>
  <c r="I36" i="1" s="1"/>
  <c r="H36" i="1"/>
  <c r="G36" i="1"/>
  <c r="F36" i="1"/>
  <c r="E36" i="1"/>
  <c r="D36" i="1"/>
  <c r="C36" i="1"/>
  <c r="B36" i="1"/>
  <c r="Z35" i="1"/>
  <c r="Q35" i="1"/>
  <c r="I35" i="1"/>
  <c r="H35" i="1"/>
  <c r="G35" i="1"/>
  <c r="F35" i="1"/>
  <c r="E35" i="1"/>
  <c r="D35" i="1"/>
  <c r="C35" i="1"/>
  <c r="B35" i="1"/>
  <c r="Z34" i="1"/>
  <c r="I34" i="1" s="1"/>
  <c r="Q34" i="1"/>
  <c r="H34" i="1"/>
  <c r="G34" i="1"/>
  <c r="F34" i="1"/>
  <c r="E34" i="1"/>
  <c r="D34" i="1"/>
  <c r="C34" i="1"/>
  <c r="B34" i="1"/>
  <c r="Z33" i="1"/>
  <c r="Q33" i="1"/>
  <c r="I33" i="1" s="1"/>
  <c r="H33" i="1"/>
  <c r="G33" i="1"/>
  <c r="F33" i="1"/>
  <c r="E33" i="1"/>
  <c r="D33" i="1"/>
  <c r="C33" i="1"/>
  <c r="B33" i="1"/>
  <c r="Z32" i="1"/>
  <c r="Q32" i="1"/>
  <c r="I32" i="1" s="1"/>
  <c r="H32" i="1"/>
  <c r="G32" i="1"/>
  <c r="F32" i="1"/>
  <c r="E32" i="1"/>
  <c r="D32" i="1"/>
  <c r="C32" i="1"/>
  <c r="B32" i="1"/>
  <c r="Z31" i="1"/>
  <c r="Q31" i="1"/>
  <c r="I31" i="1"/>
  <c r="H31" i="1"/>
  <c r="G31" i="1"/>
  <c r="F31" i="1"/>
  <c r="E31" i="1"/>
  <c r="D31" i="1"/>
  <c r="C31" i="1"/>
  <c r="B31" i="1"/>
  <c r="Z30" i="1"/>
  <c r="Q30" i="1"/>
  <c r="I30" i="1"/>
  <c r="H30" i="1"/>
  <c r="G30" i="1"/>
  <c r="F30" i="1"/>
  <c r="E30" i="1"/>
  <c r="D30" i="1"/>
  <c r="C30" i="1"/>
  <c r="B30" i="1"/>
  <c r="Z29" i="1"/>
  <c r="Q29" i="1"/>
  <c r="I29" i="1" s="1"/>
  <c r="H29" i="1"/>
  <c r="G29" i="1"/>
  <c r="F29" i="1"/>
  <c r="E29" i="1"/>
  <c r="D29" i="1"/>
  <c r="C29" i="1"/>
  <c r="B29" i="1"/>
  <c r="Z28" i="1"/>
  <c r="Q28" i="1"/>
  <c r="I28" i="1" s="1"/>
  <c r="H28" i="1"/>
  <c r="G28" i="1"/>
  <c r="F28" i="1"/>
  <c r="E28" i="1"/>
  <c r="D28" i="1"/>
  <c r="C28" i="1"/>
  <c r="B28" i="1"/>
  <c r="Z27" i="1"/>
  <c r="Q27" i="1"/>
  <c r="I27" i="1"/>
  <c r="H27" i="1"/>
  <c r="G27" i="1"/>
  <c r="F27" i="1"/>
  <c r="E27" i="1"/>
  <c r="D27" i="1"/>
  <c r="C27" i="1"/>
  <c r="B27" i="1"/>
  <c r="Z26" i="1"/>
  <c r="Q26" i="1"/>
  <c r="I26" i="1"/>
  <c r="H26" i="1"/>
  <c r="G26" i="1"/>
  <c r="F26" i="1"/>
  <c r="E26" i="1"/>
  <c r="D26" i="1"/>
  <c r="C26" i="1"/>
  <c r="B26" i="1"/>
  <c r="Y25" i="1"/>
  <c r="Y41" i="1" s="1"/>
  <c r="X25" i="1"/>
  <c r="X41" i="1" s="1"/>
  <c r="W25" i="1"/>
  <c r="W41" i="1" s="1"/>
  <c r="V25" i="1"/>
  <c r="V41" i="1" s="1"/>
  <c r="U25" i="1"/>
  <c r="U41" i="1" s="1"/>
  <c r="T25" i="1"/>
  <c r="T41" i="1" s="1"/>
  <c r="S25" i="1"/>
  <c r="S41" i="1" s="1"/>
  <c r="P25" i="1"/>
  <c r="P41" i="1" s="1"/>
  <c r="O25" i="1"/>
  <c r="O41" i="1" s="1"/>
  <c r="N25" i="1"/>
  <c r="N41" i="1" s="1"/>
  <c r="M25" i="1"/>
  <c r="M41" i="1" s="1"/>
  <c r="L25" i="1"/>
  <c r="L41" i="1" s="1"/>
  <c r="K25" i="1"/>
  <c r="K41" i="1" s="1"/>
  <c r="C41" i="1" s="1"/>
  <c r="J25" i="1"/>
  <c r="J41" i="1" s="1"/>
  <c r="B41" i="1" s="1"/>
  <c r="H25" i="1"/>
  <c r="G25" i="1"/>
  <c r="F25" i="1"/>
  <c r="E25" i="1"/>
  <c r="D25" i="1"/>
  <c r="C25" i="1"/>
  <c r="B25" i="1"/>
  <c r="Z24" i="1"/>
  <c r="I24" i="1" s="1"/>
  <c r="Q24" i="1"/>
  <c r="H24" i="1"/>
  <c r="G24" i="1"/>
  <c r="F24" i="1"/>
  <c r="E24" i="1"/>
  <c r="D24" i="1"/>
  <c r="C24" i="1"/>
  <c r="B24" i="1"/>
  <c r="Z23" i="1"/>
  <c r="Q23" i="1"/>
  <c r="I23" i="1" s="1"/>
  <c r="H23" i="1"/>
  <c r="G23" i="1"/>
  <c r="F23" i="1"/>
  <c r="E23" i="1"/>
  <c r="D23" i="1"/>
  <c r="C23" i="1"/>
  <c r="B23" i="1"/>
  <c r="Z22" i="1"/>
  <c r="Q22" i="1"/>
  <c r="I22" i="1" s="1"/>
  <c r="H22" i="1"/>
  <c r="G22" i="1"/>
  <c r="F22" i="1"/>
  <c r="E22" i="1"/>
  <c r="D22" i="1"/>
  <c r="C22" i="1"/>
  <c r="B22" i="1"/>
  <c r="Z21" i="1"/>
  <c r="Q21" i="1"/>
  <c r="I21" i="1"/>
  <c r="H21" i="1"/>
  <c r="G21" i="1"/>
  <c r="F21" i="1"/>
  <c r="E21" i="1"/>
  <c r="D21" i="1"/>
  <c r="C21" i="1"/>
  <c r="B21" i="1"/>
  <c r="Z20" i="1"/>
  <c r="I20" i="1" s="1"/>
  <c r="Q20" i="1"/>
  <c r="H20" i="1"/>
  <c r="G20" i="1"/>
  <c r="F20" i="1"/>
  <c r="E20" i="1"/>
  <c r="D20" i="1"/>
  <c r="C20" i="1"/>
  <c r="B20" i="1"/>
  <c r="Z19" i="1"/>
  <c r="Q19" i="1"/>
  <c r="I19" i="1" s="1"/>
  <c r="H19" i="1"/>
  <c r="G19" i="1"/>
  <c r="F19" i="1"/>
  <c r="E19" i="1"/>
  <c r="D19" i="1"/>
  <c r="C19" i="1"/>
  <c r="B19" i="1"/>
  <c r="Z18" i="1"/>
  <c r="Q18" i="1"/>
  <c r="I18" i="1" s="1"/>
  <c r="H18" i="1"/>
  <c r="G18" i="1"/>
  <c r="F18" i="1"/>
  <c r="E18" i="1"/>
  <c r="D18" i="1"/>
  <c r="C18" i="1"/>
  <c r="B18" i="1"/>
  <c r="Z17" i="1"/>
  <c r="Q17" i="1"/>
  <c r="I17" i="1"/>
  <c r="H17" i="1"/>
  <c r="G17" i="1"/>
  <c r="F17" i="1"/>
  <c r="E17" i="1"/>
  <c r="D17" i="1"/>
  <c r="C17" i="1"/>
  <c r="B17" i="1"/>
  <c r="Z16" i="1"/>
  <c r="I16" i="1" s="1"/>
  <c r="Q16" i="1"/>
  <c r="H16" i="1"/>
  <c r="G16" i="1"/>
  <c r="F16" i="1"/>
  <c r="E16" i="1"/>
  <c r="D16" i="1"/>
  <c r="C16" i="1"/>
  <c r="B16" i="1"/>
  <c r="Z15" i="1"/>
  <c r="Q15" i="1"/>
  <c r="I15" i="1" s="1"/>
  <c r="H15" i="1"/>
  <c r="G15" i="1"/>
  <c r="F15" i="1"/>
  <c r="E15" i="1"/>
  <c r="D15" i="1"/>
  <c r="C15" i="1"/>
  <c r="B15" i="1"/>
  <c r="Z14" i="1"/>
  <c r="Q14" i="1"/>
  <c r="I14" i="1" s="1"/>
  <c r="H14" i="1"/>
  <c r="G14" i="1"/>
  <c r="F14" i="1"/>
  <c r="E14" i="1"/>
  <c r="D14" i="1"/>
  <c r="C14" i="1"/>
  <c r="B14" i="1"/>
  <c r="Z13" i="1"/>
  <c r="Q13" i="1"/>
  <c r="I13" i="1"/>
  <c r="H13" i="1"/>
  <c r="G13" i="1"/>
  <c r="F13" i="1"/>
  <c r="E13" i="1"/>
  <c r="D13" i="1"/>
  <c r="C13" i="1"/>
  <c r="B13" i="1"/>
  <c r="Z12" i="1"/>
  <c r="I12" i="1" s="1"/>
  <c r="Q12" i="1"/>
  <c r="H12" i="1"/>
  <c r="G12" i="1"/>
  <c r="F12" i="1"/>
  <c r="E12" i="1"/>
  <c r="D12" i="1"/>
  <c r="C12" i="1"/>
  <c r="B12" i="1"/>
  <c r="Z11" i="1"/>
  <c r="Q11" i="1"/>
  <c r="I11" i="1" s="1"/>
  <c r="H11" i="1"/>
  <c r="G11" i="1"/>
  <c r="F11" i="1"/>
  <c r="E11" i="1"/>
  <c r="D11" i="1"/>
  <c r="C11" i="1"/>
  <c r="B11" i="1"/>
  <c r="Z10" i="1"/>
  <c r="Q10" i="1"/>
  <c r="I10" i="1" s="1"/>
  <c r="H10" i="1"/>
  <c r="G10" i="1"/>
  <c r="F10" i="1"/>
  <c r="E10" i="1"/>
  <c r="D10" i="1"/>
  <c r="C10" i="1"/>
  <c r="B10" i="1"/>
  <c r="Y9" i="1"/>
  <c r="X9" i="1"/>
  <c r="W9" i="1"/>
  <c r="W42" i="1" s="1"/>
  <c r="V9" i="1"/>
  <c r="U9" i="1"/>
  <c r="T9" i="1"/>
  <c r="T42" i="1" s="1"/>
  <c r="S9" i="1"/>
  <c r="S42" i="1" s="1"/>
  <c r="P9" i="1"/>
  <c r="P42" i="1" s="1"/>
  <c r="O9" i="1"/>
  <c r="N9" i="1"/>
  <c r="M9" i="1"/>
  <c r="M42" i="1" s="1"/>
  <c r="L9" i="1"/>
  <c r="K9" i="1"/>
  <c r="J9" i="1"/>
  <c r="J42" i="1" s="1"/>
  <c r="B42" i="1" s="1"/>
  <c r="H9" i="1"/>
  <c r="G9" i="1"/>
  <c r="F9" i="1"/>
  <c r="E9" i="1"/>
  <c r="D9" i="1"/>
  <c r="C9" i="1"/>
  <c r="B9" i="1"/>
  <c r="Z8" i="1"/>
  <c r="Q8" i="1"/>
  <c r="I8" i="1"/>
  <c r="H8" i="1"/>
  <c r="G8" i="1"/>
  <c r="F8" i="1"/>
  <c r="E8" i="1"/>
  <c r="D8" i="1"/>
  <c r="C8" i="1"/>
  <c r="B8" i="1"/>
  <c r="Z7" i="1"/>
  <c r="Q7" i="1"/>
  <c r="I7" i="1" s="1"/>
  <c r="H7" i="1"/>
  <c r="G7" i="1"/>
  <c r="F7" i="1"/>
  <c r="E7" i="1"/>
  <c r="D7" i="1"/>
  <c r="C7" i="1"/>
  <c r="B7" i="1"/>
  <c r="Z6" i="1"/>
  <c r="Q6" i="1"/>
  <c r="I6" i="1" s="1"/>
  <c r="H6" i="1"/>
  <c r="G6" i="1"/>
  <c r="F6" i="1"/>
  <c r="E6" i="1"/>
  <c r="D6" i="1"/>
  <c r="C6" i="1"/>
  <c r="B6" i="1"/>
  <c r="Z5" i="1"/>
  <c r="Q5" i="1"/>
  <c r="I5" i="1" s="1"/>
  <c r="H5" i="1"/>
  <c r="G5" i="1"/>
  <c r="F5" i="1"/>
  <c r="E5" i="1"/>
  <c r="D5" i="1"/>
  <c r="C5" i="1"/>
  <c r="B5" i="1"/>
  <c r="X42" i="1" l="1"/>
  <c r="G41" i="1"/>
  <c r="K42" i="1"/>
  <c r="C42" i="1" s="1"/>
  <c r="U42" i="1"/>
  <c r="D41" i="1"/>
  <c r="L42" i="1"/>
  <c r="D42" i="1" s="1"/>
  <c r="V42" i="1"/>
  <c r="E42" i="1" s="1"/>
  <c r="E41" i="1"/>
  <c r="Z41" i="1"/>
  <c r="Z42" i="1"/>
  <c r="Q41" i="1"/>
  <c r="I41" i="1" s="1"/>
  <c r="F41" i="1"/>
  <c r="N42" i="1"/>
  <c r="I40" i="1"/>
  <c r="O42" i="1"/>
  <c r="Y42" i="1"/>
  <c r="H42" i="1" s="1"/>
  <c r="H41" i="1"/>
  <c r="Q25" i="1"/>
  <c r="Z25" i="1"/>
  <c r="Q9" i="1"/>
  <c r="I9" i="1" s="1"/>
  <c r="Z9" i="1"/>
  <c r="Q42" i="1" l="1"/>
  <c r="I42" i="1" s="1"/>
  <c r="F42" i="1"/>
  <c r="I25" i="1"/>
  <c r="G42" i="1"/>
</calcChain>
</file>

<file path=xl/sharedStrings.xml><?xml version="1.0" encoding="utf-8"?>
<sst xmlns="http://schemas.openxmlformats.org/spreadsheetml/2006/main" count="114" uniqueCount="55">
  <si>
    <t>5-1表　知的障害児者把握数</t>
    <rPh sb="7" eb="8">
      <t>ジ</t>
    </rPh>
    <rPh sb="8" eb="9">
      <t>シャ</t>
    </rPh>
    <phoneticPr fontId="4"/>
  </si>
  <si>
    <t>令和7年3月31日現在（単位：人）</t>
    <rPh sb="0" eb="2">
      <t>レイワ</t>
    </rPh>
    <phoneticPr fontId="4"/>
  </si>
  <si>
    <t>市町村名</t>
  </si>
  <si>
    <t>知的障害児（A) + 知的障害者（B)</t>
    <phoneticPr fontId="5"/>
  </si>
  <si>
    <t>知的障害児（A）</t>
    <phoneticPr fontId="5"/>
  </si>
  <si>
    <t>知的障害者（B）</t>
    <phoneticPr fontId="5"/>
  </si>
  <si>
    <t>R2年度</t>
  </si>
  <si>
    <t>R3年度</t>
  </si>
  <si>
    <t>R4年度</t>
  </si>
  <si>
    <t>R5年度</t>
    <phoneticPr fontId="5"/>
  </si>
  <si>
    <t>R6年度</t>
    <phoneticPr fontId="5"/>
  </si>
  <si>
    <t>R5年度</t>
  </si>
  <si>
    <t>重度</t>
  </si>
  <si>
    <t>中度</t>
  </si>
  <si>
    <t>軽度</t>
  </si>
  <si>
    <t>計</t>
  </si>
  <si>
    <t>横浜市</t>
  </si>
  <si>
    <t>川崎市</t>
  </si>
  <si>
    <t>相模原市</t>
  </si>
  <si>
    <t>横須賀市</t>
  </si>
  <si>
    <t>政令市・中核市計</t>
  </si>
  <si>
    <t>平塚市</t>
  </si>
  <si>
    <t>鎌倉市</t>
  </si>
  <si>
    <t>藤沢市</t>
  </si>
  <si>
    <t>小田原市</t>
  </si>
  <si>
    <t>茅ヶ崎市</t>
  </si>
  <si>
    <t>逗子市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</si>
  <si>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</si>
  <si>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</si>
  <si>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</si>
  <si>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</si>
  <si>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</si>
  <si>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</si>
  <si>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</si>
  <si>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</si>
  <si>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</si>
  <si>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政令市・中核市を除く市計</t>
    <phoneticPr fontId="4"/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</si>
  <si>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</si>
  <si>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</si>
  <si>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</si>
  <si>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</si>
  <si>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</si>
  <si>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</si>
  <si>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</si>
  <si>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</si>
  <si>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</si>
  <si>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</si>
  <si>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</si>
  <si>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</si>
  <si>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</si>
  <si>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</si>
  <si>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町村計</t>
  </si>
  <si>
    <t>政令市・中核市を除く県計</t>
    <rPh sb="10" eb="11">
      <t>ケン</t>
    </rPh>
    <phoneticPr fontId="4"/>
  </si>
  <si>
    <t>県計</t>
  </si>
  <si>
    <t>資料：障害福祉課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</si>
</sst>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(* #,##0_);_(* \(#,##0\);_(* &quot;-&quot;_);_(@_)"/>
  </numFmts>
  <fonts count="7" x14ac:knownFonts="1">
    <font>
      <sz val="12"/>
      <color theme="1"/>
      <name val="ＭＳ 明朝"/>
      <family val="2"/>
      <charset val="128"/>
    </font>
    <font>
      <sz val="14"/>
      <name val="ＭＳ 明朝"/>
      <family val="1"/>
      <charset val="128"/>
    </font>
    <font>
      <sz val="11"/>
      <name val="メイリオ"/>
      <family val="3"/>
      <charset val="128"/>
    </font>
    <font>
      <sz val="6"/>
      <name val="ＭＳ 明朝"/>
      <family val="2"/>
      <charset val="128"/>
    </font>
    <font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38" fontId="6" fillId="0" borderId="0" applyFont="0" applyFill="0" applyBorder="0" applyAlignment="0" applyProtection="0"/>
    <xf numFmtId="37" fontId="1" fillId="0" borderId="0"/>
    <xf numFmtId="37" fontId="1" fillId="0" borderId="0"/>
    <xf numFmtId="37" fontId="1" fillId="0" borderId="0"/>
  </cellStyleXfs>
  <cellXfs count="93">
    <xf numFmtId="0" fontId="0" fillId="0" borderId="0" xfId="0">
      <alignment vertical="center"/>
    </xf>
    <xf numFmtId="0" fontId="2" fillId="0" borderId="1" xfId="2" quotePrefix="1" applyNumberFormat="1" applyFont="1" applyBorder="1" applyAlignment="1">
      <alignment vertical="center"/>
    </xf>
    <xf numFmtId="37" fontId="2" fillId="0" borderId="0" xfId="2" quotePrefix="1" applyFont="1" applyAlignment="1">
      <alignment vertical="center"/>
    </xf>
    <xf numFmtId="37" fontId="2" fillId="0" borderId="0" xfId="2" applyFont="1" applyAlignment="1">
      <alignment vertical="center"/>
    </xf>
    <xf numFmtId="37" fontId="2" fillId="0" borderId="1" xfId="2" applyFont="1" applyBorder="1" applyAlignment="1">
      <alignment horizontal="right" vertical="center"/>
    </xf>
    <xf numFmtId="37" fontId="2" fillId="2" borderId="2" xfId="2" applyFont="1" applyFill="1" applyBorder="1" applyAlignment="1">
      <alignment horizontal="distributed" vertical="center" justifyLastLine="1"/>
    </xf>
    <xf numFmtId="37" fontId="2" fillId="2" borderId="3" xfId="2" applyFont="1" applyFill="1" applyBorder="1" applyAlignment="1">
      <alignment horizontal="center" vertical="center"/>
    </xf>
    <xf numFmtId="37" fontId="2" fillId="2" borderId="4" xfId="2" applyFont="1" applyFill="1" applyBorder="1" applyAlignment="1">
      <alignment horizontal="center" vertical="center"/>
    </xf>
    <xf numFmtId="37" fontId="2" fillId="2" borderId="3" xfId="2" applyFont="1" applyFill="1" applyBorder="1" applyAlignment="1">
      <alignment horizontal="distributed" vertical="center" indent="16"/>
    </xf>
    <xf numFmtId="37" fontId="2" fillId="2" borderId="4" xfId="2" applyFont="1" applyFill="1" applyBorder="1" applyAlignment="1">
      <alignment horizontal="distributed" vertical="center" indent="16"/>
    </xf>
    <xf numFmtId="37" fontId="2" fillId="2" borderId="5" xfId="2" applyFont="1" applyFill="1" applyBorder="1" applyAlignment="1">
      <alignment horizontal="distributed" vertical="center" justifyLastLine="1"/>
    </xf>
    <xf numFmtId="37" fontId="2" fillId="2" borderId="6" xfId="3" quotePrefix="1" applyFont="1" applyFill="1" applyBorder="1" applyAlignment="1">
      <alignment horizontal="distributed" vertical="center" justifyLastLine="1"/>
    </xf>
    <xf numFmtId="37" fontId="2" fillId="2" borderId="7" xfId="2" quotePrefix="1" applyFont="1" applyFill="1" applyBorder="1" applyAlignment="1">
      <alignment horizontal="distributed" vertical="center" justifyLastLine="1"/>
    </xf>
    <xf numFmtId="37" fontId="2" fillId="2" borderId="8" xfId="2" quotePrefix="1" applyFont="1" applyFill="1" applyBorder="1" applyAlignment="1">
      <alignment horizontal="distributed" vertical="center" justifyLastLine="1"/>
    </xf>
    <xf numFmtId="37" fontId="2" fillId="2" borderId="9" xfId="2" quotePrefix="1" applyFont="1" applyFill="1" applyBorder="1" applyAlignment="1">
      <alignment horizontal="distributed" vertical="center" justifyLastLine="1"/>
    </xf>
    <xf numFmtId="37" fontId="2" fillId="2" borderId="10" xfId="2" applyFont="1" applyFill="1" applyBorder="1" applyAlignment="1">
      <alignment horizontal="distributed" vertical="center" justifyLastLine="1"/>
    </xf>
    <xf numFmtId="37" fontId="2" fillId="2" borderId="11" xfId="3" quotePrefix="1" applyFont="1" applyFill="1" applyBorder="1" applyAlignment="1">
      <alignment horizontal="distributed" vertical="center" justifyLastLine="1"/>
    </xf>
    <xf numFmtId="37" fontId="2" fillId="2" borderId="12" xfId="3" applyFont="1" applyFill="1" applyBorder="1" applyAlignment="1">
      <alignment horizontal="distributed" vertical="center" justifyLastLine="1"/>
    </xf>
    <xf numFmtId="37" fontId="2" fillId="2" borderId="13" xfId="3" applyFont="1" applyFill="1" applyBorder="1" applyAlignment="1">
      <alignment horizontal="distributed" vertical="center" justifyLastLine="1"/>
    </xf>
    <xf numFmtId="37" fontId="2" fillId="2" borderId="14" xfId="3" applyFont="1" applyFill="1" applyBorder="1" applyAlignment="1">
      <alignment horizontal="distributed" vertical="center" justifyLastLine="1"/>
    </xf>
    <xf numFmtId="37" fontId="2" fillId="0" borderId="15" xfId="2" applyFont="1" applyBorder="1" applyAlignment="1">
      <alignment vertical="center"/>
    </xf>
    <xf numFmtId="41" fontId="2" fillId="3" borderId="16" xfId="3" applyNumberFormat="1" applyFont="1" applyFill="1" applyBorder="1" applyAlignment="1">
      <alignment vertical="center"/>
    </xf>
    <xf numFmtId="41" fontId="2" fillId="3" borderId="17" xfId="3" applyNumberFormat="1" applyFont="1" applyFill="1" applyBorder="1" applyAlignment="1">
      <alignment vertical="center"/>
    </xf>
    <xf numFmtId="41" fontId="2" fillId="0" borderId="7" xfId="3" applyNumberFormat="1" applyFont="1" applyBorder="1" applyAlignment="1">
      <alignment vertical="center"/>
    </xf>
    <xf numFmtId="41" fontId="2" fillId="0" borderId="8" xfId="3" applyNumberFormat="1" applyFont="1" applyBorder="1" applyAlignment="1">
      <alignment vertical="center"/>
    </xf>
    <xf numFmtId="41" fontId="2" fillId="0" borderId="18" xfId="3" applyNumberFormat="1" applyFont="1" applyBorder="1" applyAlignment="1">
      <alignment vertical="center"/>
    </xf>
    <xf numFmtId="41" fontId="2" fillId="4" borderId="19" xfId="3" applyNumberFormat="1" applyFont="1" applyFill="1" applyBorder="1" applyAlignment="1">
      <alignment vertical="center"/>
    </xf>
    <xf numFmtId="41" fontId="2" fillId="3" borderId="20" xfId="2" applyNumberFormat="1" applyFont="1" applyFill="1" applyBorder="1" applyAlignment="1">
      <alignment vertical="center"/>
    </xf>
    <xf numFmtId="41" fontId="2" fillId="0" borderId="21" xfId="2" applyNumberFormat="1" applyFont="1" applyBorder="1" applyAlignment="1">
      <alignment vertical="center"/>
    </xf>
    <xf numFmtId="41" fontId="2" fillId="0" borderId="18" xfId="2" applyNumberFormat="1" applyFont="1" applyBorder="1" applyAlignment="1">
      <alignment vertical="center"/>
    </xf>
    <xf numFmtId="41" fontId="2" fillId="4" borderId="19" xfId="2" applyNumberFormat="1" applyFont="1" applyFill="1" applyBorder="1" applyAlignment="1">
      <alignment vertical="center"/>
    </xf>
    <xf numFmtId="41" fontId="2" fillId="3" borderId="20" xfId="3" applyNumberFormat="1" applyFont="1" applyFill="1" applyBorder="1" applyAlignment="1">
      <alignment vertical="center"/>
    </xf>
    <xf numFmtId="41" fontId="2" fillId="0" borderId="21" xfId="3" applyNumberFormat="1" applyFont="1" applyBorder="1" applyAlignment="1">
      <alignment vertical="center"/>
    </xf>
    <xf numFmtId="37" fontId="2" fillId="0" borderId="5" xfId="2" applyFont="1" applyBorder="1" applyAlignment="1">
      <alignment vertical="center"/>
    </xf>
    <xf numFmtId="41" fontId="2" fillId="3" borderId="22" xfId="3" applyNumberFormat="1" applyFont="1" applyFill="1" applyBorder="1" applyAlignment="1">
      <alignment vertical="center"/>
    </xf>
    <xf numFmtId="41" fontId="2" fillId="3" borderId="23" xfId="3" applyNumberFormat="1" applyFont="1" applyFill="1" applyBorder="1" applyAlignment="1">
      <alignment vertical="center"/>
    </xf>
    <xf numFmtId="41" fontId="2" fillId="4" borderId="9" xfId="3" applyNumberFormat="1" applyFont="1" applyFill="1" applyBorder="1" applyAlignment="1">
      <alignment vertical="center"/>
    </xf>
    <xf numFmtId="41" fontId="2" fillId="3" borderId="6" xfId="2" applyNumberFormat="1" applyFont="1" applyFill="1" applyBorder="1" applyAlignment="1">
      <alignment vertical="center"/>
    </xf>
    <xf numFmtId="41" fontId="2" fillId="0" borderId="7" xfId="2" applyNumberFormat="1" applyFont="1" applyBorder="1" applyAlignment="1">
      <alignment vertical="center"/>
    </xf>
    <xf numFmtId="41" fontId="2" fillId="0" borderId="8" xfId="2" applyNumberFormat="1" applyFont="1" applyBorder="1" applyAlignment="1">
      <alignment vertical="center"/>
    </xf>
    <xf numFmtId="41" fontId="2" fillId="4" borderId="9" xfId="2" applyNumberFormat="1" applyFont="1" applyFill="1" applyBorder="1" applyAlignment="1">
      <alignment vertical="center"/>
    </xf>
    <xf numFmtId="41" fontId="2" fillId="3" borderId="6" xfId="3" applyNumberFormat="1" applyFont="1" applyFill="1" applyBorder="1" applyAlignment="1">
      <alignment vertical="center"/>
    </xf>
    <xf numFmtId="41" fontId="2" fillId="3" borderId="24" xfId="3" applyNumberFormat="1" applyFont="1" applyFill="1" applyBorder="1" applyAlignment="1">
      <alignment vertical="center"/>
    </xf>
    <xf numFmtId="37" fontId="2" fillId="0" borderId="25" xfId="2" applyFont="1" applyBorder="1" applyAlignment="1">
      <alignment vertical="center"/>
    </xf>
    <xf numFmtId="41" fontId="2" fillId="3" borderId="26" xfId="3" applyNumberFormat="1" applyFont="1" applyFill="1" applyBorder="1" applyAlignment="1">
      <alignment vertical="center"/>
    </xf>
    <xf numFmtId="41" fontId="2" fillId="3" borderId="27" xfId="3" applyNumberFormat="1" applyFont="1" applyFill="1" applyBorder="1" applyAlignment="1">
      <alignment vertical="center"/>
    </xf>
    <xf numFmtId="41" fontId="2" fillId="3" borderId="28" xfId="3" applyNumberFormat="1" applyFont="1" applyFill="1" applyBorder="1" applyAlignment="1">
      <alignment vertical="center"/>
    </xf>
    <xf numFmtId="41" fontId="2" fillId="0" borderId="29" xfId="3" applyNumberFormat="1" applyFont="1" applyBorder="1" applyAlignment="1">
      <alignment vertical="center"/>
    </xf>
    <xf numFmtId="41" fontId="2" fillId="0" borderId="30" xfId="3" applyNumberFormat="1" applyFont="1" applyBorder="1" applyAlignment="1">
      <alignment vertical="center"/>
    </xf>
    <xf numFmtId="41" fontId="2" fillId="4" borderId="31" xfId="3" applyNumberFormat="1" applyFont="1" applyFill="1" applyBorder="1" applyAlignment="1">
      <alignment vertical="center"/>
    </xf>
    <xf numFmtId="41" fontId="2" fillId="3" borderId="32" xfId="2" applyNumberFormat="1" applyFont="1" applyFill="1" applyBorder="1" applyAlignment="1">
      <alignment vertical="center"/>
    </xf>
    <xf numFmtId="41" fontId="2" fillId="0" borderId="29" xfId="2" applyNumberFormat="1" applyFont="1" applyBorder="1" applyAlignment="1">
      <alignment vertical="center"/>
    </xf>
    <xf numFmtId="41" fontId="2" fillId="0" borderId="30" xfId="2" applyNumberFormat="1" applyFont="1" applyBorder="1" applyAlignment="1">
      <alignment vertical="center"/>
    </xf>
    <xf numFmtId="41" fontId="2" fillId="4" borderId="31" xfId="2" applyNumberFormat="1" applyFont="1" applyFill="1" applyBorder="1" applyAlignment="1">
      <alignment vertical="center"/>
    </xf>
    <xf numFmtId="41" fontId="2" fillId="3" borderId="32" xfId="3" applyNumberFormat="1" applyFont="1" applyFill="1" applyBorder="1" applyAlignment="1">
      <alignment vertical="center"/>
    </xf>
    <xf numFmtId="37" fontId="2" fillId="4" borderId="33" xfId="4" quotePrefix="1" applyFont="1" applyFill="1" applyBorder="1" applyAlignment="1">
      <alignment vertical="center" shrinkToFit="1"/>
    </xf>
    <xf numFmtId="41" fontId="2" fillId="4" borderId="34" xfId="3" applyNumberFormat="1" applyFont="1" applyFill="1" applyBorder="1" applyAlignment="1">
      <alignment vertical="center"/>
    </xf>
    <xf numFmtId="41" fontId="2" fillId="4" borderId="35" xfId="3" applyNumberFormat="1" applyFont="1" applyFill="1" applyBorder="1" applyAlignment="1">
      <alignment vertical="center"/>
    </xf>
    <xf numFmtId="41" fontId="2" fillId="4" borderId="36" xfId="3" applyNumberFormat="1" applyFont="1" applyFill="1" applyBorder="1" applyAlignment="1">
      <alignment vertical="center"/>
    </xf>
    <xf numFmtId="41" fontId="2" fillId="4" borderId="37" xfId="3" applyNumberFormat="1" applyFont="1" applyFill="1" applyBorder="1" applyAlignment="1">
      <alignment vertical="center"/>
    </xf>
    <xf numFmtId="41" fontId="2" fillId="4" borderId="38" xfId="3" applyNumberFormat="1" applyFont="1" applyFill="1" applyBorder="1" applyAlignment="1">
      <alignment vertical="center"/>
    </xf>
    <xf numFmtId="41" fontId="2" fillId="4" borderId="39" xfId="3" applyNumberFormat="1" applyFont="1" applyFill="1" applyBorder="1" applyAlignment="1">
      <alignment vertical="center"/>
    </xf>
    <xf numFmtId="41" fontId="2" fillId="4" borderId="38" xfId="2" applyNumberFormat="1" applyFont="1" applyFill="1" applyBorder="1" applyAlignment="1">
      <alignment vertical="center"/>
    </xf>
    <xf numFmtId="41" fontId="2" fillId="3" borderId="40" xfId="3" applyNumberFormat="1" applyFont="1" applyFill="1" applyBorder="1" applyAlignment="1">
      <alignment vertical="center"/>
    </xf>
    <xf numFmtId="41" fontId="2" fillId="3" borderId="41" xfId="3" applyNumberFormat="1" applyFont="1" applyFill="1" applyBorder="1" applyAlignment="1">
      <alignment vertical="center"/>
    </xf>
    <xf numFmtId="41" fontId="2" fillId="0" borderId="18" xfId="1" applyNumberFormat="1" applyFont="1" applyFill="1" applyBorder="1" applyAlignment="1">
      <alignment vertical="center"/>
    </xf>
    <xf numFmtId="41" fontId="2" fillId="0" borderId="8" xfId="1" applyNumberFormat="1" applyFont="1" applyFill="1" applyBorder="1" applyAlignment="1">
      <alignment vertical="center"/>
    </xf>
    <xf numFmtId="41" fontId="2" fillId="3" borderId="42" xfId="3" applyNumberFormat="1" applyFont="1" applyFill="1" applyBorder="1" applyAlignment="1">
      <alignment vertical="center"/>
    </xf>
    <xf numFmtId="37" fontId="2" fillId="4" borderId="33" xfId="4" applyFont="1" applyFill="1" applyBorder="1" applyAlignment="1">
      <alignment vertical="center" wrapText="1"/>
    </xf>
    <xf numFmtId="41" fontId="2" fillId="3" borderId="11" xfId="3" applyNumberFormat="1" applyFont="1" applyFill="1" applyBorder="1" applyAlignment="1">
      <alignment vertical="center"/>
    </xf>
    <xf numFmtId="37" fontId="2" fillId="4" borderId="2" xfId="2" applyFont="1" applyFill="1" applyBorder="1" applyAlignment="1">
      <alignment horizontal="distributed" vertical="center" justifyLastLine="1"/>
    </xf>
    <xf numFmtId="41" fontId="2" fillId="4" borderId="16" xfId="3" applyNumberFormat="1" applyFont="1" applyFill="1" applyBorder="1" applyAlignment="1">
      <alignment vertical="center"/>
    </xf>
    <xf numFmtId="41" fontId="2" fillId="4" borderId="17" xfId="3" applyNumberFormat="1" applyFont="1" applyFill="1" applyBorder="1" applyAlignment="1">
      <alignment vertical="center"/>
    </xf>
    <xf numFmtId="41" fontId="2" fillId="4" borderId="43" xfId="3" applyNumberFormat="1" applyFont="1" applyFill="1" applyBorder="1" applyAlignment="1">
      <alignment vertical="center"/>
    </xf>
    <xf numFmtId="41" fontId="2" fillId="4" borderId="44" xfId="3" applyNumberFormat="1" applyFont="1" applyFill="1" applyBorder="1" applyAlignment="1">
      <alignment vertical="center"/>
    </xf>
    <xf numFmtId="41" fontId="2" fillId="4" borderId="45" xfId="3" applyNumberFormat="1" applyFont="1" applyFill="1" applyBorder="1" applyAlignment="1">
      <alignment vertical="center"/>
    </xf>
    <xf numFmtId="41" fontId="2" fillId="4" borderId="46" xfId="3" applyNumberFormat="1" applyFont="1" applyFill="1" applyBorder="1" applyAlignment="1">
      <alignment vertical="center"/>
    </xf>
    <xf numFmtId="41" fontId="2" fillId="4" borderId="46" xfId="2" applyNumberFormat="1" applyFont="1" applyFill="1" applyBorder="1" applyAlignment="1">
      <alignment vertical="center"/>
    </xf>
    <xf numFmtId="37" fontId="2" fillId="4" borderId="5" xfId="4" applyFont="1" applyFill="1" applyBorder="1" applyAlignment="1">
      <alignment horizontal="left" vertical="center" wrapText="1" justifyLastLine="1"/>
    </xf>
    <xf numFmtId="41" fontId="2" fillId="4" borderId="22" xfId="3" applyNumberFormat="1" applyFont="1" applyFill="1" applyBorder="1" applyAlignment="1">
      <alignment vertical="center"/>
    </xf>
    <xf numFmtId="41" fontId="2" fillId="4" borderId="23" xfId="3" applyNumberFormat="1" applyFont="1" applyFill="1" applyBorder="1" applyAlignment="1">
      <alignment vertical="center"/>
    </xf>
    <xf numFmtId="41" fontId="2" fillId="4" borderId="6" xfId="3" applyNumberFormat="1" applyFont="1" applyFill="1" applyBorder="1" applyAlignment="1">
      <alignment vertical="center"/>
    </xf>
    <xf numFmtId="41" fontId="2" fillId="4" borderId="7" xfId="3" applyNumberFormat="1" applyFont="1" applyFill="1" applyBorder="1" applyAlignment="1">
      <alignment vertical="center"/>
    </xf>
    <xf numFmtId="41" fontId="2" fillId="4" borderId="8" xfId="3" applyNumberFormat="1" applyFont="1" applyFill="1" applyBorder="1" applyAlignment="1">
      <alignment vertical="center"/>
    </xf>
    <xf numFmtId="37" fontId="2" fillId="4" borderId="10" xfId="2" applyFont="1" applyFill="1" applyBorder="1" applyAlignment="1">
      <alignment horizontal="distributed" vertical="center" justifyLastLine="1"/>
    </xf>
    <xf numFmtId="41" fontId="2" fillId="4" borderId="28" xfId="3" applyNumberFormat="1" applyFont="1" applyFill="1" applyBorder="1" applyAlignment="1">
      <alignment vertical="center"/>
    </xf>
    <xf numFmtId="41" fontId="2" fillId="4" borderId="27" xfId="3" applyNumberFormat="1" applyFont="1" applyFill="1" applyBorder="1" applyAlignment="1">
      <alignment vertical="center"/>
    </xf>
    <xf numFmtId="41" fontId="2" fillId="4" borderId="11" xfId="3" applyNumberFormat="1" applyFont="1" applyFill="1" applyBorder="1" applyAlignment="1">
      <alignment vertical="center"/>
    </xf>
    <xf numFmtId="41" fontId="2" fillId="4" borderId="12" xfId="3" applyNumberFormat="1" applyFont="1" applyFill="1" applyBorder="1" applyAlignment="1">
      <alignment vertical="center"/>
    </xf>
    <xf numFmtId="41" fontId="2" fillId="4" borderId="13" xfId="3" applyNumberFormat="1" applyFont="1" applyFill="1" applyBorder="1" applyAlignment="1">
      <alignment vertical="center"/>
    </xf>
    <xf numFmtId="41" fontId="2" fillId="4" borderId="14" xfId="3" applyNumberFormat="1" applyFont="1" applyFill="1" applyBorder="1" applyAlignment="1">
      <alignment vertical="center"/>
    </xf>
    <xf numFmtId="41" fontId="2" fillId="4" borderId="14" xfId="2" applyNumberFormat="1" applyFont="1" applyFill="1" applyBorder="1" applyAlignment="1">
      <alignment vertical="center"/>
    </xf>
    <xf numFmtId="37" fontId="2" fillId="0" borderId="0" xfId="3" applyFont="1" applyAlignment="1">
      <alignment vertical="center"/>
    </xf>
  </cellXfs>
  <cellStyles count="5">
    <cellStyle name="桁区切り" xfId="1" builtinId="6"/>
    <cellStyle name="標準" xfId="0" builtinId="0"/>
    <cellStyle name="標準_5-1" xfId="2" xr:uid="{3B0DDEB7-9E53-4D48-945D-65D9DDCFE9BC}"/>
    <cellStyle name="標準_5-2" xfId="4" xr:uid="{E82813B9-A532-460A-B552-12E78A9E6359}"/>
    <cellStyle name="標準_5-3" xfId="3" xr:uid="{41EA6C11-B1B8-44AE-8763-FAB8ADCCF7F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02_&#20581;&#24247;&#12389;&#12367;&#12426;&#65319;\95_&#31119;&#31049;&#32113;&#35336;\R7\06_&#32113;&#21512;&#29256;&#12304;&#23436;&#25104;&#29256;&#12305;\05_&#12304;&#20196;&#21644;6&#24180;&#24230;&#29256;&#12305;&#38556;&#23475;&#20816;&#32773;&#31119;&#31049;.XLSX" TargetMode="External"/><Relationship Id="rId1" Type="http://schemas.openxmlformats.org/officeDocument/2006/relationships/externalLinkPath" Target="/02_&#20581;&#24247;&#12389;&#12367;&#12426;&#65319;/95_&#31119;&#31049;&#32113;&#35336;/R7/06_&#32113;&#21512;&#29256;&#12304;&#23436;&#25104;&#29256;&#12305;/05_&#12304;&#20196;&#21644;6&#24180;&#24230;&#29256;&#12305;&#38556;&#23475;&#20816;&#32773;&#31119;&#3104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iho159803\&#20849;&#26377;\&#20445;&#20581;&#31119;&#31049;&#24773;&#22577;&#29677;\&#31038;&#20250;&#31119;&#31049;&#32113;&#35336;&#31561;\&#30740;&#20462;&#21729;&#12501;&#12457;&#12523;&#12480;\18&#24180;&#24230;&#20998;&#25285;&#20107;&#21209;\&#20874;&#23376;&#38306;&#20418;\H18&#31119;&#31049;&#32113;&#35336;(H17&#20998;)\&#38556;&#23475;&#31119;&#31049;&#35506;\05&#32113;&#35336;\17&#24180;&#24230;\H17&#30693;&#30340;&#38556;&#23475;&#32773;&#65288;&#38598;&#35336;&#12522;&#12531;&#12463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iho159803\&#20849;&#26377;\My%20Documents\07&#31572;&#24321;\02&#32113;&#35336;\2-1-5&#37325;&#24515;&#33258;&#38281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6x4kyuc99s0\&#22823;&#33251;&#23448;&#25151;&#32113;&#35336;&#24773;&#22577;&#37096;&#31038;&#20250;&#32113;&#35336;&#35506;\ktq\&#31119;&#31049;&#65299;&#65288;&#31038;&#20250;&#31119;&#31049;&#32113;&#35336;&#31532;&#65299;&#20418;&#65289;\h17&#12456;&#12463;&#12475;&#12523;&#12471;&#12540;&#12488;\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5障害児者福祉　目次"/>
      <sheetName val="5ｰ1"/>
      <sheetName val="5ｰ2"/>
      <sheetName val="5-3"/>
      <sheetName val="5-4"/>
      <sheetName val="5-5"/>
      <sheetName val="5-6"/>
      <sheetName val="5-7"/>
      <sheetName val="5-8"/>
      <sheetName val="5-9"/>
      <sheetName val="5-10"/>
      <sheetName val="5-11"/>
      <sheetName val="5-13"/>
      <sheetName val="5-14"/>
      <sheetName val="5-15"/>
      <sheetName val="5-16"/>
      <sheetName val="5-17"/>
      <sheetName val="5-18"/>
      <sheetName val="5-19"/>
      <sheetName val="5-20"/>
      <sheetName val="5-21"/>
      <sheetName val="5-22"/>
      <sheetName val="5-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知的障害者把握数（基礎データ入力ファイル）"/>
      <sheetName val="2-(1)-1"/>
      <sheetName val="重心自閉2-(1)-2"/>
      <sheetName val="推移表2-（1）-3"/>
      <sheetName val="部長答弁"/>
      <sheetName val="作業用親の会"/>
      <sheetName val="福祉行政の概要（知的）"/>
      <sheetName val="5ｰ1（児）表(福祉統計)"/>
      <sheetName val="5ｰ2（重心）表 (福祉統計)"/>
      <sheetName val="5ｰ3（者）表 (福祉統計) "/>
      <sheetName val="厚生労働調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重心自閉(H11)"/>
      <sheetName val="重心自閉(H12) "/>
      <sheetName val="重心自閉(H13)"/>
      <sheetName val="重心自閉(H14)"/>
      <sheetName val="作業用親の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3表"/>
      <sheetName val="130"/>
      <sheetName val="都道府県・指定都市・中核市"/>
    </sheetNames>
    <sheetDataSet>
      <sheetData sheetId="0">
        <row r="13">
          <cell r="E13">
            <v>0</v>
          </cell>
          <cell r="F13">
            <v>0</v>
          </cell>
          <cell r="G13">
            <v>4</v>
          </cell>
          <cell r="H13">
            <v>0</v>
          </cell>
          <cell r="I13">
            <v>0</v>
          </cell>
          <cell r="J13">
            <v>0</v>
          </cell>
        </row>
        <row r="14">
          <cell r="E14">
            <v>0</v>
          </cell>
          <cell r="F14">
            <v>4</v>
          </cell>
          <cell r="G14">
            <v>4</v>
          </cell>
          <cell r="H14">
            <v>0</v>
          </cell>
          <cell r="I14">
            <v>0</v>
          </cell>
          <cell r="J14">
            <v>0</v>
          </cell>
        </row>
        <row r="15">
          <cell r="E15">
            <v>0</v>
          </cell>
          <cell r="F15">
            <v>0</v>
          </cell>
          <cell r="G15">
            <v>4</v>
          </cell>
          <cell r="H15">
            <v>0</v>
          </cell>
          <cell r="I15">
            <v>0</v>
          </cell>
          <cell r="J15">
            <v>0</v>
          </cell>
        </row>
        <row r="16">
          <cell r="E16">
            <v>0</v>
          </cell>
          <cell r="F16">
            <v>0</v>
          </cell>
          <cell r="G16">
            <v>4</v>
          </cell>
          <cell r="H16">
            <v>0</v>
          </cell>
          <cell r="I16">
            <v>0</v>
          </cell>
          <cell r="J16">
            <v>0</v>
          </cell>
        </row>
        <row r="17">
          <cell r="E17">
            <v>0</v>
          </cell>
          <cell r="F17">
            <v>0</v>
          </cell>
          <cell r="G17">
            <v>4</v>
          </cell>
          <cell r="H17">
            <v>0</v>
          </cell>
          <cell r="I17">
            <v>0</v>
          </cell>
          <cell r="J17">
            <v>0</v>
          </cell>
        </row>
        <row r="18">
          <cell r="E18">
            <v>0</v>
          </cell>
          <cell r="F18">
            <v>0</v>
          </cell>
          <cell r="G18">
            <v>20</v>
          </cell>
          <cell r="H18">
            <v>0</v>
          </cell>
          <cell r="I18">
            <v>0</v>
          </cell>
          <cell r="J18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AA0A0-899D-4A05-BFDF-B252E4B5F751}">
  <sheetPr transitionEvaluation="1" transitionEntry="1" codeName="Sheet2"/>
  <dimension ref="A1:Z45"/>
  <sheetViews>
    <sheetView showGridLines="0" tabSelected="1" view="pageBreakPreview" zoomScale="80" zoomScaleNormal="80" zoomScaleSheetLayoutView="80" workbookViewId="0">
      <pane xSplit="1" ySplit="4" topLeftCell="B5" activePane="bottomRight" state="frozen"/>
      <selection sqref="A1:B1"/>
      <selection pane="topRight" sqref="A1:B1"/>
      <selection pane="bottomLeft" sqref="A1:B1"/>
      <selection pane="bottomRight"/>
    </sheetView>
  </sheetViews>
  <sheetFormatPr defaultColWidth="12" defaultRowHeight="17.399999999999999" x14ac:dyDescent="0.2"/>
  <cols>
    <col min="1" max="1" width="14.5" style="3" customWidth="1"/>
    <col min="2" max="7" width="8.8984375" style="3" customWidth="1"/>
    <col min="8" max="9" width="9" style="3" customWidth="1"/>
    <col min="10" max="13" width="8.8984375" style="3" customWidth="1"/>
    <col min="14" max="15" width="8.19921875" style="3" bestFit="1" customWidth="1"/>
    <col min="16" max="17" width="8.8984375" style="3" customWidth="1"/>
    <col min="18" max="18" width="14.5" style="3" customWidth="1"/>
    <col min="19" max="23" width="8.8984375" style="3" customWidth="1"/>
    <col min="24" max="24" width="9.8984375" style="3" customWidth="1"/>
    <col min="25" max="25" width="9" style="3" customWidth="1"/>
    <col min="26" max="26" width="9.09765625" style="3" customWidth="1"/>
    <col min="27" max="16384" width="12" style="3"/>
  </cols>
  <sheetData>
    <row r="1" spans="1:26" ht="18" thickBo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N1" s="4" t="s">
        <v>1</v>
      </c>
      <c r="O1" s="4"/>
      <c r="P1" s="4"/>
      <c r="Q1" s="4"/>
      <c r="R1" s="1" t="s">
        <v>0</v>
      </c>
      <c r="W1" s="4" t="s">
        <v>1</v>
      </c>
      <c r="X1" s="4"/>
      <c r="Y1" s="4"/>
      <c r="Z1" s="4"/>
    </row>
    <row r="2" spans="1:26" x14ac:dyDescent="0.2">
      <c r="A2" s="5" t="s">
        <v>2</v>
      </c>
      <c r="B2" s="6" t="s">
        <v>3</v>
      </c>
      <c r="C2" s="6"/>
      <c r="D2" s="6"/>
      <c r="E2" s="6"/>
      <c r="F2" s="6"/>
      <c r="G2" s="6"/>
      <c r="H2" s="6"/>
      <c r="I2" s="7"/>
      <c r="J2" s="6" t="s">
        <v>4</v>
      </c>
      <c r="K2" s="6"/>
      <c r="L2" s="6"/>
      <c r="M2" s="6"/>
      <c r="N2" s="6"/>
      <c r="O2" s="6"/>
      <c r="P2" s="6"/>
      <c r="Q2" s="7"/>
      <c r="R2" s="5" t="s">
        <v>2</v>
      </c>
      <c r="S2" s="8" t="s">
        <v>5</v>
      </c>
      <c r="T2" s="8"/>
      <c r="U2" s="8"/>
      <c r="V2" s="8"/>
      <c r="W2" s="8"/>
      <c r="X2" s="8"/>
      <c r="Y2" s="8"/>
      <c r="Z2" s="9"/>
    </row>
    <row r="3" spans="1:26" x14ac:dyDescent="0.2">
      <c r="A3" s="10"/>
      <c r="B3" s="11" t="s">
        <v>6</v>
      </c>
      <c r="C3" s="11" t="s">
        <v>7</v>
      </c>
      <c r="D3" s="11" t="s">
        <v>8</v>
      </c>
      <c r="E3" s="11" t="s">
        <v>9</v>
      </c>
      <c r="F3" s="12" t="s">
        <v>10</v>
      </c>
      <c r="G3" s="13"/>
      <c r="H3" s="13"/>
      <c r="I3" s="14"/>
      <c r="J3" s="11" t="s">
        <v>6</v>
      </c>
      <c r="K3" s="11" t="s">
        <v>7</v>
      </c>
      <c r="L3" s="11" t="s">
        <v>8</v>
      </c>
      <c r="M3" s="11" t="s">
        <v>11</v>
      </c>
      <c r="N3" s="12" t="s">
        <v>10</v>
      </c>
      <c r="O3" s="13"/>
      <c r="P3" s="13"/>
      <c r="Q3" s="14"/>
      <c r="R3" s="10"/>
      <c r="S3" s="11" t="s">
        <v>6</v>
      </c>
      <c r="T3" s="11" t="s">
        <v>7</v>
      </c>
      <c r="U3" s="11" t="s">
        <v>8</v>
      </c>
      <c r="V3" s="11" t="s">
        <v>11</v>
      </c>
      <c r="W3" s="12" t="s">
        <v>10</v>
      </c>
      <c r="X3" s="13"/>
      <c r="Y3" s="13"/>
      <c r="Z3" s="14"/>
    </row>
    <row r="4" spans="1:26" ht="18" thickBot="1" x14ac:dyDescent="0.25">
      <c r="A4" s="15"/>
      <c r="B4" s="16"/>
      <c r="C4" s="16"/>
      <c r="D4" s="16"/>
      <c r="E4" s="16"/>
      <c r="F4" s="17" t="s">
        <v>12</v>
      </c>
      <c r="G4" s="18" t="s">
        <v>13</v>
      </c>
      <c r="H4" s="18" t="s">
        <v>14</v>
      </c>
      <c r="I4" s="19" t="s">
        <v>15</v>
      </c>
      <c r="J4" s="16"/>
      <c r="K4" s="16"/>
      <c r="L4" s="16"/>
      <c r="M4" s="16"/>
      <c r="N4" s="17" t="s">
        <v>12</v>
      </c>
      <c r="O4" s="18" t="s">
        <v>13</v>
      </c>
      <c r="P4" s="18" t="s">
        <v>14</v>
      </c>
      <c r="Q4" s="19" t="s">
        <v>15</v>
      </c>
      <c r="R4" s="15"/>
      <c r="S4" s="16"/>
      <c r="T4" s="16"/>
      <c r="U4" s="16"/>
      <c r="V4" s="16"/>
      <c r="W4" s="17" t="s">
        <v>12</v>
      </c>
      <c r="X4" s="18" t="s">
        <v>13</v>
      </c>
      <c r="Y4" s="18" t="s">
        <v>14</v>
      </c>
      <c r="Z4" s="19" t="s">
        <v>15</v>
      </c>
    </row>
    <row r="5" spans="1:26" x14ac:dyDescent="0.2">
      <c r="A5" s="20" t="s">
        <v>16</v>
      </c>
      <c r="B5" s="21">
        <f t="shared" ref="B5:I42" si="0">SUM(J5,S5)</f>
        <v>33987</v>
      </c>
      <c r="C5" s="21">
        <f t="shared" si="0"/>
        <v>34859</v>
      </c>
      <c r="D5" s="22">
        <f t="shared" si="0"/>
        <v>36283</v>
      </c>
      <c r="E5" s="21">
        <f t="shared" si="0"/>
        <v>37752</v>
      </c>
      <c r="F5" s="23">
        <f t="shared" si="0"/>
        <v>11972</v>
      </c>
      <c r="G5" s="24">
        <f t="shared" si="0"/>
        <v>7771</v>
      </c>
      <c r="H5" s="25">
        <f t="shared" si="0"/>
        <v>19491</v>
      </c>
      <c r="I5" s="26">
        <f>SUM(Q5,Z5)</f>
        <v>39234</v>
      </c>
      <c r="J5" s="27">
        <v>13173</v>
      </c>
      <c r="K5" s="27">
        <v>13210</v>
      </c>
      <c r="L5" s="27">
        <v>13805</v>
      </c>
      <c r="M5" s="27">
        <v>14409</v>
      </c>
      <c r="N5" s="28">
        <v>2940</v>
      </c>
      <c r="O5" s="29">
        <v>1974</v>
      </c>
      <c r="P5" s="29">
        <v>10006</v>
      </c>
      <c r="Q5" s="30">
        <f t="shared" ref="Q5:Q42" si="1">SUM(N5:P5)</f>
        <v>14920</v>
      </c>
      <c r="R5" s="20" t="s">
        <v>16</v>
      </c>
      <c r="S5" s="31">
        <v>20814</v>
      </c>
      <c r="T5" s="31">
        <v>21649</v>
      </c>
      <c r="U5" s="31">
        <v>22478</v>
      </c>
      <c r="V5" s="31">
        <v>23343</v>
      </c>
      <c r="W5" s="32">
        <v>9032</v>
      </c>
      <c r="X5" s="25">
        <v>5797</v>
      </c>
      <c r="Y5" s="25">
        <v>9485</v>
      </c>
      <c r="Z5" s="26">
        <f t="shared" ref="Z5:Z42" si="2">SUM(W5:Y5)</f>
        <v>24314</v>
      </c>
    </row>
    <row r="6" spans="1:26" x14ac:dyDescent="0.2">
      <c r="A6" s="33" t="s">
        <v>17</v>
      </c>
      <c r="B6" s="34">
        <f t="shared" si="0"/>
        <v>11220</v>
      </c>
      <c r="C6" s="34">
        <f t="shared" si="0"/>
        <v>11667</v>
      </c>
      <c r="D6" s="35">
        <f t="shared" si="0"/>
        <v>12406</v>
      </c>
      <c r="E6" s="34">
        <f t="shared" si="0"/>
        <v>12996</v>
      </c>
      <c r="F6" s="23">
        <f t="shared" si="0"/>
        <v>4190</v>
      </c>
      <c r="G6" s="24">
        <f t="shared" si="0"/>
        <v>2749</v>
      </c>
      <c r="H6" s="24">
        <f t="shared" si="0"/>
        <v>6569</v>
      </c>
      <c r="I6" s="36">
        <f t="shared" si="0"/>
        <v>13508</v>
      </c>
      <c r="J6" s="37">
        <v>3752</v>
      </c>
      <c r="K6" s="37">
        <v>3932</v>
      </c>
      <c r="L6" s="37">
        <v>4241</v>
      </c>
      <c r="M6" s="37">
        <v>4486</v>
      </c>
      <c r="N6" s="38">
        <v>1063</v>
      </c>
      <c r="O6" s="39">
        <v>721</v>
      </c>
      <c r="P6" s="39">
        <v>2967</v>
      </c>
      <c r="Q6" s="40">
        <f t="shared" si="1"/>
        <v>4751</v>
      </c>
      <c r="R6" s="33" t="s">
        <v>17</v>
      </c>
      <c r="S6" s="41">
        <v>7468</v>
      </c>
      <c r="T6" s="41">
        <v>7735</v>
      </c>
      <c r="U6" s="41">
        <v>8165</v>
      </c>
      <c r="V6" s="41">
        <v>8510</v>
      </c>
      <c r="W6" s="23">
        <v>3127</v>
      </c>
      <c r="X6" s="24">
        <v>2028</v>
      </c>
      <c r="Y6" s="24">
        <v>3602</v>
      </c>
      <c r="Z6" s="36">
        <f t="shared" si="2"/>
        <v>8757</v>
      </c>
    </row>
    <row r="7" spans="1:26" x14ac:dyDescent="0.2">
      <c r="A7" s="33" t="s">
        <v>18</v>
      </c>
      <c r="B7" s="34">
        <f t="shared" si="0"/>
        <v>4929</v>
      </c>
      <c r="C7" s="34">
        <f t="shared" si="0"/>
        <v>6520</v>
      </c>
      <c r="D7" s="35">
        <f t="shared" si="0"/>
        <v>6810</v>
      </c>
      <c r="E7" s="42">
        <f t="shared" si="0"/>
        <v>7123</v>
      </c>
      <c r="F7" s="23">
        <f t="shared" si="0"/>
        <v>2297</v>
      </c>
      <c r="G7" s="24">
        <f t="shared" si="0"/>
        <v>1582</v>
      </c>
      <c r="H7" s="24">
        <f t="shared" si="0"/>
        <v>3521</v>
      </c>
      <c r="I7" s="36">
        <f t="shared" si="0"/>
        <v>7400</v>
      </c>
      <c r="J7" s="37">
        <v>731</v>
      </c>
      <c r="K7" s="37">
        <v>2176</v>
      </c>
      <c r="L7" s="37">
        <v>2329</v>
      </c>
      <c r="M7" s="37">
        <v>2493</v>
      </c>
      <c r="N7" s="38">
        <v>502</v>
      </c>
      <c r="O7" s="39">
        <v>370</v>
      </c>
      <c r="P7" s="39">
        <v>1857</v>
      </c>
      <c r="Q7" s="40">
        <f t="shared" si="1"/>
        <v>2729</v>
      </c>
      <c r="R7" s="33" t="s">
        <v>18</v>
      </c>
      <c r="S7" s="41">
        <v>4198</v>
      </c>
      <c r="T7" s="41">
        <v>4344</v>
      </c>
      <c r="U7" s="41">
        <v>4481</v>
      </c>
      <c r="V7" s="41">
        <v>4630</v>
      </c>
      <c r="W7" s="23">
        <v>1795</v>
      </c>
      <c r="X7" s="24">
        <v>1212</v>
      </c>
      <c r="Y7" s="24">
        <v>1664</v>
      </c>
      <c r="Z7" s="36">
        <f t="shared" si="2"/>
        <v>4671</v>
      </c>
    </row>
    <row r="8" spans="1:26" ht="18" thickBot="1" x14ac:dyDescent="0.25">
      <c r="A8" s="43" t="s">
        <v>19</v>
      </c>
      <c r="B8" s="44">
        <f t="shared" si="0"/>
        <v>3414</v>
      </c>
      <c r="C8" s="44">
        <f t="shared" si="0"/>
        <v>3555</v>
      </c>
      <c r="D8" s="45">
        <f t="shared" si="0"/>
        <v>3596</v>
      </c>
      <c r="E8" s="46">
        <f t="shared" si="0"/>
        <v>3732</v>
      </c>
      <c r="F8" s="47">
        <f t="shared" si="0"/>
        <v>1690</v>
      </c>
      <c r="G8" s="48">
        <f t="shared" si="0"/>
        <v>1092</v>
      </c>
      <c r="H8" s="48">
        <f t="shared" si="0"/>
        <v>2198</v>
      </c>
      <c r="I8" s="49">
        <f t="shared" si="0"/>
        <v>4980</v>
      </c>
      <c r="J8" s="50">
        <v>1018</v>
      </c>
      <c r="K8" s="50">
        <v>1080</v>
      </c>
      <c r="L8" s="50">
        <v>1083</v>
      </c>
      <c r="M8" s="50">
        <v>1152</v>
      </c>
      <c r="N8" s="51">
        <v>267</v>
      </c>
      <c r="O8" s="52">
        <v>189</v>
      </c>
      <c r="P8" s="52">
        <v>711</v>
      </c>
      <c r="Q8" s="53">
        <f t="shared" si="1"/>
        <v>1167</v>
      </c>
      <c r="R8" s="43" t="s">
        <v>19</v>
      </c>
      <c r="S8" s="54">
        <v>2396</v>
      </c>
      <c r="T8" s="54">
        <v>2475</v>
      </c>
      <c r="U8" s="54">
        <v>2513</v>
      </c>
      <c r="V8" s="54">
        <v>2580</v>
      </c>
      <c r="W8" s="47">
        <v>1423</v>
      </c>
      <c r="X8" s="48">
        <v>903</v>
      </c>
      <c r="Y8" s="48">
        <v>1487</v>
      </c>
      <c r="Z8" s="49">
        <f t="shared" si="2"/>
        <v>3813</v>
      </c>
    </row>
    <row r="9" spans="1:26" ht="18" thickBot="1" x14ac:dyDescent="0.25">
      <c r="A9" s="55" t="s">
        <v>20</v>
      </c>
      <c r="B9" s="56">
        <f t="shared" si="0"/>
        <v>53550</v>
      </c>
      <c r="C9" s="56">
        <f t="shared" si="0"/>
        <v>56601</v>
      </c>
      <c r="D9" s="57">
        <f t="shared" si="0"/>
        <v>59095</v>
      </c>
      <c r="E9" s="57">
        <f t="shared" si="0"/>
        <v>61603</v>
      </c>
      <c r="F9" s="58">
        <f t="shared" si="0"/>
        <v>20149</v>
      </c>
      <c r="G9" s="59">
        <f t="shared" si="0"/>
        <v>13194</v>
      </c>
      <c r="H9" s="59">
        <f t="shared" si="0"/>
        <v>31779</v>
      </c>
      <c r="I9" s="60">
        <f t="shared" si="0"/>
        <v>65122</v>
      </c>
      <c r="J9" s="61">
        <f t="shared" ref="J9:P9" si="3">SUM(J5:J8)</f>
        <v>18674</v>
      </c>
      <c r="K9" s="61">
        <f t="shared" ref="K9" si="4">SUM(K5:K8)</f>
        <v>20398</v>
      </c>
      <c r="L9" s="61">
        <f t="shared" si="3"/>
        <v>21458</v>
      </c>
      <c r="M9" s="61">
        <f t="shared" ref="M9" si="5">SUM(M5:M8)</f>
        <v>22540</v>
      </c>
      <c r="N9" s="58">
        <f t="shared" si="3"/>
        <v>4772</v>
      </c>
      <c r="O9" s="59">
        <f t="shared" si="3"/>
        <v>3254</v>
      </c>
      <c r="P9" s="59">
        <f t="shared" si="3"/>
        <v>15541</v>
      </c>
      <c r="Q9" s="62">
        <f t="shared" si="1"/>
        <v>23567</v>
      </c>
      <c r="R9" s="55" t="s">
        <v>20</v>
      </c>
      <c r="S9" s="61">
        <f t="shared" ref="S9:Y9" si="6">SUM(S5:S8)</f>
        <v>34876</v>
      </c>
      <c r="T9" s="61">
        <f t="shared" si="6"/>
        <v>36203</v>
      </c>
      <c r="U9" s="61">
        <f t="shared" si="6"/>
        <v>37637</v>
      </c>
      <c r="V9" s="61">
        <f t="shared" si="6"/>
        <v>39063</v>
      </c>
      <c r="W9" s="58">
        <f t="shared" si="6"/>
        <v>15377</v>
      </c>
      <c r="X9" s="59">
        <f t="shared" si="6"/>
        <v>9940</v>
      </c>
      <c r="Y9" s="59">
        <f t="shared" si="6"/>
        <v>16238</v>
      </c>
      <c r="Z9" s="60">
        <f t="shared" si="2"/>
        <v>41555</v>
      </c>
    </row>
    <row r="10" spans="1:26" x14ac:dyDescent="0.2">
      <c r="A10" s="20" t="s">
        <v>21</v>
      </c>
      <c r="B10" s="63">
        <f t="shared" si="0"/>
        <v>2209</v>
      </c>
      <c r="C10" s="21">
        <f t="shared" si="0"/>
        <v>2301</v>
      </c>
      <c r="D10" s="64">
        <f t="shared" si="0"/>
        <v>2356</v>
      </c>
      <c r="E10" s="64">
        <f t="shared" si="0"/>
        <v>2445</v>
      </c>
      <c r="F10" s="32">
        <f t="shared" si="0"/>
        <v>734</v>
      </c>
      <c r="G10" s="25">
        <f t="shared" si="0"/>
        <v>612</v>
      </c>
      <c r="H10" s="25">
        <f t="shared" si="0"/>
        <v>1213</v>
      </c>
      <c r="I10" s="26">
        <f t="shared" si="0"/>
        <v>2559</v>
      </c>
      <c r="J10" s="27">
        <v>680</v>
      </c>
      <c r="K10" s="27">
        <v>707</v>
      </c>
      <c r="L10" s="27">
        <v>721</v>
      </c>
      <c r="M10" s="27">
        <v>764</v>
      </c>
      <c r="N10" s="28">
        <v>121</v>
      </c>
      <c r="O10" s="29">
        <v>180</v>
      </c>
      <c r="P10" s="29">
        <v>479</v>
      </c>
      <c r="Q10" s="30">
        <f>SUM(N10:P10)</f>
        <v>780</v>
      </c>
      <c r="R10" s="20" t="s">
        <v>21</v>
      </c>
      <c r="S10" s="31">
        <v>1529</v>
      </c>
      <c r="T10" s="31">
        <v>1594</v>
      </c>
      <c r="U10" s="31">
        <v>1635</v>
      </c>
      <c r="V10" s="31">
        <v>1681</v>
      </c>
      <c r="W10" s="32">
        <v>613</v>
      </c>
      <c r="X10" s="65">
        <v>432</v>
      </c>
      <c r="Y10" s="25">
        <v>734</v>
      </c>
      <c r="Z10" s="26">
        <f t="shared" si="2"/>
        <v>1779</v>
      </c>
    </row>
    <row r="11" spans="1:26" x14ac:dyDescent="0.2">
      <c r="A11" s="33" t="s">
        <v>22</v>
      </c>
      <c r="B11" s="34">
        <f t="shared" si="0"/>
        <v>1204</v>
      </c>
      <c r="C11" s="34">
        <f t="shared" si="0"/>
        <v>1100</v>
      </c>
      <c r="D11" s="35">
        <f t="shared" si="0"/>
        <v>1148</v>
      </c>
      <c r="E11" s="64">
        <f t="shared" si="0"/>
        <v>1187</v>
      </c>
      <c r="F11" s="23">
        <f t="shared" si="0"/>
        <v>532</v>
      </c>
      <c r="G11" s="24">
        <f t="shared" si="0"/>
        <v>305</v>
      </c>
      <c r="H11" s="24">
        <f t="shared" si="0"/>
        <v>483</v>
      </c>
      <c r="I11" s="36">
        <f t="shared" si="0"/>
        <v>1320</v>
      </c>
      <c r="J11" s="37">
        <v>305</v>
      </c>
      <c r="K11" s="37">
        <v>294</v>
      </c>
      <c r="L11" s="37">
        <v>315</v>
      </c>
      <c r="M11" s="37">
        <v>325</v>
      </c>
      <c r="N11" s="38">
        <v>115</v>
      </c>
      <c r="O11" s="39">
        <v>57</v>
      </c>
      <c r="P11" s="39">
        <v>169</v>
      </c>
      <c r="Q11" s="40">
        <f t="shared" si="1"/>
        <v>341</v>
      </c>
      <c r="R11" s="33" t="s">
        <v>22</v>
      </c>
      <c r="S11" s="41">
        <v>899</v>
      </c>
      <c r="T11" s="41">
        <v>806</v>
      </c>
      <c r="U11" s="41">
        <v>833</v>
      </c>
      <c r="V11" s="41">
        <v>862</v>
      </c>
      <c r="W11" s="23">
        <v>417</v>
      </c>
      <c r="X11" s="66">
        <v>248</v>
      </c>
      <c r="Y11" s="24">
        <v>314</v>
      </c>
      <c r="Z11" s="36">
        <f t="shared" si="2"/>
        <v>979</v>
      </c>
    </row>
    <row r="12" spans="1:26" x14ac:dyDescent="0.2">
      <c r="A12" s="33" t="s">
        <v>23</v>
      </c>
      <c r="B12" s="34">
        <f t="shared" si="0"/>
        <v>3456</v>
      </c>
      <c r="C12" s="34">
        <f t="shared" si="0"/>
        <v>3508</v>
      </c>
      <c r="D12" s="35">
        <f t="shared" si="0"/>
        <v>3609</v>
      </c>
      <c r="E12" s="64">
        <f t="shared" si="0"/>
        <v>3788</v>
      </c>
      <c r="F12" s="23">
        <f t="shared" si="0"/>
        <v>1564</v>
      </c>
      <c r="G12" s="24">
        <f t="shared" si="0"/>
        <v>846</v>
      </c>
      <c r="H12" s="24">
        <f t="shared" si="0"/>
        <v>1528</v>
      </c>
      <c r="I12" s="36">
        <f t="shared" si="0"/>
        <v>3938</v>
      </c>
      <c r="J12" s="37">
        <v>1119</v>
      </c>
      <c r="K12" s="37">
        <v>1079</v>
      </c>
      <c r="L12" s="37">
        <v>1118</v>
      </c>
      <c r="M12" s="37">
        <v>1227</v>
      </c>
      <c r="N12" s="38">
        <v>402</v>
      </c>
      <c r="O12" s="39">
        <v>187</v>
      </c>
      <c r="P12" s="39">
        <v>683</v>
      </c>
      <c r="Q12" s="40">
        <f t="shared" si="1"/>
        <v>1272</v>
      </c>
      <c r="R12" s="33" t="s">
        <v>23</v>
      </c>
      <c r="S12" s="41">
        <v>2337</v>
      </c>
      <c r="T12" s="41">
        <v>2429</v>
      </c>
      <c r="U12" s="41">
        <v>2491</v>
      </c>
      <c r="V12" s="41">
        <v>2561</v>
      </c>
      <c r="W12" s="23">
        <v>1162</v>
      </c>
      <c r="X12" s="66">
        <v>659</v>
      </c>
      <c r="Y12" s="24">
        <v>845</v>
      </c>
      <c r="Z12" s="36">
        <f t="shared" si="2"/>
        <v>2666</v>
      </c>
    </row>
    <row r="13" spans="1:26" x14ac:dyDescent="0.2">
      <c r="A13" s="33" t="s">
        <v>24</v>
      </c>
      <c r="B13" s="34">
        <f t="shared" si="0"/>
        <v>1862</v>
      </c>
      <c r="C13" s="34">
        <f t="shared" si="0"/>
        <v>1886</v>
      </c>
      <c r="D13" s="35">
        <f t="shared" si="0"/>
        <v>1967</v>
      </c>
      <c r="E13" s="64">
        <f t="shared" si="0"/>
        <v>1899</v>
      </c>
      <c r="F13" s="23">
        <f t="shared" si="0"/>
        <v>735</v>
      </c>
      <c r="G13" s="24">
        <f t="shared" si="0"/>
        <v>510</v>
      </c>
      <c r="H13" s="24">
        <f t="shared" si="0"/>
        <v>903</v>
      </c>
      <c r="I13" s="36">
        <f t="shared" si="0"/>
        <v>2148</v>
      </c>
      <c r="J13" s="37">
        <v>475</v>
      </c>
      <c r="K13" s="37">
        <v>468</v>
      </c>
      <c r="L13" s="37">
        <v>494</v>
      </c>
      <c r="M13" s="37">
        <v>554</v>
      </c>
      <c r="N13" s="38">
        <v>139</v>
      </c>
      <c r="O13" s="39">
        <v>87</v>
      </c>
      <c r="P13" s="39">
        <v>386</v>
      </c>
      <c r="Q13" s="40">
        <f t="shared" si="1"/>
        <v>612</v>
      </c>
      <c r="R13" s="33" t="s">
        <v>24</v>
      </c>
      <c r="S13" s="41">
        <v>1387</v>
      </c>
      <c r="T13" s="41">
        <v>1418</v>
      </c>
      <c r="U13" s="41">
        <v>1473</v>
      </c>
      <c r="V13" s="41">
        <v>1345</v>
      </c>
      <c r="W13" s="23">
        <v>596</v>
      </c>
      <c r="X13" s="66">
        <v>423</v>
      </c>
      <c r="Y13" s="24">
        <v>517</v>
      </c>
      <c r="Z13" s="36">
        <f t="shared" si="2"/>
        <v>1536</v>
      </c>
    </row>
    <row r="14" spans="1:26" x14ac:dyDescent="0.2">
      <c r="A14" s="33" t="s">
        <v>25</v>
      </c>
      <c r="B14" s="34">
        <f t="shared" si="0"/>
        <v>1679</v>
      </c>
      <c r="C14" s="34">
        <f t="shared" si="0"/>
        <v>1781</v>
      </c>
      <c r="D14" s="35">
        <f t="shared" si="0"/>
        <v>1835</v>
      </c>
      <c r="E14" s="64">
        <f t="shared" si="0"/>
        <v>1993</v>
      </c>
      <c r="F14" s="23">
        <f t="shared" si="0"/>
        <v>696</v>
      </c>
      <c r="G14" s="24">
        <f t="shared" si="0"/>
        <v>458</v>
      </c>
      <c r="H14" s="24">
        <f t="shared" si="0"/>
        <v>949</v>
      </c>
      <c r="I14" s="36">
        <f t="shared" si="0"/>
        <v>2103</v>
      </c>
      <c r="J14" s="37">
        <v>546</v>
      </c>
      <c r="K14" s="37">
        <v>566</v>
      </c>
      <c r="L14" s="37">
        <v>564</v>
      </c>
      <c r="M14" s="37">
        <v>631</v>
      </c>
      <c r="N14" s="38">
        <v>195</v>
      </c>
      <c r="O14" s="39">
        <v>111</v>
      </c>
      <c r="P14" s="39">
        <v>359</v>
      </c>
      <c r="Q14" s="40">
        <f t="shared" si="1"/>
        <v>665</v>
      </c>
      <c r="R14" s="33" t="s">
        <v>25</v>
      </c>
      <c r="S14" s="41">
        <v>1133</v>
      </c>
      <c r="T14" s="41">
        <v>1215</v>
      </c>
      <c r="U14" s="41">
        <v>1271</v>
      </c>
      <c r="V14" s="41">
        <v>1362</v>
      </c>
      <c r="W14" s="23">
        <v>501</v>
      </c>
      <c r="X14" s="66">
        <v>347</v>
      </c>
      <c r="Y14" s="24">
        <v>590</v>
      </c>
      <c r="Z14" s="36">
        <f t="shared" si="2"/>
        <v>1438</v>
      </c>
    </row>
    <row r="15" spans="1:26" x14ac:dyDescent="0.2">
      <c r="A15" s="33" t="s">
        <v>26</v>
      </c>
      <c r="B15" s="34">
        <f t="shared" si="0"/>
        <v>333</v>
      </c>
      <c r="C15" s="34">
        <f t="shared" si="0"/>
        <v>346</v>
      </c>
      <c r="D15" s="35">
        <f t="shared" si="0"/>
        <v>372</v>
      </c>
      <c r="E15" s="64">
        <f t="shared" si="0"/>
        <v>379</v>
      </c>
      <c r="F15" s="23">
        <f t="shared" si="0"/>
        <v>157</v>
      </c>
      <c r="G15" s="24">
        <f t="shared" si="0"/>
        <v>90</v>
      </c>
      <c r="H15" s="24">
        <f t="shared" si="0"/>
        <v>137</v>
      </c>
      <c r="I15" s="36">
        <f t="shared" si="0"/>
        <v>384</v>
      </c>
      <c r="J15" s="37">
        <v>89</v>
      </c>
      <c r="K15" s="37">
        <v>81</v>
      </c>
      <c r="L15" s="37">
        <v>106</v>
      </c>
      <c r="M15" s="37">
        <v>107</v>
      </c>
      <c r="N15" s="38">
        <v>35</v>
      </c>
      <c r="O15" s="39">
        <v>19</v>
      </c>
      <c r="P15" s="39">
        <v>59</v>
      </c>
      <c r="Q15" s="40">
        <f t="shared" si="1"/>
        <v>113</v>
      </c>
      <c r="R15" s="33" t="s">
        <v>26</v>
      </c>
      <c r="S15" s="41">
        <v>244</v>
      </c>
      <c r="T15" s="41">
        <v>265</v>
      </c>
      <c r="U15" s="41">
        <v>266</v>
      </c>
      <c r="V15" s="41">
        <v>272</v>
      </c>
      <c r="W15" s="23">
        <v>122</v>
      </c>
      <c r="X15" s="66">
        <v>71</v>
      </c>
      <c r="Y15" s="24">
        <v>78</v>
      </c>
      <c r="Z15" s="36">
        <f t="shared" si="2"/>
        <v>271</v>
      </c>
    </row>
    <row r="16" spans="1:26" x14ac:dyDescent="0.2">
      <c r="A16" s="33" t="s">
        <v>27</v>
      </c>
      <c r="B16" s="34">
        <f t="shared" si="0"/>
        <v>389</v>
      </c>
      <c r="C16" s="34">
        <f t="shared" si="0"/>
        <v>382</v>
      </c>
      <c r="D16" s="35">
        <f t="shared" si="0"/>
        <v>390</v>
      </c>
      <c r="E16" s="64">
        <f t="shared" si="0"/>
        <v>389</v>
      </c>
      <c r="F16" s="23">
        <f t="shared" si="0"/>
        <v>155</v>
      </c>
      <c r="G16" s="24">
        <f t="shared" si="0"/>
        <v>96</v>
      </c>
      <c r="H16" s="24">
        <f t="shared" si="0"/>
        <v>148</v>
      </c>
      <c r="I16" s="36">
        <f t="shared" si="0"/>
        <v>399</v>
      </c>
      <c r="J16" s="37">
        <v>97</v>
      </c>
      <c r="K16" s="37">
        <v>85</v>
      </c>
      <c r="L16" s="37">
        <v>87</v>
      </c>
      <c r="M16" s="37">
        <v>78</v>
      </c>
      <c r="N16" s="38">
        <v>16</v>
      </c>
      <c r="O16" s="39">
        <v>14</v>
      </c>
      <c r="P16" s="39">
        <v>49</v>
      </c>
      <c r="Q16" s="40">
        <f t="shared" si="1"/>
        <v>79</v>
      </c>
      <c r="R16" s="33" t="s">
        <v>27</v>
      </c>
      <c r="S16" s="41">
        <v>292</v>
      </c>
      <c r="T16" s="41">
        <v>297</v>
      </c>
      <c r="U16" s="41">
        <v>303</v>
      </c>
      <c r="V16" s="41">
        <v>311</v>
      </c>
      <c r="W16" s="23">
        <v>139</v>
      </c>
      <c r="X16" s="24">
        <v>82</v>
      </c>
      <c r="Y16" s="24">
        <v>99</v>
      </c>
      <c r="Z16" s="36">
        <f t="shared" si="2"/>
        <v>320</v>
      </c>
    </row>
    <row r="17" spans="1:26" x14ac:dyDescent="0.2">
      <c r="A17" s="33" t="s">
        <v>28</v>
      </c>
      <c r="B17" s="34">
        <f t="shared" si="0"/>
        <v>1617</v>
      </c>
      <c r="C17" s="34">
        <f t="shared" si="0"/>
        <v>1762</v>
      </c>
      <c r="D17" s="35">
        <f t="shared" si="0"/>
        <v>2317</v>
      </c>
      <c r="E17" s="64">
        <f t="shared" si="0"/>
        <v>1795</v>
      </c>
      <c r="F17" s="23">
        <f t="shared" si="0"/>
        <v>713</v>
      </c>
      <c r="G17" s="24">
        <f t="shared" si="0"/>
        <v>451</v>
      </c>
      <c r="H17" s="24">
        <f t="shared" si="0"/>
        <v>860</v>
      </c>
      <c r="I17" s="36">
        <f t="shared" si="0"/>
        <v>2024</v>
      </c>
      <c r="J17" s="37">
        <v>450</v>
      </c>
      <c r="K17" s="37">
        <v>494</v>
      </c>
      <c r="L17" s="37">
        <v>491</v>
      </c>
      <c r="M17" s="37">
        <v>512</v>
      </c>
      <c r="N17" s="38">
        <v>135</v>
      </c>
      <c r="O17" s="39">
        <v>78</v>
      </c>
      <c r="P17" s="39">
        <v>372</v>
      </c>
      <c r="Q17" s="40">
        <f t="shared" si="1"/>
        <v>585</v>
      </c>
      <c r="R17" s="33" t="s">
        <v>28</v>
      </c>
      <c r="S17" s="41">
        <v>1167</v>
      </c>
      <c r="T17" s="41">
        <v>1268</v>
      </c>
      <c r="U17" s="41">
        <v>1826</v>
      </c>
      <c r="V17" s="41">
        <v>1283</v>
      </c>
      <c r="W17" s="23">
        <v>578</v>
      </c>
      <c r="X17" s="24">
        <v>373</v>
      </c>
      <c r="Y17" s="24">
        <v>488</v>
      </c>
      <c r="Z17" s="36">
        <f t="shared" si="2"/>
        <v>1439</v>
      </c>
    </row>
    <row r="18" spans="1:26" x14ac:dyDescent="0.2">
      <c r="A18" s="33" t="s">
        <v>29</v>
      </c>
      <c r="B18" s="34">
        <f t="shared" si="0"/>
        <v>2065</v>
      </c>
      <c r="C18" s="34">
        <f t="shared" si="0"/>
        <v>2046</v>
      </c>
      <c r="D18" s="35">
        <f t="shared" si="0"/>
        <v>2140</v>
      </c>
      <c r="E18" s="64">
        <f t="shared" si="0"/>
        <v>2271</v>
      </c>
      <c r="F18" s="23">
        <f t="shared" si="0"/>
        <v>779</v>
      </c>
      <c r="G18" s="24">
        <f t="shared" si="0"/>
        <v>515</v>
      </c>
      <c r="H18" s="24">
        <f t="shared" si="0"/>
        <v>1030</v>
      </c>
      <c r="I18" s="36">
        <f t="shared" si="0"/>
        <v>2324</v>
      </c>
      <c r="J18" s="37">
        <v>696</v>
      </c>
      <c r="K18" s="37">
        <v>639</v>
      </c>
      <c r="L18" s="37">
        <v>676</v>
      </c>
      <c r="M18" s="37">
        <v>744</v>
      </c>
      <c r="N18" s="38">
        <v>165</v>
      </c>
      <c r="O18" s="39">
        <v>116</v>
      </c>
      <c r="P18" s="39">
        <v>472</v>
      </c>
      <c r="Q18" s="40">
        <f t="shared" si="1"/>
        <v>753</v>
      </c>
      <c r="R18" s="33" t="s">
        <v>29</v>
      </c>
      <c r="S18" s="41">
        <v>1369</v>
      </c>
      <c r="T18" s="41">
        <v>1407</v>
      </c>
      <c r="U18" s="41">
        <v>1464</v>
      </c>
      <c r="V18" s="41">
        <v>1527</v>
      </c>
      <c r="W18" s="23">
        <v>614</v>
      </c>
      <c r="X18" s="24">
        <v>399</v>
      </c>
      <c r="Y18" s="24">
        <v>558</v>
      </c>
      <c r="Z18" s="36">
        <f t="shared" si="2"/>
        <v>1571</v>
      </c>
    </row>
    <row r="19" spans="1:26" x14ac:dyDescent="0.2">
      <c r="A19" s="33" t="s">
        <v>30</v>
      </c>
      <c r="B19" s="34">
        <f t="shared" si="0"/>
        <v>1847</v>
      </c>
      <c r="C19" s="34">
        <f t="shared" si="0"/>
        <v>2088</v>
      </c>
      <c r="D19" s="35">
        <f t="shared" si="0"/>
        <v>2183</v>
      </c>
      <c r="E19" s="64">
        <f t="shared" si="0"/>
        <v>2314</v>
      </c>
      <c r="F19" s="23">
        <f t="shared" si="0"/>
        <v>718</v>
      </c>
      <c r="G19" s="24">
        <f t="shared" si="0"/>
        <v>483</v>
      </c>
      <c r="H19" s="24">
        <f t="shared" si="0"/>
        <v>930</v>
      </c>
      <c r="I19" s="36">
        <f t="shared" si="0"/>
        <v>2131</v>
      </c>
      <c r="J19" s="37">
        <v>685</v>
      </c>
      <c r="K19" s="37">
        <v>717</v>
      </c>
      <c r="L19" s="37">
        <v>738</v>
      </c>
      <c r="M19" s="37">
        <v>765</v>
      </c>
      <c r="N19" s="38">
        <v>199</v>
      </c>
      <c r="O19" s="39">
        <v>137</v>
      </c>
      <c r="P19" s="39">
        <v>437</v>
      </c>
      <c r="Q19" s="40">
        <f t="shared" si="1"/>
        <v>773</v>
      </c>
      <c r="R19" s="33" t="s">
        <v>30</v>
      </c>
      <c r="S19" s="41">
        <v>1162</v>
      </c>
      <c r="T19" s="41">
        <v>1371</v>
      </c>
      <c r="U19" s="41">
        <v>1445</v>
      </c>
      <c r="V19" s="41">
        <v>1549</v>
      </c>
      <c r="W19" s="23">
        <v>519</v>
      </c>
      <c r="X19" s="24">
        <v>346</v>
      </c>
      <c r="Y19" s="24">
        <v>493</v>
      </c>
      <c r="Z19" s="36">
        <f t="shared" si="2"/>
        <v>1358</v>
      </c>
    </row>
    <row r="20" spans="1:26" x14ac:dyDescent="0.2">
      <c r="A20" s="33" t="s">
        <v>31</v>
      </c>
      <c r="B20" s="34">
        <f t="shared" si="0"/>
        <v>972</v>
      </c>
      <c r="C20" s="34">
        <f t="shared" si="0"/>
        <v>983</v>
      </c>
      <c r="D20" s="35">
        <f t="shared" si="0"/>
        <v>1028</v>
      </c>
      <c r="E20" s="64">
        <f t="shared" si="0"/>
        <v>1057</v>
      </c>
      <c r="F20" s="23">
        <f t="shared" si="0"/>
        <v>294</v>
      </c>
      <c r="G20" s="24">
        <f t="shared" si="0"/>
        <v>248</v>
      </c>
      <c r="H20" s="24">
        <f t="shared" si="0"/>
        <v>506</v>
      </c>
      <c r="I20" s="36">
        <f t="shared" si="0"/>
        <v>1048</v>
      </c>
      <c r="J20" s="37">
        <v>312</v>
      </c>
      <c r="K20" s="37">
        <v>289</v>
      </c>
      <c r="L20" s="37">
        <v>294</v>
      </c>
      <c r="M20" s="37">
        <v>314</v>
      </c>
      <c r="N20" s="38">
        <v>57</v>
      </c>
      <c r="O20" s="39">
        <v>53</v>
      </c>
      <c r="P20" s="39">
        <v>221</v>
      </c>
      <c r="Q20" s="40">
        <f t="shared" si="1"/>
        <v>331</v>
      </c>
      <c r="R20" s="33" t="s">
        <v>31</v>
      </c>
      <c r="S20" s="41">
        <v>660</v>
      </c>
      <c r="T20" s="41">
        <v>694</v>
      </c>
      <c r="U20" s="41">
        <v>734</v>
      </c>
      <c r="V20" s="41">
        <v>743</v>
      </c>
      <c r="W20" s="23">
        <v>237</v>
      </c>
      <c r="X20" s="24">
        <v>195</v>
      </c>
      <c r="Y20" s="24">
        <v>285</v>
      </c>
      <c r="Z20" s="36">
        <f t="shared" si="2"/>
        <v>717</v>
      </c>
    </row>
    <row r="21" spans="1:26" x14ac:dyDescent="0.2">
      <c r="A21" s="33" t="s">
        <v>32</v>
      </c>
      <c r="B21" s="35">
        <f t="shared" si="0"/>
        <v>979</v>
      </c>
      <c r="C21" s="35">
        <f t="shared" si="0"/>
        <v>1028</v>
      </c>
      <c r="D21" s="35">
        <f t="shared" si="0"/>
        <v>1079</v>
      </c>
      <c r="E21" s="64">
        <f t="shared" si="0"/>
        <v>1126</v>
      </c>
      <c r="F21" s="23">
        <f t="shared" si="0"/>
        <v>370</v>
      </c>
      <c r="G21" s="24">
        <f t="shared" si="0"/>
        <v>257</v>
      </c>
      <c r="H21" s="24">
        <f t="shared" si="0"/>
        <v>511</v>
      </c>
      <c r="I21" s="36">
        <f t="shared" si="0"/>
        <v>1138</v>
      </c>
      <c r="J21" s="37">
        <v>328</v>
      </c>
      <c r="K21" s="37">
        <v>340</v>
      </c>
      <c r="L21" s="37">
        <v>350</v>
      </c>
      <c r="M21" s="37">
        <v>360</v>
      </c>
      <c r="N21" s="38">
        <v>98</v>
      </c>
      <c r="O21" s="39">
        <v>74</v>
      </c>
      <c r="P21" s="39">
        <v>219</v>
      </c>
      <c r="Q21" s="40">
        <f t="shared" si="1"/>
        <v>391</v>
      </c>
      <c r="R21" s="33" t="s">
        <v>32</v>
      </c>
      <c r="S21" s="41">
        <v>651</v>
      </c>
      <c r="T21" s="41">
        <v>688</v>
      </c>
      <c r="U21" s="41">
        <v>729</v>
      </c>
      <c r="V21" s="41">
        <v>766</v>
      </c>
      <c r="W21" s="23">
        <v>272</v>
      </c>
      <c r="X21" s="24">
        <v>183</v>
      </c>
      <c r="Y21" s="24">
        <v>292</v>
      </c>
      <c r="Z21" s="36">
        <f t="shared" si="2"/>
        <v>747</v>
      </c>
    </row>
    <row r="22" spans="1:26" x14ac:dyDescent="0.2">
      <c r="A22" s="33" t="s">
        <v>33</v>
      </c>
      <c r="B22" s="35">
        <f t="shared" si="0"/>
        <v>1222</v>
      </c>
      <c r="C22" s="35">
        <f t="shared" si="0"/>
        <v>1238</v>
      </c>
      <c r="D22" s="35">
        <f t="shared" si="0"/>
        <v>1251</v>
      </c>
      <c r="E22" s="64">
        <f t="shared" si="0"/>
        <v>1343</v>
      </c>
      <c r="F22" s="23">
        <f t="shared" si="0"/>
        <v>389</v>
      </c>
      <c r="G22" s="24">
        <f t="shared" si="0"/>
        <v>323</v>
      </c>
      <c r="H22" s="24">
        <f t="shared" si="0"/>
        <v>663</v>
      </c>
      <c r="I22" s="36">
        <f t="shared" si="0"/>
        <v>1375</v>
      </c>
      <c r="J22" s="37">
        <v>397</v>
      </c>
      <c r="K22" s="37">
        <v>409</v>
      </c>
      <c r="L22" s="37">
        <v>431</v>
      </c>
      <c r="M22" s="37">
        <v>442</v>
      </c>
      <c r="N22" s="38">
        <v>82</v>
      </c>
      <c r="O22" s="39">
        <v>84</v>
      </c>
      <c r="P22" s="39">
        <v>277</v>
      </c>
      <c r="Q22" s="40">
        <f t="shared" si="1"/>
        <v>443</v>
      </c>
      <c r="R22" s="33" t="s">
        <v>33</v>
      </c>
      <c r="S22" s="41">
        <v>825</v>
      </c>
      <c r="T22" s="41">
        <v>829</v>
      </c>
      <c r="U22" s="41">
        <v>820</v>
      </c>
      <c r="V22" s="41">
        <v>901</v>
      </c>
      <c r="W22" s="23">
        <v>307</v>
      </c>
      <c r="X22" s="24">
        <v>239</v>
      </c>
      <c r="Y22" s="24">
        <v>386</v>
      </c>
      <c r="Z22" s="36">
        <f t="shared" si="2"/>
        <v>932</v>
      </c>
    </row>
    <row r="23" spans="1:26" x14ac:dyDescent="0.2">
      <c r="A23" s="33" t="s">
        <v>34</v>
      </c>
      <c r="B23" s="35">
        <f t="shared" si="0"/>
        <v>409</v>
      </c>
      <c r="C23" s="35">
        <f t="shared" si="0"/>
        <v>404</v>
      </c>
      <c r="D23" s="35">
        <f t="shared" si="0"/>
        <v>420</v>
      </c>
      <c r="E23" s="64">
        <f t="shared" si="0"/>
        <v>440</v>
      </c>
      <c r="F23" s="23">
        <f t="shared" si="0"/>
        <v>144</v>
      </c>
      <c r="G23" s="24">
        <f t="shared" si="0"/>
        <v>114</v>
      </c>
      <c r="H23" s="24">
        <f t="shared" si="0"/>
        <v>204</v>
      </c>
      <c r="I23" s="36">
        <f t="shared" si="0"/>
        <v>462</v>
      </c>
      <c r="J23" s="37">
        <v>112</v>
      </c>
      <c r="K23" s="37">
        <v>108</v>
      </c>
      <c r="L23" s="37">
        <v>113</v>
      </c>
      <c r="M23" s="37">
        <v>122</v>
      </c>
      <c r="N23" s="38">
        <v>29</v>
      </c>
      <c r="O23" s="39">
        <v>22</v>
      </c>
      <c r="P23" s="39">
        <v>87</v>
      </c>
      <c r="Q23" s="40">
        <f t="shared" si="1"/>
        <v>138</v>
      </c>
      <c r="R23" s="33" t="s">
        <v>34</v>
      </c>
      <c r="S23" s="41">
        <v>297</v>
      </c>
      <c r="T23" s="41">
        <v>296</v>
      </c>
      <c r="U23" s="41">
        <v>307</v>
      </c>
      <c r="V23" s="41">
        <v>318</v>
      </c>
      <c r="W23" s="23">
        <v>115</v>
      </c>
      <c r="X23" s="24">
        <v>92</v>
      </c>
      <c r="Y23" s="24">
        <v>117</v>
      </c>
      <c r="Z23" s="36">
        <f t="shared" si="2"/>
        <v>324</v>
      </c>
    </row>
    <row r="24" spans="1:26" ht="18" thickBot="1" x14ac:dyDescent="0.25">
      <c r="A24" s="43" t="s">
        <v>35</v>
      </c>
      <c r="B24" s="67">
        <f t="shared" si="0"/>
        <v>721</v>
      </c>
      <c r="C24" s="67">
        <f t="shared" si="0"/>
        <v>702</v>
      </c>
      <c r="D24" s="67">
        <f t="shared" si="0"/>
        <v>699</v>
      </c>
      <c r="E24" s="64">
        <f t="shared" si="0"/>
        <v>757</v>
      </c>
      <c r="F24" s="47">
        <f t="shared" si="0"/>
        <v>252</v>
      </c>
      <c r="G24" s="48">
        <f t="shared" si="0"/>
        <v>189</v>
      </c>
      <c r="H24" s="48">
        <f t="shared" si="0"/>
        <v>317</v>
      </c>
      <c r="I24" s="49">
        <f t="shared" si="0"/>
        <v>758</v>
      </c>
      <c r="J24" s="50">
        <v>248</v>
      </c>
      <c r="K24" s="50">
        <v>204</v>
      </c>
      <c r="L24" s="50">
        <v>228</v>
      </c>
      <c r="M24" s="50">
        <v>219</v>
      </c>
      <c r="N24" s="51">
        <v>59</v>
      </c>
      <c r="O24" s="52">
        <v>54</v>
      </c>
      <c r="P24" s="52">
        <v>116</v>
      </c>
      <c r="Q24" s="53">
        <f t="shared" si="1"/>
        <v>229</v>
      </c>
      <c r="R24" s="43" t="s">
        <v>35</v>
      </c>
      <c r="S24" s="54">
        <v>473</v>
      </c>
      <c r="T24" s="54">
        <v>498</v>
      </c>
      <c r="U24" s="54">
        <v>471</v>
      </c>
      <c r="V24" s="54">
        <v>538</v>
      </c>
      <c r="W24" s="47">
        <v>193</v>
      </c>
      <c r="X24" s="48">
        <v>135</v>
      </c>
      <c r="Y24" s="48">
        <v>201</v>
      </c>
      <c r="Z24" s="49">
        <f t="shared" si="2"/>
        <v>529</v>
      </c>
    </row>
    <row r="25" spans="1:26" ht="37.5" customHeight="1" thickBot="1" x14ac:dyDescent="0.25">
      <c r="A25" s="68" t="s">
        <v>36</v>
      </c>
      <c r="B25" s="57">
        <f t="shared" si="0"/>
        <v>20964</v>
      </c>
      <c r="C25" s="57">
        <f t="shared" si="0"/>
        <v>21555</v>
      </c>
      <c r="D25" s="57">
        <f t="shared" si="0"/>
        <v>22794</v>
      </c>
      <c r="E25" s="57">
        <f t="shared" si="0"/>
        <v>23183</v>
      </c>
      <c r="F25" s="58">
        <f t="shared" si="0"/>
        <v>8232</v>
      </c>
      <c r="G25" s="59">
        <f t="shared" si="0"/>
        <v>5497</v>
      </c>
      <c r="H25" s="59">
        <f t="shared" si="0"/>
        <v>10382</v>
      </c>
      <c r="I25" s="60">
        <f t="shared" si="0"/>
        <v>24111</v>
      </c>
      <c r="J25" s="61">
        <f t="shared" ref="J25:P25" si="7">SUM(J10:J24)</f>
        <v>6539</v>
      </c>
      <c r="K25" s="61">
        <f t="shared" si="7"/>
        <v>6480</v>
      </c>
      <c r="L25" s="61">
        <f t="shared" si="7"/>
        <v>6726</v>
      </c>
      <c r="M25" s="61">
        <f t="shared" si="7"/>
        <v>7164</v>
      </c>
      <c r="N25" s="58">
        <f t="shared" si="7"/>
        <v>1847</v>
      </c>
      <c r="O25" s="59">
        <f t="shared" si="7"/>
        <v>1273</v>
      </c>
      <c r="P25" s="59">
        <f t="shared" si="7"/>
        <v>4385</v>
      </c>
      <c r="Q25" s="62">
        <f t="shared" si="1"/>
        <v>7505</v>
      </c>
      <c r="R25" s="68" t="s">
        <v>36</v>
      </c>
      <c r="S25" s="61">
        <f t="shared" ref="S25:Y25" si="8">SUM(S10:S24)</f>
        <v>14425</v>
      </c>
      <c r="T25" s="61">
        <f t="shared" si="8"/>
        <v>15075</v>
      </c>
      <c r="U25" s="61">
        <f t="shared" si="8"/>
        <v>16068</v>
      </c>
      <c r="V25" s="61">
        <f t="shared" si="8"/>
        <v>16019</v>
      </c>
      <c r="W25" s="58">
        <f t="shared" si="8"/>
        <v>6385</v>
      </c>
      <c r="X25" s="59">
        <f t="shared" si="8"/>
        <v>4224</v>
      </c>
      <c r="Y25" s="59">
        <f t="shared" si="8"/>
        <v>5997</v>
      </c>
      <c r="Z25" s="60">
        <f t="shared" si="2"/>
        <v>16606</v>
      </c>
    </row>
    <row r="26" spans="1:26" x14ac:dyDescent="0.2">
      <c r="A26" s="20" t="s">
        <v>37</v>
      </c>
      <c r="B26" s="22">
        <f t="shared" si="0"/>
        <v>190</v>
      </c>
      <c r="C26" s="64">
        <f t="shared" si="0"/>
        <v>197</v>
      </c>
      <c r="D26" s="31">
        <f t="shared" si="0"/>
        <v>204</v>
      </c>
      <c r="E26" s="31">
        <f t="shared" si="0"/>
        <v>213</v>
      </c>
      <c r="F26" s="32">
        <f t="shared" si="0"/>
        <v>69</v>
      </c>
      <c r="G26" s="25">
        <f t="shared" si="0"/>
        <v>50</v>
      </c>
      <c r="H26" s="25">
        <f t="shared" si="0"/>
        <v>106</v>
      </c>
      <c r="I26" s="26">
        <f t="shared" si="0"/>
        <v>225</v>
      </c>
      <c r="J26" s="27">
        <v>67</v>
      </c>
      <c r="K26" s="27">
        <v>76</v>
      </c>
      <c r="L26" s="27">
        <v>75</v>
      </c>
      <c r="M26" s="27">
        <v>84</v>
      </c>
      <c r="N26" s="28">
        <v>18</v>
      </c>
      <c r="O26" s="29">
        <v>14</v>
      </c>
      <c r="P26" s="29">
        <v>60</v>
      </c>
      <c r="Q26" s="30">
        <f t="shared" si="1"/>
        <v>92</v>
      </c>
      <c r="R26" s="20" t="s">
        <v>37</v>
      </c>
      <c r="S26" s="31">
        <v>123</v>
      </c>
      <c r="T26" s="31">
        <v>121</v>
      </c>
      <c r="U26" s="31">
        <v>129</v>
      </c>
      <c r="V26" s="31">
        <v>129</v>
      </c>
      <c r="W26" s="32">
        <v>51</v>
      </c>
      <c r="X26" s="25">
        <v>36</v>
      </c>
      <c r="Y26" s="25">
        <v>46</v>
      </c>
      <c r="Z26" s="26">
        <f t="shared" si="2"/>
        <v>133</v>
      </c>
    </row>
    <row r="27" spans="1:26" x14ac:dyDescent="0.2">
      <c r="A27" s="33" t="s">
        <v>38</v>
      </c>
      <c r="B27" s="35">
        <f t="shared" si="0"/>
        <v>454</v>
      </c>
      <c r="C27" s="35">
        <f t="shared" si="0"/>
        <v>450</v>
      </c>
      <c r="D27" s="41">
        <f t="shared" si="0"/>
        <v>501</v>
      </c>
      <c r="E27" s="31">
        <f t="shared" si="0"/>
        <v>491</v>
      </c>
      <c r="F27" s="23">
        <f t="shared" si="0"/>
        <v>174</v>
      </c>
      <c r="G27" s="24">
        <f t="shared" si="0"/>
        <v>123</v>
      </c>
      <c r="H27" s="24">
        <f t="shared" si="0"/>
        <v>240</v>
      </c>
      <c r="I27" s="36">
        <f t="shared" si="0"/>
        <v>537</v>
      </c>
      <c r="J27" s="37">
        <v>143</v>
      </c>
      <c r="K27" s="37">
        <v>137</v>
      </c>
      <c r="L27" s="37">
        <v>152</v>
      </c>
      <c r="M27" s="37">
        <v>149</v>
      </c>
      <c r="N27" s="38">
        <v>44</v>
      </c>
      <c r="O27" s="39">
        <v>27</v>
      </c>
      <c r="P27" s="39">
        <v>105</v>
      </c>
      <c r="Q27" s="40">
        <f t="shared" si="1"/>
        <v>176</v>
      </c>
      <c r="R27" s="33" t="s">
        <v>38</v>
      </c>
      <c r="S27" s="41">
        <v>311</v>
      </c>
      <c r="T27" s="41">
        <v>313</v>
      </c>
      <c r="U27" s="41">
        <v>349</v>
      </c>
      <c r="V27" s="41">
        <v>342</v>
      </c>
      <c r="W27" s="23">
        <v>130</v>
      </c>
      <c r="X27" s="24">
        <v>96</v>
      </c>
      <c r="Y27" s="24">
        <v>135</v>
      </c>
      <c r="Z27" s="36">
        <f t="shared" si="2"/>
        <v>361</v>
      </c>
    </row>
    <row r="28" spans="1:26" x14ac:dyDescent="0.2">
      <c r="A28" s="33" t="s">
        <v>39</v>
      </c>
      <c r="B28" s="35">
        <f t="shared" si="0"/>
        <v>317</v>
      </c>
      <c r="C28" s="35">
        <f t="shared" si="0"/>
        <v>310</v>
      </c>
      <c r="D28" s="41">
        <f t="shared" si="0"/>
        <v>318</v>
      </c>
      <c r="E28" s="31">
        <f t="shared" si="0"/>
        <v>331</v>
      </c>
      <c r="F28" s="23">
        <f t="shared" si="0"/>
        <v>132</v>
      </c>
      <c r="G28" s="24">
        <f t="shared" si="0"/>
        <v>76</v>
      </c>
      <c r="H28" s="24">
        <f t="shared" si="0"/>
        <v>121</v>
      </c>
      <c r="I28" s="36">
        <f t="shared" si="0"/>
        <v>329</v>
      </c>
      <c r="J28" s="37">
        <v>98</v>
      </c>
      <c r="K28" s="37">
        <v>89</v>
      </c>
      <c r="L28" s="37">
        <v>98</v>
      </c>
      <c r="M28" s="37">
        <v>113</v>
      </c>
      <c r="N28" s="38">
        <v>32</v>
      </c>
      <c r="O28" s="39">
        <v>20</v>
      </c>
      <c r="P28" s="39">
        <v>67</v>
      </c>
      <c r="Q28" s="40">
        <f t="shared" si="1"/>
        <v>119</v>
      </c>
      <c r="R28" s="33" t="s">
        <v>39</v>
      </c>
      <c r="S28" s="41">
        <v>219</v>
      </c>
      <c r="T28" s="41">
        <v>221</v>
      </c>
      <c r="U28" s="41">
        <v>220</v>
      </c>
      <c r="V28" s="41">
        <v>218</v>
      </c>
      <c r="W28" s="23">
        <v>100</v>
      </c>
      <c r="X28" s="24">
        <v>56</v>
      </c>
      <c r="Y28" s="24">
        <v>54</v>
      </c>
      <c r="Z28" s="36">
        <f t="shared" si="2"/>
        <v>210</v>
      </c>
    </row>
    <row r="29" spans="1:26" x14ac:dyDescent="0.2">
      <c r="A29" s="33" t="s">
        <v>40</v>
      </c>
      <c r="B29" s="35">
        <f t="shared" si="0"/>
        <v>258</v>
      </c>
      <c r="C29" s="35">
        <f t="shared" si="0"/>
        <v>259</v>
      </c>
      <c r="D29" s="41">
        <f t="shared" si="0"/>
        <v>266</v>
      </c>
      <c r="E29" s="31">
        <f t="shared" si="0"/>
        <v>269</v>
      </c>
      <c r="F29" s="23">
        <f t="shared" si="0"/>
        <v>87</v>
      </c>
      <c r="G29" s="24">
        <f t="shared" si="0"/>
        <v>81</v>
      </c>
      <c r="H29" s="24">
        <f t="shared" si="0"/>
        <v>117</v>
      </c>
      <c r="I29" s="36">
        <f t="shared" si="0"/>
        <v>285</v>
      </c>
      <c r="J29" s="37">
        <v>78</v>
      </c>
      <c r="K29" s="37">
        <v>68</v>
      </c>
      <c r="L29" s="37">
        <v>73</v>
      </c>
      <c r="M29" s="37">
        <v>75</v>
      </c>
      <c r="N29" s="38">
        <v>19</v>
      </c>
      <c r="O29" s="39">
        <v>9</v>
      </c>
      <c r="P29" s="39">
        <v>59</v>
      </c>
      <c r="Q29" s="40">
        <f t="shared" si="1"/>
        <v>87</v>
      </c>
      <c r="R29" s="33" t="s">
        <v>40</v>
      </c>
      <c r="S29" s="41">
        <v>180</v>
      </c>
      <c r="T29" s="41">
        <v>191</v>
      </c>
      <c r="U29" s="41">
        <v>193</v>
      </c>
      <c r="V29" s="41">
        <v>194</v>
      </c>
      <c r="W29" s="23">
        <v>68</v>
      </c>
      <c r="X29" s="24">
        <v>72</v>
      </c>
      <c r="Y29" s="24">
        <v>58</v>
      </c>
      <c r="Z29" s="36">
        <f t="shared" si="2"/>
        <v>198</v>
      </c>
    </row>
    <row r="30" spans="1:26" x14ac:dyDescent="0.2">
      <c r="A30" s="33" t="s">
        <v>41</v>
      </c>
      <c r="B30" s="35">
        <f t="shared" si="0"/>
        <v>93</v>
      </c>
      <c r="C30" s="35">
        <f t="shared" si="0"/>
        <v>85</v>
      </c>
      <c r="D30" s="41">
        <f t="shared" si="0"/>
        <v>116</v>
      </c>
      <c r="E30" s="31">
        <f t="shared" si="0"/>
        <v>95</v>
      </c>
      <c r="F30" s="23">
        <f t="shared" si="0"/>
        <v>43</v>
      </c>
      <c r="G30" s="24">
        <f t="shared" si="0"/>
        <v>20</v>
      </c>
      <c r="H30" s="24">
        <f t="shared" si="0"/>
        <v>35</v>
      </c>
      <c r="I30" s="36">
        <f t="shared" si="0"/>
        <v>98</v>
      </c>
      <c r="J30" s="37">
        <v>17</v>
      </c>
      <c r="K30" s="37">
        <v>15</v>
      </c>
      <c r="L30" s="37">
        <v>17</v>
      </c>
      <c r="M30" s="37">
        <v>21</v>
      </c>
      <c r="N30" s="38">
        <v>2</v>
      </c>
      <c r="O30" s="39">
        <v>3</v>
      </c>
      <c r="P30" s="39">
        <v>17</v>
      </c>
      <c r="Q30" s="40">
        <f t="shared" si="1"/>
        <v>22</v>
      </c>
      <c r="R30" s="33" t="s">
        <v>41</v>
      </c>
      <c r="S30" s="41">
        <v>76</v>
      </c>
      <c r="T30" s="41">
        <v>70</v>
      </c>
      <c r="U30" s="41">
        <v>99</v>
      </c>
      <c r="V30" s="41">
        <v>74</v>
      </c>
      <c r="W30" s="23">
        <v>41</v>
      </c>
      <c r="X30" s="24">
        <v>17</v>
      </c>
      <c r="Y30" s="24">
        <v>18</v>
      </c>
      <c r="Z30" s="36">
        <f t="shared" si="2"/>
        <v>76</v>
      </c>
    </row>
    <row r="31" spans="1:26" x14ac:dyDescent="0.2">
      <c r="A31" s="33" t="s">
        <v>42</v>
      </c>
      <c r="B31" s="35">
        <f t="shared" si="0"/>
        <v>143</v>
      </c>
      <c r="C31" s="35">
        <f t="shared" si="0"/>
        <v>144</v>
      </c>
      <c r="D31" s="41">
        <f t="shared" si="0"/>
        <v>154</v>
      </c>
      <c r="E31" s="31">
        <f t="shared" si="0"/>
        <v>158</v>
      </c>
      <c r="F31" s="23">
        <f t="shared" si="0"/>
        <v>63</v>
      </c>
      <c r="G31" s="24">
        <f t="shared" si="0"/>
        <v>38</v>
      </c>
      <c r="H31" s="24">
        <f t="shared" si="0"/>
        <v>81</v>
      </c>
      <c r="I31" s="36">
        <f t="shared" si="0"/>
        <v>182</v>
      </c>
      <c r="J31" s="37">
        <v>46</v>
      </c>
      <c r="K31" s="37">
        <v>41</v>
      </c>
      <c r="L31" s="37">
        <v>46</v>
      </c>
      <c r="M31" s="37">
        <v>57</v>
      </c>
      <c r="N31" s="38">
        <v>18</v>
      </c>
      <c r="O31" s="39">
        <v>4</v>
      </c>
      <c r="P31" s="39">
        <v>39</v>
      </c>
      <c r="Q31" s="40">
        <f t="shared" si="1"/>
        <v>61</v>
      </c>
      <c r="R31" s="33" t="s">
        <v>42</v>
      </c>
      <c r="S31" s="41">
        <v>97</v>
      </c>
      <c r="T31" s="41">
        <v>103</v>
      </c>
      <c r="U31" s="41">
        <v>108</v>
      </c>
      <c r="V31" s="41">
        <v>101</v>
      </c>
      <c r="W31" s="23">
        <v>45</v>
      </c>
      <c r="X31" s="24">
        <v>34</v>
      </c>
      <c r="Y31" s="24">
        <v>42</v>
      </c>
      <c r="Z31" s="36">
        <f t="shared" si="2"/>
        <v>121</v>
      </c>
    </row>
    <row r="32" spans="1:26" x14ac:dyDescent="0.2">
      <c r="A32" s="33" t="s">
        <v>43</v>
      </c>
      <c r="B32" s="35">
        <f t="shared" si="0"/>
        <v>128</v>
      </c>
      <c r="C32" s="35">
        <f t="shared" si="0"/>
        <v>101</v>
      </c>
      <c r="D32" s="41">
        <f t="shared" si="0"/>
        <v>116</v>
      </c>
      <c r="E32" s="31">
        <f t="shared" si="0"/>
        <v>111</v>
      </c>
      <c r="F32" s="23">
        <f t="shared" si="0"/>
        <v>50</v>
      </c>
      <c r="G32" s="24">
        <f t="shared" si="0"/>
        <v>37</v>
      </c>
      <c r="H32" s="24">
        <f t="shared" si="0"/>
        <v>56</v>
      </c>
      <c r="I32" s="36">
        <f t="shared" si="0"/>
        <v>143</v>
      </c>
      <c r="J32" s="37">
        <v>30</v>
      </c>
      <c r="K32" s="37">
        <v>23</v>
      </c>
      <c r="L32" s="37">
        <v>19</v>
      </c>
      <c r="M32" s="37">
        <v>21</v>
      </c>
      <c r="N32" s="38">
        <v>5</v>
      </c>
      <c r="O32" s="39">
        <v>5</v>
      </c>
      <c r="P32" s="39">
        <v>9</v>
      </c>
      <c r="Q32" s="40">
        <f t="shared" si="1"/>
        <v>19</v>
      </c>
      <c r="R32" s="33" t="s">
        <v>43</v>
      </c>
      <c r="S32" s="41">
        <v>98</v>
      </c>
      <c r="T32" s="41">
        <v>78</v>
      </c>
      <c r="U32" s="41">
        <v>97</v>
      </c>
      <c r="V32" s="41">
        <v>90</v>
      </c>
      <c r="W32" s="23">
        <v>45</v>
      </c>
      <c r="X32" s="24">
        <v>32</v>
      </c>
      <c r="Y32" s="24">
        <v>47</v>
      </c>
      <c r="Z32" s="36">
        <f t="shared" si="2"/>
        <v>124</v>
      </c>
    </row>
    <row r="33" spans="1:26" x14ac:dyDescent="0.2">
      <c r="A33" s="33" t="s">
        <v>44</v>
      </c>
      <c r="B33" s="35">
        <f t="shared" si="0"/>
        <v>91</v>
      </c>
      <c r="C33" s="35">
        <f t="shared" si="0"/>
        <v>85</v>
      </c>
      <c r="D33" s="41">
        <f t="shared" si="0"/>
        <v>88</v>
      </c>
      <c r="E33" s="31">
        <f t="shared" si="0"/>
        <v>92</v>
      </c>
      <c r="F33" s="23">
        <f t="shared" si="0"/>
        <v>29</v>
      </c>
      <c r="G33" s="24">
        <f t="shared" si="0"/>
        <v>30</v>
      </c>
      <c r="H33" s="24">
        <f t="shared" si="0"/>
        <v>35</v>
      </c>
      <c r="I33" s="36">
        <f t="shared" si="0"/>
        <v>94</v>
      </c>
      <c r="J33" s="37">
        <v>19</v>
      </c>
      <c r="K33" s="37">
        <v>19</v>
      </c>
      <c r="L33" s="37">
        <v>23</v>
      </c>
      <c r="M33" s="37">
        <v>20</v>
      </c>
      <c r="N33" s="38">
        <v>3</v>
      </c>
      <c r="O33" s="39">
        <v>3</v>
      </c>
      <c r="P33" s="39">
        <v>12</v>
      </c>
      <c r="Q33" s="40">
        <f t="shared" si="1"/>
        <v>18</v>
      </c>
      <c r="R33" s="33" t="s">
        <v>44</v>
      </c>
      <c r="S33" s="41">
        <v>72</v>
      </c>
      <c r="T33" s="41">
        <v>66</v>
      </c>
      <c r="U33" s="41">
        <v>65</v>
      </c>
      <c r="V33" s="41">
        <v>72</v>
      </c>
      <c r="W33" s="23">
        <v>26</v>
      </c>
      <c r="X33" s="24">
        <v>27</v>
      </c>
      <c r="Y33" s="24">
        <v>23</v>
      </c>
      <c r="Z33" s="36">
        <f t="shared" si="2"/>
        <v>76</v>
      </c>
    </row>
    <row r="34" spans="1:26" x14ac:dyDescent="0.2">
      <c r="A34" s="33" t="s">
        <v>45</v>
      </c>
      <c r="B34" s="34">
        <f t="shared" si="0"/>
        <v>146</v>
      </c>
      <c r="C34" s="35">
        <f t="shared" si="0"/>
        <v>154</v>
      </c>
      <c r="D34" s="41">
        <f t="shared" si="0"/>
        <v>162</v>
      </c>
      <c r="E34" s="31">
        <f t="shared" si="0"/>
        <v>174</v>
      </c>
      <c r="F34" s="23">
        <f t="shared" si="0"/>
        <v>59</v>
      </c>
      <c r="G34" s="24">
        <f t="shared" si="0"/>
        <v>39</v>
      </c>
      <c r="H34" s="24">
        <f t="shared" si="0"/>
        <v>81</v>
      </c>
      <c r="I34" s="36">
        <f t="shared" si="0"/>
        <v>179</v>
      </c>
      <c r="J34" s="37">
        <v>52</v>
      </c>
      <c r="K34" s="37">
        <v>52</v>
      </c>
      <c r="L34" s="37">
        <v>49</v>
      </c>
      <c r="M34" s="37">
        <v>59</v>
      </c>
      <c r="N34" s="38">
        <v>13</v>
      </c>
      <c r="O34" s="39">
        <v>14</v>
      </c>
      <c r="P34" s="39">
        <v>40</v>
      </c>
      <c r="Q34" s="40">
        <f t="shared" si="1"/>
        <v>67</v>
      </c>
      <c r="R34" s="33" t="s">
        <v>45</v>
      </c>
      <c r="S34" s="41">
        <v>94</v>
      </c>
      <c r="T34" s="41">
        <v>102</v>
      </c>
      <c r="U34" s="41">
        <v>113</v>
      </c>
      <c r="V34" s="41">
        <v>115</v>
      </c>
      <c r="W34" s="23">
        <v>46</v>
      </c>
      <c r="X34" s="24">
        <v>25</v>
      </c>
      <c r="Y34" s="24">
        <v>41</v>
      </c>
      <c r="Z34" s="36">
        <f t="shared" si="2"/>
        <v>112</v>
      </c>
    </row>
    <row r="35" spans="1:26" x14ac:dyDescent="0.2">
      <c r="A35" s="33" t="s">
        <v>46</v>
      </c>
      <c r="B35" s="34">
        <f t="shared" si="0"/>
        <v>83</v>
      </c>
      <c r="C35" s="35">
        <f t="shared" si="0"/>
        <v>81</v>
      </c>
      <c r="D35" s="41">
        <f t="shared" si="0"/>
        <v>79</v>
      </c>
      <c r="E35" s="31">
        <f t="shared" si="0"/>
        <v>83</v>
      </c>
      <c r="F35" s="23">
        <f t="shared" si="0"/>
        <v>16</v>
      </c>
      <c r="G35" s="24">
        <f t="shared" si="0"/>
        <v>20</v>
      </c>
      <c r="H35" s="24">
        <f t="shared" si="0"/>
        <v>41</v>
      </c>
      <c r="I35" s="36">
        <f t="shared" si="0"/>
        <v>77</v>
      </c>
      <c r="J35" s="37">
        <v>19</v>
      </c>
      <c r="K35" s="37">
        <v>16</v>
      </c>
      <c r="L35" s="37">
        <v>15</v>
      </c>
      <c r="M35" s="37">
        <v>15</v>
      </c>
      <c r="N35" s="38">
        <v>1</v>
      </c>
      <c r="O35" s="39">
        <v>3</v>
      </c>
      <c r="P35" s="39">
        <v>15</v>
      </c>
      <c r="Q35" s="40">
        <f t="shared" si="1"/>
        <v>19</v>
      </c>
      <c r="R35" s="33" t="s">
        <v>46</v>
      </c>
      <c r="S35" s="41">
        <v>64</v>
      </c>
      <c r="T35" s="41">
        <v>65</v>
      </c>
      <c r="U35" s="41">
        <v>64</v>
      </c>
      <c r="V35" s="41">
        <v>68</v>
      </c>
      <c r="W35" s="23">
        <v>15</v>
      </c>
      <c r="X35" s="24">
        <v>17</v>
      </c>
      <c r="Y35" s="24">
        <v>26</v>
      </c>
      <c r="Z35" s="36">
        <f t="shared" si="2"/>
        <v>58</v>
      </c>
    </row>
    <row r="36" spans="1:26" x14ac:dyDescent="0.2">
      <c r="A36" s="33" t="s">
        <v>47</v>
      </c>
      <c r="B36" s="34">
        <f t="shared" si="0"/>
        <v>70</v>
      </c>
      <c r="C36" s="35">
        <f t="shared" si="0"/>
        <v>71</v>
      </c>
      <c r="D36" s="41">
        <f t="shared" si="0"/>
        <v>76</v>
      </c>
      <c r="E36" s="31">
        <f t="shared" si="0"/>
        <v>77</v>
      </c>
      <c r="F36" s="23">
        <f t="shared" si="0"/>
        <v>35</v>
      </c>
      <c r="G36" s="24">
        <f t="shared" si="0"/>
        <v>15</v>
      </c>
      <c r="H36" s="24">
        <f t="shared" si="0"/>
        <v>30</v>
      </c>
      <c r="I36" s="36">
        <f t="shared" si="0"/>
        <v>80</v>
      </c>
      <c r="J36" s="37">
        <v>15</v>
      </c>
      <c r="K36" s="37">
        <v>15</v>
      </c>
      <c r="L36" s="37">
        <v>15</v>
      </c>
      <c r="M36" s="37">
        <v>16</v>
      </c>
      <c r="N36" s="38">
        <v>1</v>
      </c>
      <c r="O36" s="39">
        <v>1</v>
      </c>
      <c r="P36" s="39">
        <v>14</v>
      </c>
      <c r="Q36" s="40">
        <f t="shared" si="1"/>
        <v>16</v>
      </c>
      <c r="R36" s="33" t="s">
        <v>47</v>
      </c>
      <c r="S36" s="41">
        <v>55</v>
      </c>
      <c r="T36" s="41">
        <v>56</v>
      </c>
      <c r="U36" s="41">
        <v>61</v>
      </c>
      <c r="V36" s="41">
        <v>61</v>
      </c>
      <c r="W36" s="23">
        <v>34</v>
      </c>
      <c r="X36" s="24">
        <v>14</v>
      </c>
      <c r="Y36" s="24">
        <v>16</v>
      </c>
      <c r="Z36" s="36">
        <f t="shared" si="2"/>
        <v>64</v>
      </c>
    </row>
    <row r="37" spans="1:26" x14ac:dyDescent="0.2">
      <c r="A37" s="33" t="s">
        <v>48</v>
      </c>
      <c r="B37" s="34">
        <f t="shared" ref="B37:I74" si="9">SUM(J37,S37)</f>
        <v>215</v>
      </c>
      <c r="C37" s="35">
        <f t="shared" si="9"/>
        <v>199</v>
      </c>
      <c r="D37" s="41">
        <f t="shared" si="9"/>
        <v>232</v>
      </c>
      <c r="E37" s="31">
        <f t="shared" si="9"/>
        <v>238</v>
      </c>
      <c r="F37" s="23">
        <f t="shared" si="9"/>
        <v>76</v>
      </c>
      <c r="G37" s="24">
        <f t="shared" si="9"/>
        <v>69</v>
      </c>
      <c r="H37" s="24">
        <f t="shared" si="9"/>
        <v>98</v>
      </c>
      <c r="I37" s="36">
        <f t="shared" si="9"/>
        <v>243</v>
      </c>
      <c r="J37" s="37">
        <v>56</v>
      </c>
      <c r="K37" s="37">
        <v>53</v>
      </c>
      <c r="L37" s="37">
        <v>51</v>
      </c>
      <c r="M37" s="37">
        <v>56</v>
      </c>
      <c r="N37" s="38">
        <v>12</v>
      </c>
      <c r="O37" s="39">
        <v>8</v>
      </c>
      <c r="P37" s="39">
        <v>31</v>
      </c>
      <c r="Q37" s="40">
        <f t="shared" si="1"/>
        <v>51</v>
      </c>
      <c r="R37" s="33" t="s">
        <v>48</v>
      </c>
      <c r="S37" s="41">
        <v>159</v>
      </c>
      <c r="T37" s="41">
        <v>146</v>
      </c>
      <c r="U37" s="41">
        <v>181</v>
      </c>
      <c r="V37" s="41">
        <v>182</v>
      </c>
      <c r="W37" s="23">
        <v>64</v>
      </c>
      <c r="X37" s="24">
        <v>61</v>
      </c>
      <c r="Y37" s="24">
        <v>67</v>
      </c>
      <c r="Z37" s="36">
        <f t="shared" si="2"/>
        <v>192</v>
      </c>
    </row>
    <row r="38" spans="1:26" x14ac:dyDescent="0.2">
      <c r="A38" s="33" t="s">
        <v>49</v>
      </c>
      <c r="B38" s="34">
        <f t="shared" si="9"/>
        <v>453</v>
      </c>
      <c r="C38" s="35">
        <f t="shared" si="9"/>
        <v>427</v>
      </c>
      <c r="D38" s="41">
        <f t="shared" si="9"/>
        <v>431</v>
      </c>
      <c r="E38" s="31">
        <f t="shared" si="9"/>
        <v>486</v>
      </c>
      <c r="F38" s="23">
        <f t="shared" si="9"/>
        <v>112</v>
      </c>
      <c r="G38" s="24">
        <f t="shared" si="9"/>
        <v>131</v>
      </c>
      <c r="H38" s="24">
        <f t="shared" si="9"/>
        <v>243</v>
      </c>
      <c r="I38" s="36">
        <f t="shared" si="9"/>
        <v>486</v>
      </c>
      <c r="J38" s="37">
        <v>154</v>
      </c>
      <c r="K38" s="37">
        <v>123</v>
      </c>
      <c r="L38" s="37">
        <v>133</v>
      </c>
      <c r="M38" s="37">
        <v>149</v>
      </c>
      <c r="N38" s="38">
        <v>18</v>
      </c>
      <c r="O38" s="39">
        <v>24</v>
      </c>
      <c r="P38" s="39">
        <v>110</v>
      </c>
      <c r="Q38" s="40">
        <f t="shared" si="1"/>
        <v>152</v>
      </c>
      <c r="R38" s="33" t="s">
        <v>49</v>
      </c>
      <c r="S38" s="41">
        <v>299</v>
      </c>
      <c r="T38" s="41">
        <v>304</v>
      </c>
      <c r="U38" s="41">
        <v>298</v>
      </c>
      <c r="V38" s="41">
        <v>337</v>
      </c>
      <c r="W38" s="23">
        <v>94</v>
      </c>
      <c r="X38" s="24">
        <v>107</v>
      </c>
      <c r="Y38" s="24">
        <v>133</v>
      </c>
      <c r="Z38" s="36">
        <f t="shared" si="2"/>
        <v>334</v>
      </c>
    </row>
    <row r="39" spans="1:26" ht="18" thickBot="1" x14ac:dyDescent="0.25">
      <c r="A39" s="43" t="s">
        <v>50</v>
      </c>
      <c r="B39" s="44">
        <f t="shared" si="9"/>
        <v>37</v>
      </c>
      <c r="C39" s="67">
        <f t="shared" si="9"/>
        <v>35</v>
      </c>
      <c r="D39" s="54">
        <f t="shared" si="9"/>
        <v>36</v>
      </c>
      <c r="E39" s="31">
        <f t="shared" si="9"/>
        <v>36</v>
      </c>
      <c r="F39" s="47">
        <f t="shared" si="9"/>
        <v>10</v>
      </c>
      <c r="G39" s="48">
        <f t="shared" si="9"/>
        <v>13</v>
      </c>
      <c r="H39" s="48">
        <f t="shared" si="9"/>
        <v>16</v>
      </c>
      <c r="I39" s="49">
        <f t="shared" si="9"/>
        <v>39</v>
      </c>
      <c r="J39" s="50">
        <v>8</v>
      </c>
      <c r="K39" s="50">
        <v>2</v>
      </c>
      <c r="L39" s="50">
        <v>8</v>
      </c>
      <c r="M39" s="50">
        <v>4</v>
      </c>
      <c r="N39" s="51">
        <v>1</v>
      </c>
      <c r="O39" s="52">
        <v>1</v>
      </c>
      <c r="P39" s="52">
        <v>4</v>
      </c>
      <c r="Q39" s="53">
        <f t="shared" si="1"/>
        <v>6</v>
      </c>
      <c r="R39" s="43" t="s">
        <v>50</v>
      </c>
      <c r="S39" s="69">
        <v>29</v>
      </c>
      <c r="T39" s="69">
        <v>33</v>
      </c>
      <c r="U39" s="69">
        <v>28</v>
      </c>
      <c r="V39" s="69">
        <v>32</v>
      </c>
      <c r="W39" s="47">
        <v>9</v>
      </c>
      <c r="X39" s="48">
        <v>12</v>
      </c>
      <c r="Y39" s="48">
        <v>12</v>
      </c>
      <c r="Z39" s="49">
        <f t="shared" si="2"/>
        <v>33</v>
      </c>
    </row>
    <row r="40" spans="1:26" x14ac:dyDescent="0.2">
      <c r="A40" s="70" t="s">
        <v>51</v>
      </c>
      <c r="B40" s="71">
        <f t="shared" si="9"/>
        <v>2678</v>
      </c>
      <c r="C40" s="72">
        <f t="shared" si="9"/>
        <v>2598</v>
      </c>
      <c r="D40" s="73">
        <f t="shared" si="9"/>
        <v>2779</v>
      </c>
      <c r="E40" s="73">
        <f t="shared" si="9"/>
        <v>2854</v>
      </c>
      <c r="F40" s="74">
        <f t="shared" si="9"/>
        <v>955</v>
      </c>
      <c r="G40" s="75">
        <f t="shared" si="9"/>
        <v>742</v>
      </c>
      <c r="H40" s="75">
        <f t="shared" si="9"/>
        <v>1300</v>
      </c>
      <c r="I40" s="76">
        <f t="shared" si="9"/>
        <v>2997</v>
      </c>
      <c r="J40" s="72">
        <f t="shared" ref="J40:P40" si="10">SUM(J26:J39)</f>
        <v>802</v>
      </c>
      <c r="K40" s="73">
        <f t="shared" si="10"/>
        <v>729</v>
      </c>
      <c r="L40" s="73">
        <f t="shared" si="10"/>
        <v>774</v>
      </c>
      <c r="M40" s="73">
        <f t="shared" si="10"/>
        <v>839</v>
      </c>
      <c r="N40" s="74">
        <f t="shared" si="10"/>
        <v>187</v>
      </c>
      <c r="O40" s="75">
        <f t="shared" si="10"/>
        <v>136</v>
      </c>
      <c r="P40" s="75">
        <f t="shared" si="10"/>
        <v>582</v>
      </c>
      <c r="Q40" s="77">
        <f t="shared" si="1"/>
        <v>905</v>
      </c>
      <c r="R40" s="70" t="s">
        <v>51</v>
      </c>
      <c r="S40" s="73">
        <f t="shared" ref="S40:Y40" si="11">SUM(S26:S39)</f>
        <v>1876</v>
      </c>
      <c r="T40" s="73">
        <f t="shared" si="11"/>
        <v>1869</v>
      </c>
      <c r="U40" s="73">
        <f t="shared" si="11"/>
        <v>2005</v>
      </c>
      <c r="V40" s="73">
        <f t="shared" si="11"/>
        <v>2015</v>
      </c>
      <c r="W40" s="74">
        <f t="shared" si="11"/>
        <v>768</v>
      </c>
      <c r="X40" s="75">
        <f t="shared" si="11"/>
        <v>606</v>
      </c>
      <c r="Y40" s="75">
        <f t="shared" si="11"/>
        <v>718</v>
      </c>
      <c r="Z40" s="76">
        <f t="shared" si="2"/>
        <v>2092</v>
      </c>
    </row>
    <row r="41" spans="1:26" ht="37.5" customHeight="1" x14ac:dyDescent="0.2">
      <c r="A41" s="78" t="s">
        <v>52</v>
      </c>
      <c r="B41" s="79">
        <f t="shared" si="9"/>
        <v>23642</v>
      </c>
      <c r="C41" s="80">
        <f t="shared" si="9"/>
        <v>24153</v>
      </c>
      <c r="D41" s="81">
        <f t="shared" si="9"/>
        <v>25573</v>
      </c>
      <c r="E41" s="81">
        <f t="shared" si="9"/>
        <v>26037</v>
      </c>
      <c r="F41" s="82">
        <f t="shared" si="9"/>
        <v>9187</v>
      </c>
      <c r="G41" s="83">
        <f t="shared" si="9"/>
        <v>6239</v>
      </c>
      <c r="H41" s="83">
        <f t="shared" si="9"/>
        <v>11682</v>
      </c>
      <c r="I41" s="36">
        <f t="shared" si="9"/>
        <v>27108</v>
      </c>
      <c r="J41" s="80">
        <f t="shared" ref="J41:P41" si="12">SUM(J25,J40)</f>
        <v>7341</v>
      </c>
      <c r="K41" s="81">
        <f t="shared" si="12"/>
        <v>7209</v>
      </c>
      <c r="L41" s="81">
        <f t="shared" si="12"/>
        <v>7500</v>
      </c>
      <c r="M41" s="81">
        <f>SUM(M25,M40)</f>
        <v>8003</v>
      </c>
      <c r="N41" s="82">
        <f t="shared" si="12"/>
        <v>2034</v>
      </c>
      <c r="O41" s="83">
        <f t="shared" si="12"/>
        <v>1409</v>
      </c>
      <c r="P41" s="83">
        <f t="shared" si="12"/>
        <v>4967</v>
      </c>
      <c r="Q41" s="40">
        <f t="shared" si="1"/>
        <v>8410</v>
      </c>
      <c r="R41" s="78" t="s">
        <v>52</v>
      </c>
      <c r="S41" s="81">
        <f t="shared" ref="S41:Y41" si="13">SUM(S25,S40)</f>
        <v>16301</v>
      </c>
      <c r="T41" s="81">
        <f t="shared" si="13"/>
        <v>16944</v>
      </c>
      <c r="U41" s="81">
        <f t="shared" si="13"/>
        <v>18073</v>
      </c>
      <c r="V41" s="81">
        <f t="shared" si="13"/>
        <v>18034</v>
      </c>
      <c r="W41" s="82">
        <f t="shared" si="13"/>
        <v>7153</v>
      </c>
      <c r="X41" s="83">
        <f t="shared" si="13"/>
        <v>4830</v>
      </c>
      <c r="Y41" s="83">
        <f t="shared" si="13"/>
        <v>6715</v>
      </c>
      <c r="Z41" s="36">
        <f t="shared" si="2"/>
        <v>18698</v>
      </c>
    </row>
    <row r="42" spans="1:26" ht="18" thickBot="1" x14ac:dyDescent="0.25">
      <c r="A42" s="84" t="s">
        <v>53</v>
      </c>
      <c r="B42" s="85">
        <f t="shared" si="9"/>
        <v>77192</v>
      </c>
      <c r="C42" s="86">
        <f t="shared" si="9"/>
        <v>80754</v>
      </c>
      <c r="D42" s="87">
        <f t="shared" si="9"/>
        <v>84668</v>
      </c>
      <c r="E42" s="87">
        <f t="shared" si="9"/>
        <v>87640</v>
      </c>
      <c r="F42" s="88">
        <f t="shared" si="9"/>
        <v>29336</v>
      </c>
      <c r="G42" s="89">
        <f t="shared" si="9"/>
        <v>19433</v>
      </c>
      <c r="H42" s="89">
        <f t="shared" si="9"/>
        <v>43461</v>
      </c>
      <c r="I42" s="90">
        <f t="shared" si="9"/>
        <v>92230</v>
      </c>
      <c r="J42" s="86">
        <f t="shared" ref="J42:P42" si="14">SUM(J9,J41)</f>
        <v>26015</v>
      </c>
      <c r="K42" s="87">
        <f t="shared" si="14"/>
        <v>27607</v>
      </c>
      <c r="L42" s="87">
        <f t="shared" si="14"/>
        <v>28958</v>
      </c>
      <c r="M42" s="87">
        <f t="shared" si="14"/>
        <v>30543</v>
      </c>
      <c r="N42" s="88">
        <f t="shared" si="14"/>
        <v>6806</v>
      </c>
      <c r="O42" s="89">
        <f t="shared" si="14"/>
        <v>4663</v>
      </c>
      <c r="P42" s="89">
        <f t="shared" si="14"/>
        <v>20508</v>
      </c>
      <c r="Q42" s="91">
        <f t="shared" si="1"/>
        <v>31977</v>
      </c>
      <c r="R42" s="84" t="s">
        <v>53</v>
      </c>
      <c r="S42" s="87">
        <f t="shared" ref="S42:Y42" si="15">SUM(S9,S41)</f>
        <v>51177</v>
      </c>
      <c r="T42" s="87">
        <f t="shared" si="15"/>
        <v>53147</v>
      </c>
      <c r="U42" s="87">
        <f t="shared" si="15"/>
        <v>55710</v>
      </c>
      <c r="V42" s="87">
        <f t="shared" si="15"/>
        <v>57097</v>
      </c>
      <c r="W42" s="88">
        <f t="shared" si="15"/>
        <v>22530</v>
      </c>
      <c r="X42" s="89">
        <f t="shared" si="15"/>
        <v>14770</v>
      </c>
      <c r="Y42" s="89">
        <f t="shared" si="15"/>
        <v>22953</v>
      </c>
      <c r="Z42" s="90">
        <f t="shared" si="2"/>
        <v>60253</v>
      </c>
    </row>
    <row r="43" spans="1:26" x14ac:dyDescent="0.2">
      <c r="A43" s="3" t="s">
        <v>54</v>
      </c>
      <c r="R43" s="3" t="s">
        <v>54</v>
      </c>
    </row>
    <row r="44" spans="1:26" x14ac:dyDescent="0.2">
      <c r="A44" s="92"/>
      <c r="R44" s="92"/>
    </row>
    <row r="45" spans="1:26" s="92" customFormat="1" x14ac:dyDescent="0.2"/>
  </sheetData>
  <mergeCells count="22">
    <mergeCell ref="N3:Q3"/>
    <mergeCell ref="S3:S4"/>
    <mergeCell ref="T3:T4"/>
    <mergeCell ref="U3:U4"/>
    <mergeCell ref="V3:V4"/>
    <mergeCell ref="W3:Z3"/>
    <mergeCell ref="E3:E4"/>
    <mergeCell ref="F3:I3"/>
    <mergeCell ref="J3:J4"/>
    <mergeCell ref="K3:K4"/>
    <mergeCell ref="L3:L4"/>
    <mergeCell ref="M3:M4"/>
    <mergeCell ref="N1:Q1"/>
    <mergeCell ref="W1:Z1"/>
    <mergeCell ref="A2:A4"/>
    <mergeCell ref="B2:I2"/>
    <mergeCell ref="J2:Q2"/>
    <mergeCell ref="R2:R4"/>
    <mergeCell ref="S2:Z2"/>
    <mergeCell ref="B3:B4"/>
    <mergeCell ref="C3:C4"/>
    <mergeCell ref="D3:D4"/>
  </mergeCells>
  <phoneticPr fontId="3"/>
  <pageMargins left="0.59055118110236227" right="0.59055118110236227" top="0.59055118110236227" bottom="0.39370078740157483" header="0.39370078740157483" footer="0.39370078740157483"/>
  <pageSetup paperSize="8" scale="74" fitToHeight="0" orientation="landscape" r:id="rId1"/>
  <headerFooter>
    <oddHeader>&amp;R&amp;A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5ｰ1</vt:lpstr>
      <vt:lpstr>'5ｰ1'!\a</vt:lpstr>
      <vt:lpstr>'5ｰ1'!\s</vt:lpstr>
      <vt:lpstr>'5ｰ1'!Print_Area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2026-02-24T08:12:02Z</dcterms:created>
  <dcterms:modified xsi:type="dcterms:W3CDTF">2026-02-24T08:12:03Z</dcterms:modified>
</cp:coreProperties>
</file>