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DD58826E-A69A-4314-A090-C95C07960084}" xr6:coauthVersionLast="47" xr6:coauthVersionMax="47" xr10:uidLastSave="{00000000-0000-0000-0000-000000000000}"/>
  <bookViews>
    <workbookView xWindow="-30" yWindow="-16320" windowWidth="29040" windowHeight="15720" xr2:uid="{B4F527C3-1ECC-4521-85E6-0D4BFCA26C77}"/>
  </bookViews>
  <sheets>
    <sheet name="1-4" sheetId="1" r:id="rId1"/>
  </sheets>
  <definedNames>
    <definedName name="_xlnm.Print_Area" localSheetId="0">'1-4'!$A$1:$AF$47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4" i="1" l="1"/>
  <c r="U44" i="1"/>
  <c r="N44" i="1"/>
  <c r="H44" i="1"/>
  <c r="B44" i="1"/>
  <c r="AA43" i="1"/>
  <c r="U43" i="1"/>
  <c r="N43" i="1"/>
  <c r="H43" i="1"/>
  <c r="B43" i="1"/>
  <c r="AA42" i="1"/>
  <c r="U42" i="1"/>
  <c r="N42" i="1"/>
  <c r="H42" i="1"/>
  <c r="B42" i="1"/>
  <c r="AA41" i="1"/>
  <c r="U41" i="1"/>
  <c r="N41" i="1"/>
  <c r="H41" i="1"/>
  <c r="B41" i="1"/>
  <c r="AA40" i="1"/>
  <c r="U40" i="1"/>
  <c r="N40" i="1"/>
  <c r="H40" i="1"/>
  <c r="B40" i="1"/>
  <c r="AA39" i="1"/>
  <c r="U39" i="1"/>
  <c r="N39" i="1"/>
  <c r="H39" i="1"/>
  <c r="B39" i="1"/>
  <c r="AA38" i="1"/>
  <c r="U38" i="1"/>
  <c r="N38" i="1"/>
  <c r="H38" i="1"/>
  <c r="B38" i="1"/>
  <c r="AA37" i="1"/>
  <c r="U37" i="1"/>
  <c r="N37" i="1"/>
  <c r="H37" i="1"/>
  <c r="B37" i="1"/>
  <c r="AA36" i="1"/>
  <c r="U36" i="1"/>
  <c r="N36" i="1"/>
  <c r="H36" i="1"/>
  <c r="B36" i="1"/>
  <c r="AA35" i="1"/>
  <c r="U35" i="1"/>
  <c r="N35" i="1"/>
  <c r="H35" i="1"/>
  <c r="B35" i="1"/>
  <c r="AA34" i="1"/>
  <c r="U34" i="1"/>
  <c r="N34" i="1"/>
  <c r="H34" i="1"/>
  <c r="B34" i="1"/>
  <c r="AA33" i="1"/>
  <c r="U33" i="1"/>
  <c r="N33" i="1"/>
  <c r="H33" i="1"/>
  <c r="H7" i="1" s="1"/>
  <c r="B33" i="1"/>
  <c r="AA32" i="1"/>
  <c r="U32" i="1"/>
  <c r="N32" i="1"/>
  <c r="H32" i="1"/>
  <c r="B32" i="1"/>
  <c r="AA31" i="1"/>
  <c r="U31" i="1"/>
  <c r="N31" i="1"/>
  <c r="H31" i="1"/>
  <c r="B31" i="1"/>
  <c r="AA30" i="1"/>
  <c r="U30" i="1"/>
  <c r="N30" i="1"/>
  <c r="H30" i="1"/>
  <c r="B30" i="1"/>
  <c r="B7" i="1" s="1"/>
  <c r="AA29" i="1"/>
  <c r="U29" i="1"/>
  <c r="N29" i="1"/>
  <c r="H29" i="1"/>
  <c r="B29" i="1"/>
  <c r="AA28" i="1"/>
  <c r="U28" i="1"/>
  <c r="N28" i="1"/>
  <c r="N7" i="1" s="1"/>
  <c r="H28" i="1"/>
  <c r="B28" i="1"/>
  <c r="AA27" i="1"/>
  <c r="U27" i="1"/>
  <c r="N27" i="1"/>
  <c r="H27" i="1"/>
  <c r="B27" i="1"/>
  <c r="AA26" i="1"/>
  <c r="U26" i="1"/>
  <c r="N26" i="1"/>
  <c r="H26" i="1"/>
  <c r="B26" i="1"/>
  <c r="AA25" i="1"/>
  <c r="U25" i="1"/>
  <c r="N25" i="1"/>
  <c r="H25" i="1"/>
  <c r="B25" i="1"/>
  <c r="AA24" i="1"/>
  <c r="U24" i="1"/>
  <c r="N24" i="1"/>
  <c r="H24" i="1"/>
  <c r="B24" i="1"/>
  <c r="AA23" i="1"/>
  <c r="U23" i="1"/>
  <c r="N23" i="1"/>
  <c r="H23" i="1"/>
  <c r="B23" i="1"/>
  <c r="AA22" i="1"/>
  <c r="U22" i="1"/>
  <c r="N22" i="1"/>
  <c r="H22" i="1"/>
  <c r="B22" i="1"/>
  <c r="AA21" i="1"/>
  <c r="U21" i="1"/>
  <c r="N21" i="1"/>
  <c r="H21" i="1"/>
  <c r="B21" i="1"/>
  <c r="AA20" i="1"/>
  <c r="U20" i="1"/>
  <c r="N20" i="1"/>
  <c r="H20" i="1"/>
  <c r="B20" i="1"/>
  <c r="AA19" i="1"/>
  <c r="U19" i="1"/>
  <c r="N19" i="1"/>
  <c r="H19" i="1"/>
  <c r="B19" i="1"/>
  <c r="AA18" i="1"/>
  <c r="U18" i="1"/>
  <c r="N18" i="1"/>
  <c r="H18" i="1"/>
  <c r="H6" i="1" s="1"/>
  <c r="H5" i="1" s="1"/>
  <c r="B18" i="1"/>
  <c r="AA17" i="1"/>
  <c r="U17" i="1"/>
  <c r="N17" i="1"/>
  <c r="H17" i="1"/>
  <c r="B17" i="1"/>
  <c r="AA16" i="1"/>
  <c r="U16" i="1"/>
  <c r="N16" i="1"/>
  <c r="H16" i="1"/>
  <c r="B16" i="1"/>
  <c r="AA15" i="1"/>
  <c r="U15" i="1"/>
  <c r="N15" i="1"/>
  <c r="H15" i="1"/>
  <c r="B15" i="1"/>
  <c r="AA14" i="1"/>
  <c r="U14" i="1"/>
  <c r="N14" i="1"/>
  <c r="H14" i="1"/>
  <c r="B14" i="1"/>
  <c r="AA13" i="1"/>
  <c r="U13" i="1"/>
  <c r="N13" i="1"/>
  <c r="H13" i="1"/>
  <c r="B13" i="1"/>
  <c r="AA12" i="1"/>
  <c r="U12" i="1"/>
  <c r="N12" i="1"/>
  <c r="H12" i="1"/>
  <c r="B12" i="1"/>
  <c r="AA11" i="1"/>
  <c r="U11" i="1"/>
  <c r="N11" i="1"/>
  <c r="H11" i="1"/>
  <c r="B11" i="1"/>
  <c r="AA10" i="1"/>
  <c r="AA6" i="1" s="1"/>
  <c r="AA5" i="1" s="1"/>
  <c r="U10" i="1"/>
  <c r="N10" i="1"/>
  <c r="B10" i="1"/>
  <c r="AA9" i="1"/>
  <c r="U9" i="1"/>
  <c r="U6" i="1" s="1"/>
  <c r="U5" i="1" s="1"/>
  <c r="N9" i="1"/>
  <c r="H9" i="1"/>
  <c r="B9" i="1"/>
  <c r="AA8" i="1"/>
  <c r="U8" i="1"/>
  <c r="N8" i="1"/>
  <c r="N6" i="1" s="1"/>
  <c r="H8" i="1"/>
  <c r="B8" i="1"/>
  <c r="AE7" i="1"/>
  <c r="AC7" i="1"/>
  <c r="AA7" i="1"/>
  <c r="Y7" i="1"/>
  <c r="W7" i="1"/>
  <c r="U7" i="1"/>
  <c r="R7" i="1"/>
  <c r="P7" i="1"/>
  <c r="L7" i="1"/>
  <c r="J7" i="1"/>
  <c r="J5" i="1" s="1"/>
  <c r="F7" i="1"/>
  <c r="D7" i="1"/>
  <c r="D5" i="1" s="1"/>
  <c r="AE6" i="1"/>
  <c r="AC6" i="1"/>
  <c r="Y6" i="1"/>
  <c r="Y5" i="1" s="1"/>
  <c r="W6" i="1"/>
  <c r="R6" i="1"/>
  <c r="R5" i="1" s="1"/>
  <c r="P6" i="1"/>
  <c r="L6" i="1"/>
  <c r="J6" i="1"/>
  <c r="F6" i="1"/>
  <c r="D6" i="1"/>
  <c r="B6" i="1"/>
  <c r="AE5" i="1"/>
  <c r="AC5" i="1"/>
  <c r="W5" i="1"/>
  <c r="P5" i="1"/>
  <c r="L5" i="1"/>
  <c r="F5" i="1"/>
  <c r="B5" i="1" l="1"/>
  <c r="N5" i="1"/>
</calcChain>
</file>

<file path=xl/sharedStrings.xml><?xml version="1.0" encoding="utf-8"?>
<sst xmlns="http://schemas.openxmlformats.org/spreadsheetml/2006/main" count="200" uniqueCount="58">
  <si>
    <t>1-４表　乳幼児人口及び乳幼児人口比率（０～５歳）</t>
    <phoneticPr fontId="3"/>
  </si>
  <si>
    <t>市町村名</t>
  </si>
  <si>
    <t>平成12年</t>
    <phoneticPr fontId="2"/>
  </si>
  <si>
    <t>平成17年</t>
    <phoneticPr fontId="2"/>
  </si>
  <si>
    <t>平成22年</t>
    <phoneticPr fontId="2"/>
  </si>
  <si>
    <t>平成27年</t>
    <phoneticPr fontId="2"/>
  </si>
  <si>
    <t>令和2年</t>
    <rPh sb="0" eb="2">
      <t>レイワ</t>
    </rPh>
    <phoneticPr fontId="2"/>
  </si>
  <si>
    <t>総数</t>
    <phoneticPr fontId="2"/>
  </si>
  <si>
    <t>男</t>
  </si>
  <si>
    <t>女</t>
  </si>
  <si>
    <t>総数</t>
  </si>
  <si>
    <t>人</t>
  </si>
  <si>
    <t>％</t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</si>
  <si>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</si>
  <si>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</si>
  <si>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</si>
  <si>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</si>
  <si>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</si>
  <si>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</si>
  <si>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</si>
  <si>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</si>
  <si>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</si>
  <si>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</si>
  <si>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</si>
  <si>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</si>
  <si>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</si>
  <si>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</si>
  <si>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</si>
  <si>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</si>
  <si>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</si>
  <si>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</si>
  <si>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</si>
  <si>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</si>
  <si>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</si>
  <si>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</si>
  <si>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</si>
  <si>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</si>
  <si>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</si>
  <si>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</si>
  <si>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</si>
  <si>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</si>
  <si>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</si>
  <si>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</si>
  <si>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</si>
  <si>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</si>
  <si>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</si>
  <si>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</si>
  <si>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</si>
  <si>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</si>
  <si>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</si>
  <si>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3"/>
  </si>
  <si>
    <t>･</t>
  </si>
  <si>
    <t>津久井町</t>
  </si>
  <si>
    <t>相模湖町</t>
  </si>
  <si>
    <t>藤野町</t>
  </si>
  <si>
    <t>資料：国勢調査（各年10月1日現在）</t>
    <phoneticPr fontId="2"/>
  </si>
  <si>
    <t>（注１）津久井町と相模湖町は平成18年3月20日に、城山町と藤野町は平成19年3月11日に相模原市と合併した。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3"/>
  </si>
  <si>
    <t>（注２）相模原市は、平成22年４月１日から政令指定都市となった。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</si>
</sst>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#,##0_ "/>
    <numFmt numFmtId="177" formatCode="[DBNum3]&quot;「&quot;0"/>
    <numFmt numFmtId="178" formatCode="_ * #,##0.0_ ;_ * \-#,##0.0_ ;_ * &quot;-&quot;?_ ;_ @_ 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vertAlign val="subscript"/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left" vertical="center"/>
    </xf>
    <xf numFmtId="41" fontId="1" fillId="0" borderId="0" xfId="0" applyNumberFormat="1" applyFont="1" applyAlignment="1">
      <alignment vertical="center"/>
    </xf>
    <xf numFmtId="176" fontId="1" fillId="2" borderId="1" xfId="0" applyNumberFormat="1" applyFont="1" applyFill="1" applyBorder="1" applyAlignment="1">
      <alignment horizontal="distributed" vertical="center" justifyLastLine="1"/>
    </xf>
    <xf numFmtId="177" fontId="1" fillId="2" borderId="2" xfId="0" quotePrefix="1" applyNumberFormat="1" applyFont="1" applyFill="1" applyBorder="1" applyAlignment="1">
      <alignment horizontal="distributed" vertical="center" justifyLastLine="1"/>
    </xf>
    <xf numFmtId="177" fontId="1" fillId="2" borderId="3" xfId="0" quotePrefix="1" applyNumberFormat="1" applyFont="1" applyFill="1" applyBorder="1" applyAlignment="1">
      <alignment horizontal="distributed" vertical="center" justifyLastLine="1"/>
    </xf>
    <xf numFmtId="177" fontId="1" fillId="2" borderId="4" xfId="0" quotePrefix="1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center" vertical="center"/>
    </xf>
    <xf numFmtId="176" fontId="1" fillId="2" borderId="5" xfId="0" applyNumberFormat="1" applyFont="1" applyFill="1" applyBorder="1" applyAlignment="1">
      <alignment horizontal="distributed" vertical="center" justifyLastLine="1"/>
    </xf>
    <xf numFmtId="177" fontId="1" fillId="2" borderId="6" xfId="0" applyNumberFormat="1" applyFont="1" applyFill="1" applyBorder="1" applyAlignment="1">
      <alignment horizontal="distributed" vertical="center" justifyLastLine="1"/>
    </xf>
    <xf numFmtId="177" fontId="1" fillId="2" borderId="7" xfId="0" applyNumberFormat="1" applyFont="1" applyFill="1" applyBorder="1" applyAlignment="1">
      <alignment horizontal="distributed" vertical="center" justifyLastLine="1"/>
    </xf>
    <xf numFmtId="41" fontId="1" fillId="2" borderId="7" xfId="0" applyNumberFormat="1" applyFont="1" applyFill="1" applyBorder="1" applyAlignment="1">
      <alignment horizontal="center" vertical="center" justifyLastLine="1"/>
    </xf>
    <xf numFmtId="41" fontId="1" fillId="2" borderId="8" xfId="0" applyNumberFormat="1" applyFont="1" applyFill="1" applyBorder="1" applyAlignment="1">
      <alignment horizontal="center" vertical="center" justifyLastLine="1"/>
    </xf>
    <xf numFmtId="176" fontId="1" fillId="3" borderId="9" xfId="0" applyNumberFormat="1" applyFont="1" applyFill="1" applyBorder="1" applyAlignment="1">
      <alignment horizontal="distributed" vertical="center"/>
    </xf>
    <xf numFmtId="41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6" fontId="1" fillId="3" borderId="13" xfId="0" applyNumberFormat="1" applyFont="1" applyFill="1" applyBorder="1" applyAlignment="1">
      <alignment horizontal="distributed" vertical="center" justifyLastLine="1"/>
    </xf>
    <xf numFmtId="41" fontId="5" fillId="3" borderId="14" xfId="0" applyNumberFormat="1" applyFont="1" applyFill="1" applyBorder="1" applyAlignment="1">
      <alignment vertical="center"/>
    </xf>
    <xf numFmtId="178" fontId="1" fillId="3" borderId="15" xfId="0" applyNumberFormat="1" applyFont="1" applyFill="1" applyBorder="1" applyAlignment="1">
      <alignment vertical="center"/>
    </xf>
    <xf numFmtId="41" fontId="5" fillId="3" borderId="15" xfId="0" applyNumberFormat="1" applyFont="1" applyFill="1" applyBorder="1" applyAlignment="1">
      <alignment vertical="center"/>
    </xf>
    <xf numFmtId="178" fontId="1" fillId="3" borderId="16" xfId="0" applyNumberFormat="1" applyFont="1" applyFill="1" applyBorder="1" applyAlignment="1">
      <alignment vertical="center"/>
    </xf>
    <xf numFmtId="176" fontId="1" fillId="3" borderId="17" xfId="0" applyNumberFormat="1" applyFont="1" applyFill="1" applyBorder="1" applyAlignment="1">
      <alignment horizontal="distributed" vertical="center" justifyLastLine="1"/>
    </xf>
    <xf numFmtId="41" fontId="5" fillId="3" borderId="18" xfId="0" applyNumberFormat="1" applyFont="1" applyFill="1" applyBorder="1" applyAlignment="1">
      <alignment vertical="center"/>
    </xf>
    <xf numFmtId="178" fontId="1" fillId="3" borderId="19" xfId="0" applyNumberFormat="1" applyFont="1" applyFill="1" applyBorder="1" applyAlignment="1">
      <alignment vertical="center"/>
    </xf>
    <xf numFmtId="41" fontId="5" fillId="3" borderId="19" xfId="0" applyNumberFormat="1" applyFont="1" applyFill="1" applyBorder="1" applyAlignment="1">
      <alignment vertical="center"/>
    </xf>
    <xf numFmtId="178" fontId="1" fillId="3" borderId="20" xfId="0" applyNumberFormat="1" applyFont="1" applyFill="1" applyBorder="1" applyAlignment="1">
      <alignment vertical="center"/>
    </xf>
    <xf numFmtId="176" fontId="1" fillId="3" borderId="21" xfId="0" applyNumberFormat="1" applyFont="1" applyFill="1" applyBorder="1" applyAlignment="1">
      <alignment horizontal="distributed" vertical="center" justifyLastLine="1"/>
    </xf>
    <xf numFmtId="41" fontId="5" fillId="3" borderId="22" xfId="0" applyNumberFormat="1" applyFont="1" applyFill="1" applyBorder="1" applyAlignment="1">
      <alignment vertical="center"/>
    </xf>
    <xf numFmtId="178" fontId="1" fillId="3" borderId="23" xfId="0" applyNumberFormat="1" applyFont="1" applyFill="1" applyBorder="1" applyAlignment="1">
      <alignment vertical="center"/>
    </xf>
    <xf numFmtId="41" fontId="5" fillId="3" borderId="23" xfId="0" applyNumberFormat="1" applyFont="1" applyFill="1" applyBorder="1" applyAlignment="1">
      <alignment vertical="center"/>
    </xf>
    <xf numFmtId="178" fontId="1" fillId="3" borderId="24" xfId="0" applyNumberFormat="1" applyFont="1" applyFill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178" fontId="1" fillId="4" borderId="15" xfId="0" applyNumberFormat="1" applyFont="1" applyFill="1" applyBorder="1" applyAlignment="1">
      <alignment vertical="center"/>
    </xf>
    <xf numFmtId="41" fontId="1" fillId="4" borderId="15" xfId="0" applyNumberFormat="1" applyFont="1" applyFill="1" applyBorder="1" applyAlignment="1">
      <alignment vertical="center"/>
    </xf>
    <xf numFmtId="178" fontId="1" fillId="4" borderId="16" xfId="0" applyNumberFormat="1" applyFont="1" applyFill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41" fontId="5" fillId="0" borderId="18" xfId="0" applyNumberFormat="1" applyFont="1" applyBorder="1" applyAlignment="1">
      <alignment vertical="center"/>
    </xf>
    <xf numFmtId="178" fontId="1" fillId="4" borderId="19" xfId="0" applyNumberFormat="1" applyFont="1" applyFill="1" applyBorder="1" applyAlignment="1">
      <alignment vertical="center"/>
    </xf>
    <xf numFmtId="41" fontId="1" fillId="4" borderId="19" xfId="0" applyNumberFormat="1" applyFont="1" applyFill="1" applyBorder="1" applyAlignment="1">
      <alignment vertical="center"/>
    </xf>
    <xf numFmtId="178" fontId="1" fillId="4" borderId="20" xfId="0" applyNumberFormat="1" applyFont="1" applyFill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vertical="center"/>
    </xf>
    <xf numFmtId="178" fontId="1" fillId="4" borderId="23" xfId="0" applyNumberFormat="1" applyFont="1" applyFill="1" applyBorder="1" applyAlignment="1">
      <alignment vertical="center"/>
    </xf>
    <xf numFmtId="41" fontId="1" fillId="4" borderId="23" xfId="0" applyNumberFormat="1" applyFont="1" applyFill="1" applyBorder="1" applyAlignment="1">
      <alignment vertical="center"/>
    </xf>
    <xf numFmtId="178" fontId="1" fillId="4" borderId="24" xfId="0" applyNumberFormat="1" applyFont="1" applyFill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41" fontId="5" fillId="0" borderId="26" xfId="0" applyNumberFormat="1" applyFont="1" applyBorder="1" applyAlignment="1">
      <alignment vertical="center"/>
    </xf>
    <xf numFmtId="178" fontId="1" fillId="4" borderId="27" xfId="0" applyNumberFormat="1" applyFont="1" applyFill="1" applyBorder="1" applyAlignment="1">
      <alignment vertical="center"/>
    </xf>
    <xf numFmtId="41" fontId="1" fillId="4" borderId="27" xfId="0" applyNumberFormat="1" applyFont="1" applyFill="1" applyBorder="1" applyAlignment="1">
      <alignment vertical="center"/>
    </xf>
    <xf numFmtId="178" fontId="1" fillId="4" borderId="28" xfId="0" applyNumberFormat="1" applyFont="1" applyFill="1" applyBorder="1" applyAlignment="1">
      <alignment vertical="center"/>
    </xf>
    <xf numFmtId="41" fontId="1" fillId="4" borderId="19" xfId="0" applyNumberFormat="1" applyFont="1" applyFill="1" applyBorder="1" applyAlignment="1">
      <alignment horizontal="right" vertical="center"/>
    </xf>
    <xf numFmtId="41" fontId="1" fillId="4" borderId="20" xfId="0" applyNumberFormat="1" applyFont="1" applyFill="1" applyBorder="1" applyAlignment="1">
      <alignment horizontal="right" vertical="center"/>
    </xf>
    <xf numFmtId="176" fontId="1" fillId="0" borderId="17" xfId="0" applyNumberFormat="1" applyFont="1" applyBorder="1" applyAlignment="1">
      <alignment horizontal="left" vertical="center"/>
    </xf>
    <xf numFmtId="176" fontId="1" fillId="0" borderId="29" xfId="0" applyNumberFormat="1" applyFont="1" applyBorder="1" applyAlignment="1">
      <alignment horizontal="left" vertical="center"/>
    </xf>
    <xf numFmtId="41" fontId="5" fillId="0" borderId="30" xfId="0" applyNumberFormat="1" applyFont="1" applyBorder="1" applyAlignment="1">
      <alignment vertical="center"/>
    </xf>
    <xf numFmtId="41" fontId="1" fillId="4" borderId="31" xfId="0" applyNumberFormat="1" applyFont="1" applyFill="1" applyBorder="1" applyAlignment="1">
      <alignment horizontal="right" vertical="center"/>
    </xf>
    <xf numFmtId="41" fontId="1" fillId="4" borderId="32" xfId="0" applyNumberFormat="1" applyFont="1" applyFill="1" applyBorder="1" applyAlignment="1">
      <alignment horizontal="right" vertical="center"/>
    </xf>
    <xf numFmtId="176" fontId="1" fillId="0" borderId="33" xfId="0" quotePrefix="1" applyNumberFormat="1" applyFont="1" applyBorder="1" applyAlignment="1">
      <alignment vertical="center"/>
    </xf>
    <xf numFmtId="176" fontId="1" fillId="0" borderId="33" xfId="0" quotePrefix="1" applyNumberFormat="1" applyFont="1" applyBorder="1" applyAlignment="1">
      <alignment horizontal="left" vertical="center" wrapText="1"/>
    </xf>
    <xf numFmtId="176" fontId="1" fillId="0" borderId="0" xfId="0" quotePrefix="1" applyNumberFormat="1" applyFont="1" applyAlignment="1">
      <alignment vertical="center" wrapText="1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vertical="center" wrapText="1"/>
    </xf>
    <xf numFmtId="0" fontId="1" fillId="4" borderId="0" xfId="0" applyFont="1" applyFill="1" applyAlignment="1">
      <alignment vertical="center"/>
    </xf>
    <xf numFmtId="178" fontId="1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26769-447F-4DBC-8C6C-1230F0A2B882}">
  <sheetPr codeName="Sheet5">
    <pageSetUpPr fitToPage="1"/>
  </sheetPr>
  <dimension ref="A1:AF47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7.399999999999999" x14ac:dyDescent="0.2"/>
  <cols>
    <col min="1" max="1" width="9.21875" style="1" bestFit="1" customWidth="1"/>
    <col min="2" max="2" width="12.44140625" style="3" customWidth="1"/>
    <col min="3" max="3" width="5.88671875" style="68" bestFit="1" customWidth="1"/>
    <col min="4" max="4" width="12.44140625" style="3" customWidth="1"/>
    <col min="5" max="5" width="5.88671875" style="68" bestFit="1" customWidth="1"/>
    <col min="6" max="6" width="12.44140625" style="3" customWidth="1"/>
    <col min="7" max="7" width="5.88671875" style="68" bestFit="1" customWidth="1"/>
    <col min="8" max="8" width="12.44140625" style="3" customWidth="1"/>
    <col min="9" max="9" width="5.88671875" style="68" bestFit="1" customWidth="1"/>
    <col min="10" max="10" width="12.44140625" style="3" customWidth="1"/>
    <col min="11" max="11" width="7.33203125" style="68" customWidth="1"/>
    <col min="12" max="12" width="12.44140625" style="3" customWidth="1"/>
    <col min="13" max="13" width="7.33203125" style="68" customWidth="1"/>
    <col min="14" max="14" width="12.44140625" style="68" customWidth="1"/>
    <col min="15" max="15" width="7.33203125" style="68" customWidth="1"/>
    <col min="16" max="16" width="12.44140625" style="68" customWidth="1"/>
    <col min="17" max="17" width="7.33203125" style="68" customWidth="1"/>
    <col min="18" max="18" width="12.44140625" style="68" customWidth="1"/>
    <col min="19" max="19" width="7.33203125" style="68" customWidth="1"/>
    <col min="20" max="20" width="9.21875" style="1" bestFit="1" customWidth="1"/>
    <col min="21" max="21" width="12.44140625" style="3" customWidth="1"/>
    <col min="22" max="22" width="7.33203125" style="68" customWidth="1"/>
    <col min="23" max="23" width="12.44140625" style="3" customWidth="1"/>
    <col min="24" max="24" width="7.33203125" style="68" customWidth="1"/>
    <col min="25" max="25" width="12.44140625" style="3" customWidth="1"/>
    <col min="26" max="26" width="7.33203125" style="68" customWidth="1"/>
    <col min="27" max="27" width="12.44140625" style="3" customWidth="1"/>
    <col min="28" max="28" width="7.33203125" style="68" customWidth="1"/>
    <col min="29" max="29" width="12.44140625" style="3" customWidth="1"/>
    <col min="30" max="30" width="7.33203125" style="68" customWidth="1"/>
    <col min="31" max="31" width="12.44140625" style="3" customWidth="1"/>
    <col min="32" max="32" width="7.33203125" style="68" customWidth="1"/>
    <col min="33" max="16384" width="9" style="1"/>
  </cols>
  <sheetData>
    <row r="1" spans="1:32" ht="18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K1" s="2"/>
      <c r="L1" s="2"/>
      <c r="M1" s="2"/>
      <c r="N1" s="2"/>
      <c r="O1" s="2"/>
      <c r="P1" s="2"/>
      <c r="Q1" s="2"/>
      <c r="R1" s="2"/>
      <c r="S1" s="2"/>
      <c r="T1" s="1" t="s">
        <v>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8" customFormat="1" ht="18" customHeight="1" x14ac:dyDescent="0.2">
      <c r="A2" s="4" t="s">
        <v>1</v>
      </c>
      <c r="B2" s="5" t="s">
        <v>2</v>
      </c>
      <c r="C2" s="6"/>
      <c r="D2" s="6"/>
      <c r="E2" s="6"/>
      <c r="F2" s="6"/>
      <c r="G2" s="7"/>
      <c r="H2" s="5" t="s">
        <v>3</v>
      </c>
      <c r="I2" s="6"/>
      <c r="J2" s="6"/>
      <c r="K2" s="6"/>
      <c r="L2" s="6"/>
      <c r="M2" s="7"/>
      <c r="N2" s="5" t="s">
        <v>4</v>
      </c>
      <c r="O2" s="6"/>
      <c r="P2" s="6"/>
      <c r="Q2" s="6"/>
      <c r="R2" s="6"/>
      <c r="S2" s="7"/>
      <c r="T2" s="4" t="s">
        <v>1</v>
      </c>
      <c r="U2" s="5" t="s">
        <v>5</v>
      </c>
      <c r="V2" s="6"/>
      <c r="W2" s="6"/>
      <c r="X2" s="6"/>
      <c r="Y2" s="6"/>
      <c r="Z2" s="7"/>
      <c r="AA2" s="5" t="s">
        <v>6</v>
      </c>
      <c r="AB2" s="6"/>
      <c r="AC2" s="6"/>
      <c r="AD2" s="6"/>
      <c r="AE2" s="6"/>
      <c r="AF2" s="7"/>
    </row>
    <row r="3" spans="1:32" s="8" customFormat="1" ht="18" customHeight="1" thickBot="1" x14ac:dyDescent="0.25">
      <c r="A3" s="9"/>
      <c r="B3" s="10" t="s">
        <v>7</v>
      </c>
      <c r="C3" s="11"/>
      <c r="D3" s="12" t="s">
        <v>8</v>
      </c>
      <c r="E3" s="12"/>
      <c r="F3" s="12" t="s">
        <v>9</v>
      </c>
      <c r="G3" s="13"/>
      <c r="H3" s="10" t="s">
        <v>10</v>
      </c>
      <c r="I3" s="11"/>
      <c r="J3" s="12" t="s">
        <v>8</v>
      </c>
      <c r="K3" s="12"/>
      <c r="L3" s="12" t="s">
        <v>9</v>
      </c>
      <c r="M3" s="13"/>
      <c r="N3" s="10" t="s">
        <v>10</v>
      </c>
      <c r="O3" s="11"/>
      <c r="P3" s="12" t="s">
        <v>8</v>
      </c>
      <c r="Q3" s="12"/>
      <c r="R3" s="12" t="s">
        <v>9</v>
      </c>
      <c r="S3" s="13"/>
      <c r="T3" s="9"/>
      <c r="U3" s="10" t="s">
        <v>10</v>
      </c>
      <c r="V3" s="11"/>
      <c r="W3" s="12" t="s">
        <v>8</v>
      </c>
      <c r="X3" s="12"/>
      <c r="Y3" s="12" t="s">
        <v>9</v>
      </c>
      <c r="Z3" s="13"/>
      <c r="AA3" s="10" t="s">
        <v>10</v>
      </c>
      <c r="AB3" s="11"/>
      <c r="AC3" s="12" t="s">
        <v>8</v>
      </c>
      <c r="AD3" s="12"/>
      <c r="AE3" s="12" t="s">
        <v>9</v>
      </c>
      <c r="AF3" s="13"/>
    </row>
    <row r="4" spans="1:32" ht="18" customHeight="1" x14ac:dyDescent="0.2">
      <c r="A4" s="14"/>
      <c r="B4" s="15" t="s">
        <v>11</v>
      </c>
      <c r="C4" s="16" t="s">
        <v>12</v>
      </c>
      <c r="D4" s="17" t="s">
        <v>11</v>
      </c>
      <c r="E4" s="16" t="s">
        <v>12</v>
      </c>
      <c r="F4" s="17" t="s">
        <v>11</v>
      </c>
      <c r="G4" s="18" t="s">
        <v>12</v>
      </c>
      <c r="H4" s="15" t="s">
        <v>11</v>
      </c>
      <c r="I4" s="16" t="s">
        <v>12</v>
      </c>
      <c r="J4" s="17" t="s">
        <v>11</v>
      </c>
      <c r="K4" s="16" t="s">
        <v>12</v>
      </c>
      <c r="L4" s="17" t="s">
        <v>11</v>
      </c>
      <c r="M4" s="18" t="s">
        <v>12</v>
      </c>
      <c r="N4" s="15" t="s">
        <v>11</v>
      </c>
      <c r="O4" s="16" t="s">
        <v>12</v>
      </c>
      <c r="P4" s="17" t="s">
        <v>11</v>
      </c>
      <c r="Q4" s="16" t="s">
        <v>12</v>
      </c>
      <c r="R4" s="17" t="s">
        <v>11</v>
      </c>
      <c r="S4" s="18" t="s">
        <v>12</v>
      </c>
      <c r="T4" s="14"/>
      <c r="U4" s="15" t="s">
        <v>11</v>
      </c>
      <c r="V4" s="16" t="s">
        <v>12</v>
      </c>
      <c r="W4" s="17" t="s">
        <v>11</v>
      </c>
      <c r="X4" s="16" t="s">
        <v>12</v>
      </c>
      <c r="Y4" s="17" t="s">
        <v>11</v>
      </c>
      <c r="Z4" s="18" t="s">
        <v>12</v>
      </c>
      <c r="AA4" s="15" t="s">
        <v>11</v>
      </c>
      <c r="AB4" s="16" t="s">
        <v>12</v>
      </c>
      <c r="AC4" s="17" t="s">
        <v>11</v>
      </c>
      <c r="AD4" s="16" t="s">
        <v>12</v>
      </c>
      <c r="AE4" s="17" t="s">
        <v>11</v>
      </c>
      <c r="AF4" s="18" t="s">
        <v>12</v>
      </c>
    </row>
    <row r="5" spans="1:32" ht="18" customHeight="1" x14ac:dyDescent="0.2">
      <c r="A5" s="19" t="s">
        <v>13</v>
      </c>
      <c r="B5" s="20">
        <f>SUM(B6:B7)</f>
        <v>487951</v>
      </c>
      <c r="C5" s="21">
        <v>5.7473792028102793</v>
      </c>
      <c r="D5" s="22">
        <f>SUM(D6:D7)</f>
        <v>249869</v>
      </c>
      <c r="E5" s="21">
        <v>5.7990580177339979</v>
      </c>
      <c r="F5" s="22">
        <f>SUM(F6:F7)</f>
        <v>238082</v>
      </c>
      <c r="G5" s="23">
        <v>5.6941232970151061</v>
      </c>
      <c r="H5" s="20">
        <f>SUM(H6:H7)</f>
        <v>441284</v>
      </c>
      <c r="I5" s="21">
        <v>5.4197889188960779</v>
      </c>
      <c r="J5" s="22">
        <f>SUM(J6:J7)</f>
        <v>243563</v>
      </c>
      <c r="K5" s="21">
        <v>5.4800311842242921</v>
      </c>
      <c r="L5" s="22">
        <f>SUM(L6:L7)</f>
        <v>232923</v>
      </c>
      <c r="M5" s="23">
        <v>5.3581952969398499</v>
      </c>
      <c r="N5" s="20">
        <f>SUM(N6:N7)</f>
        <v>462237</v>
      </c>
      <c r="O5" s="21">
        <v>5.1085332753631576</v>
      </c>
      <c r="P5" s="22">
        <f>SUM(P6:P7)</f>
        <v>236700</v>
      </c>
      <c r="Q5" s="21">
        <v>5.208442209286078</v>
      </c>
      <c r="R5" s="22">
        <f>SUM(R6:R7)</f>
        <v>225537</v>
      </c>
      <c r="S5" s="23">
        <v>5.0077201714291046</v>
      </c>
      <c r="T5" s="19" t="s">
        <v>13</v>
      </c>
      <c r="U5" s="20">
        <f>SUM(U6:U7)</f>
        <v>440612</v>
      </c>
      <c r="V5" s="21">
        <v>4.827982337473129</v>
      </c>
      <c r="W5" s="22">
        <f>SUM(W6:W7)</f>
        <v>225452</v>
      </c>
      <c r="X5" s="21">
        <v>4.9452311461033593</v>
      </c>
      <c r="Y5" s="22">
        <f>SUM(Y6:Y7)</f>
        <v>215160</v>
      </c>
      <c r="Z5" s="23">
        <v>4.7109455259154558</v>
      </c>
      <c r="AA5" s="20">
        <f>SUM(AA6:AA7)</f>
        <v>404239</v>
      </c>
      <c r="AB5" s="21">
        <v>4.3761421717103097</v>
      </c>
      <c r="AC5" s="22">
        <f>SUM(AC6:AC7)</f>
        <v>207019</v>
      </c>
      <c r="AD5" s="21">
        <v>4.5119204022084149</v>
      </c>
      <c r="AE5" s="22">
        <f>SUM(AE6:AE7)</f>
        <v>197220</v>
      </c>
      <c r="AF5" s="23">
        <v>4.2421396628013053</v>
      </c>
    </row>
    <row r="6" spans="1:32" ht="18" customHeight="1" x14ac:dyDescent="0.2">
      <c r="A6" s="24" t="s">
        <v>14</v>
      </c>
      <c r="B6" s="25">
        <f>SUM(B8:B26)</f>
        <v>468240</v>
      </c>
      <c r="C6" s="26">
        <v>5.7744081398140779</v>
      </c>
      <c r="D6" s="27">
        <f>SUM(D8:D26)</f>
        <v>239785</v>
      </c>
      <c r="E6" s="26">
        <v>5.820354845396559</v>
      </c>
      <c r="F6" s="27">
        <f>SUM(F8:F26)</f>
        <v>228455</v>
      </c>
      <c r="G6" s="28">
        <v>5.7269566172162909</v>
      </c>
      <c r="H6" s="25">
        <f>SUM(H8:H26)</f>
        <v>422967</v>
      </c>
      <c r="I6" s="26">
        <v>5.4459270339037245</v>
      </c>
      <c r="J6" s="27">
        <f>SUM(J8:J26)</f>
        <v>234166</v>
      </c>
      <c r="K6" s="26">
        <v>5.4999917793483135</v>
      </c>
      <c r="L6" s="27">
        <f>SUM(L8:L26)</f>
        <v>224003</v>
      </c>
      <c r="M6" s="28">
        <v>5.3905341562771927</v>
      </c>
      <c r="N6" s="25">
        <f>SUM(N8:N26)</f>
        <v>448623</v>
      </c>
      <c r="O6" s="26">
        <v>5.1311739206072184</v>
      </c>
      <c r="P6" s="27">
        <f>SUM(P8:P26)</f>
        <v>229766</v>
      </c>
      <c r="Q6" s="26">
        <v>5.2285912914460742</v>
      </c>
      <c r="R6" s="27">
        <f>SUM(R8:R26)</f>
        <v>218857</v>
      </c>
      <c r="S6" s="28">
        <v>5.0327318316948251</v>
      </c>
      <c r="T6" s="24" t="s">
        <v>14</v>
      </c>
      <c r="U6" s="25">
        <f>SUM(U8:U26)</f>
        <v>428823</v>
      </c>
      <c r="V6" s="26">
        <v>4.8548205737347461</v>
      </c>
      <c r="W6" s="27">
        <f>SUM(W8:W26)</f>
        <v>219448</v>
      </c>
      <c r="X6" s="26">
        <v>4.9705265136801149</v>
      </c>
      <c r="Y6" s="27">
        <f>SUM(Y8:Y26)</f>
        <v>209375</v>
      </c>
      <c r="Z6" s="28">
        <v>4.7391922085077072</v>
      </c>
      <c r="AA6" s="25">
        <f>SUM(AA8:AA26)</f>
        <v>393693</v>
      </c>
      <c r="AB6" s="26">
        <v>4.3995796801291132</v>
      </c>
      <c r="AC6" s="27">
        <f>SUM(AC8:AC26)</f>
        <v>201533</v>
      </c>
      <c r="AD6" s="26">
        <v>4.5328244206132142</v>
      </c>
      <c r="AE6" s="27">
        <f>SUM(AE8:AE26)</f>
        <v>192160</v>
      </c>
      <c r="AF6" s="28">
        <v>4.2680000168800998</v>
      </c>
    </row>
    <row r="7" spans="1:32" ht="18" customHeight="1" thickBot="1" x14ac:dyDescent="0.25">
      <c r="A7" s="29" t="s">
        <v>15</v>
      </c>
      <c r="B7" s="30">
        <f>SUM(B27:B44)</f>
        <v>19711</v>
      </c>
      <c r="C7" s="31">
        <v>5.1722554455497507</v>
      </c>
      <c r="D7" s="32">
        <f>SUM(D27:D44)</f>
        <v>10084</v>
      </c>
      <c r="E7" s="31">
        <v>5.334885197333616</v>
      </c>
      <c r="F7" s="32">
        <f>SUM(F27:F44)</f>
        <v>9627</v>
      </c>
      <c r="G7" s="33">
        <v>5.0122090268702717</v>
      </c>
      <c r="H7" s="30">
        <f>SUM(H27:H44)</f>
        <v>18317</v>
      </c>
      <c r="I7" s="31">
        <v>4.8388673293901023</v>
      </c>
      <c r="J7" s="32">
        <f>SUM(J27:J44)</f>
        <v>9397</v>
      </c>
      <c r="K7" s="31">
        <v>5.0255368077653291</v>
      </c>
      <c r="L7" s="32">
        <f>SUM(L27:L44)</f>
        <v>8920</v>
      </c>
      <c r="M7" s="33">
        <v>4.656650344028316</v>
      </c>
      <c r="N7" s="30">
        <f>SUM(N27:N44)</f>
        <v>13614</v>
      </c>
      <c r="O7" s="31">
        <v>4.4600385265558051</v>
      </c>
      <c r="P7" s="32">
        <f>SUM(P27:P44)</f>
        <v>6934</v>
      </c>
      <c r="Q7" s="31">
        <v>4.6186638246852727</v>
      </c>
      <c r="R7" s="32">
        <f>SUM(R27:R44)</f>
        <v>6680</v>
      </c>
      <c r="S7" s="33">
        <v>4.3065100506724088</v>
      </c>
      <c r="T7" s="29" t="s">
        <v>15</v>
      </c>
      <c r="U7" s="30">
        <f>SUM(U27:U44)</f>
        <v>11789</v>
      </c>
      <c r="V7" s="31">
        <v>4.0196807168527222</v>
      </c>
      <c r="W7" s="32">
        <f>SUM(W27:W44)</f>
        <v>6004</v>
      </c>
      <c r="X7" s="31">
        <v>4.1696471356246478</v>
      </c>
      <c r="Y7" s="32">
        <f>SUM(Y27:Y44)</f>
        <v>5785</v>
      </c>
      <c r="Z7" s="33">
        <v>3.8750343293879657</v>
      </c>
      <c r="AA7" s="30">
        <f>SUM(AA27:AA44)</f>
        <v>10546</v>
      </c>
      <c r="AB7" s="31">
        <v>3.6502211730826475</v>
      </c>
      <c r="AC7" s="32">
        <f>SUM(AC27:AC44)</f>
        <v>5486</v>
      </c>
      <c r="AD7" s="31">
        <v>3.8582721467353078</v>
      </c>
      <c r="AE7" s="32">
        <f>SUM(AE27:AE44)</f>
        <v>5060</v>
      </c>
      <c r="AF7" s="33">
        <v>3.4486048825702333</v>
      </c>
    </row>
    <row r="8" spans="1:32" ht="18" customHeight="1" thickTop="1" x14ac:dyDescent="0.2">
      <c r="A8" s="34" t="s">
        <v>16</v>
      </c>
      <c r="B8" s="35">
        <f>SUM(D8,F8)</f>
        <v>195958</v>
      </c>
      <c r="C8" s="36">
        <v>5.7186448225979243</v>
      </c>
      <c r="D8" s="37">
        <v>100072</v>
      </c>
      <c r="E8" s="36">
        <v>5.7665357452379631</v>
      </c>
      <c r="F8" s="37">
        <v>95886</v>
      </c>
      <c r="G8" s="38">
        <v>5.6695041977603662</v>
      </c>
      <c r="H8" s="35">
        <f>SUM(J8,L8)</f>
        <v>195100</v>
      </c>
      <c r="I8" s="36">
        <v>5.4502870130639272</v>
      </c>
      <c r="J8" s="37">
        <v>99719</v>
      </c>
      <c r="K8" s="36">
        <v>5.5289510467797642</v>
      </c>
      <c r="L8" s="37">
        <v>95381</v>
      </c>
      <c r="M8" s="38">
        <v>5.3704036318817785</v>
      </c>
      <c r="N8" s="35">
        <f>SUM(P8,R8)</f>
        <v>188652</v>
      </c>
      <c r="O8" s="36">
        <v>5.1142209076026095</v>
      </c>
      <c r="P8" s="37">
        <v>96800</v>
      </c>
      <c r="Q8" s="36">
        <v>5.2330915190940264</v>
      </c>
      <c r="R8" s="37">
        <v>91852</v>
      </c>
      <c r="S8" s="38">
        <v>4.9946547210830206</v>
      </c>
      <c r="T8" s="34" t="s">
        <v>16</v>
      </c>
      <c r="U8" s="35">
        <f>SUM(W8,Y8)</f>
        <v>181628</v>
      </c>
      <c r="V8" s="36">
        <v>4.8761236712195197</v>
      </c>
      <c r="W8" s="37">
        <v>92947</v>
      </c>
      <c r="X8" s="36">
        <v>5.0079607324412638</v>
      </c>
      <c r="Y8" s="37">
        <v>88681</v>
      </c>
      <c r="Z8" s="38">
        <v>4.745194795326988</v>
      </c>
      <c r="AA8" s="35">
        <f>SUM(AC8,AE8)</f>
        <v>164650</v>
      </c>
      <c r="AB8" s="36">
        <v>4.358713230554355</v>
      </c>
      <c r="AC8" s="37">
        <v>84254</v>
      </c>
      <c r="AD8" s="36">
        <v>4.5120641780533983</v>
      </c>
      <c r="AE8" s="37">
        <v>80396</v>
      </c>
      <c r="AF8" s="38">
        <v>4.2088047970197673</v>
      </c>
    </row>
    <row r="9" spans="1:32" ht="18" customHeight="1" x14ac:dyDescent="0.2">
      <c r="A9" s="39" t="s">
        <v>17</v>
      </c>
      <c r="B9" s="40">
        <f t="shared" ref="B9:B44" si="0">SUM(D9,F9)</f>
        <v>74750</v>
      </c>
      <c r="C9" s="41">
        <v>5.9804545145431049</v>
      </c>
      <c r="D9" s="42">
        <v>38456</v>
      </c>
      <c r="E9" s="41">
        <v>5.9163349984692237</v>
      </c>
      <c r="F9" s="42">
        <v>36294</v>
      </c>
      <c r="G9" s="43">
        <v>6.0499276555738541</v>
      </c>
      <c r="H9" s="40">
        <f t="shared" ref="H9:H44" si="1">SUM(J9,L9)</f>
        <v>74307</v>
      </c>
      <c r="I9" s="41">
        <v>5.5995767932594376</v>
      </c>
      <c r="J9" s="42">
        <v>38040</v>
      </c>
      <c r="K9" s="41">
        <v>5.5364731908948013</v>
      </c>
      <c r="L9" s="42">
        <v>36267</v>
      </c>
      <c r="M9" s="43">
        <v>5.6673297589896414</v>
      </c>
      <c r="N9" s="40">
        <f t="shared" ref="N9:N44" si="2">SUM(P9,R9)</f>
        <v>78752</v>
      </c>
      <c r="O9" s="41">
        <v>5.5244712075380633</v>
      </c>
      <c r="P9" s="42">
        <v>40433</v>
      </c>
      <c r="Q9" s="41">
        <v>5.549981126248241</v>
      </c>
      <c r="R9" s="42">
        <v>38319</v>
      </c>
      <c r="S9" s="43">
        <v>5.4978069892264854</v>
      </c>
      <c r="T9" s="39" t="s">
        <v>17</v>
      </c>
      <c r="U9" s="40">
        <f t="shared" ref="U9:U44" si="3">SUM(W9,Y9)</f>
        <v>77490</v>
      </c>
      <c r="V9" s="41">
        <v>5.2528007819887703</v>
      </c>
      <c r="W9" s="42">
        <v>39735</v>
      </c>
      <c r="X9" s="41">
        <v>5.304804295643212</v>
      </c>
      <c r="Y9" s="42">
        <v>37755</v>
      </c>
      <c r="Z9" s="43">
        <v>5.1991599820979788</v>
      </c>
      <c r="AA9" s="40">
        <f t="shared" ref="AA9:AA44" si="4">SUM(AC9,AE9)</f>
        <v>77251</v>
      </c>
      <c r="AB9" s="41">
        <v>5.0219663490354698</v>
      </c>
      <c r="AC9" s="42">
        <v>39556</v>
      </c>
      <c r="AD9" s="41">
        <v>5.0989208169410594</v>
      </c>
      <c r="AE9" s="42">
        <v>37695</v>
      </c>
      <c r="AF9" s="43">
        <v>4.9436713924117042</v>
      </c>
    </row>
    <row r="10" spans="1:32" ht="18" customHeight="1" x14ac:dyDescent="0.2">
      <c r="A10" s="39" t="s">
        <v>18</v>
      </c>
      <c r="B10" s="40">
        <f t="shared" si="0"/>
        <v>37743</v>
      </c>
      <c r="C10" s="41">
        <v>6.2327329534101441</v>
      </c>
      <c r="D10" s="42">
        <v>19365</v>
      </c>
      <c r="E10" s="41">
        <v>6.2859906643381622</v>
      </c>
      <c r="F10" s="42">
        <v>18378</v>
      </c>
      <c r="G10" s="43">
        <v>6.1775828165179254</v>
      </c>
      <c r="H10" s="40">
        <v>8</v>
      </c>
      <c r="I10" s="41">
        <v>5.6004631794597728</v>
      </c>
      <c r="J10" s="42">
        <v>18036</v>
      </c>
      <c r="K10" s="41">
        <v>5.6541666405422175</v>
      </c>
      <c r="L10" s="42">
        <v>17174</v>
      </c>
      <c r="M10" s="43">
        <v>5.5451516247352384</v>
      </c>
      <c r="N10" s="40">
        <f t="shared" si="2"/>
        <v>36119</v>
      </c>
      <c r="O10" s="41">
        <v>5.0336982819172063</v>
      </c>
      <c r="P10" s="42">
        <v>18512</v>
      </c>
      <c r="Q10" s="41">
        <v>5.1223872006729492</v>
      </c>
      <c r="R10" s="42">
        <v>17607</v>
      </c>
      <c r="S10" s="43">
        <v>4.9437034957180961</v>
      </c>
      <c r="T10" s="39" t="s">
        <v>18</v>
      </c>
      <c r="U10" s="40">
        <f t="shared" si="3"/>
        <v>33917</v>
      </c>
      <c r="V10" s="41">
        <v>4.705596714670218</v>
      </c>
      <c r="W10" s="42">
        <v>17381</v>
      </c>
      <c r="X10" s="41">
        <v>4.8138813493602166</v>
      </c>
      <c r="Y10" s="42">
        <v>16536</v>
      </c>
      <c r="Z10" s="43">
        <v>4.5969087067719334</v>
      </c>
      <c r="AA10" s="40">
        <f t="shared" si="4"/>
        <v>29920</v>
      </c>
      <c r="AB10" s="41">
        <v>4.1240921690491845</v>
      </c>
      <c r="AC10" s="42">
        <v>15386</v>
      </c>
      <c r="AD10" s="41">
        <v>4.2480114193261604</v>
      </c>
      <c r="AE10" s="42">
        <v>14534</v>
      </c>
      <c r="AF10" s="43">
        <v>4.0005505092210294</v>
      </c>
    </row>
    <row r="11" spans="1:32" ht="18" customHeight="1" x14ac:dyDescent="0.2">
      <c r="A11" s="39" t="s">
        <v>19</v>
      </c>
      <c r="B11" s="40">
        <f t="shared" si="0"/>
        <v>22316</v>
      </c>
      <c r="C11" s="41">
        <v>5.2061729403119132</v>
      </c>
      <c r="D11" s="42">
        <v>11319</v>
      </c>
      <c r="E11" s="41">
        <v>5.2478580171358633</v>
      </c>
      <c r="F11" s="42">
        <v>10997</v>
      </c>
      <c r="G11" s="43">
        <v>5.1639532863441922</v>
      </c>
      <c r="H11" s="40">
        <f t="shared" si="1"/>
        <v>21331</v>
      </c>
      <c r="I11" s="41">
        <v>5.0051856266630379</v>
      </c>
      <c r="J11" s="42">
        <v>11021</v>
      </c>
      <c r="K11" s="41">
        <v>5.1493021973657775</v>
      </c>
      <c r="L11" s="42">
        <v>10310</v>
      </c>
      <c r="M11" s="43">
        <v>4.8597919386846034</v>
      </c>
      <c r="N11" s="40">
        <f t="shared" si="2"/>
        <v>18723</v>
      </c>
      <c r="O11" s="41">
        <v>4.4757066873842106</v>
      </c>
      <c r="P11" s="42">
        <v>9658</v>
      </c>
      <c r="Q11" s="41">
        <v>4.6218045040820037</v>
      </c>
      <c r="R11" s="42">
        <v>9065</v>
      </c>
      <c r="S11" s="43">
        <v>4.32988311942644</v>
      </c>
      <c r="T11" s="39" t="s">
        <v>19</v>
      </c>
      <c r="U11" s="40">
        <f t="shared" si="3"/>
        <v>16534</v>
      </c>
      <c r="V11" s="41">
        <v>4.0665443473213543</v>
      </c>
      <c r="W11" s="42">
        <v>8361</v>
      </c>
      <c r="X11" s="41">
        <v>4.1232893601282212</v>
      </c>
      <c r="Y11" s="42">
        <v>8173</v>
      </c>
      <c r="Z11" s="43">
        <v>4.0100877774016119</v>
      </c>
      <c r="AA11" s="40">
        <f t="shared" si="4"/>
        <v>14063</v>
      </c>
      <c r="AB11" s="41">
        <v>3.6237560490416874</v>
      </c>
      <c r="AC11" s="42">
        <v>7244</v>
      </c>
      <c r="AD11" s="41">
        <v>3.7434177548795167</v>
      </c>
      <c r="AE11" s="42">
        <v>6819</v>
      </c>
      <c r="AF11" s="43">
        <v>3.5047413460797165</v>
      </c>
    </row>
    <row r="12" spans="1:32" ht="18" customHeight="1" x14ac:dyDescent="0.2">
      <c r="A12" s="39" t="s">
        <v>20</v>
      </c>
      <c r="B12" s="40">
        <f t="shared" si="0"/>
        <v>14270</v>
      </c>
      <c r="C12" s="41">
        <v>5.6041440033302834</v>
      </c>
      <c r="D12" s="42">
        <v>7332</v>
      </c>
      <c r="E12" s="41">
        <v>5.6689552792725921</v>
      </c>
      <c r="F12" s="42">
        <v>6938</v>
      </c>
      <c r="G12" s="43">
        <v>5.5372435094216144</v>
      </c>
      <c r="H12" s="40">
        <f t="shared" si="1"/>
        <v>13833</v>
      </c>
      <c r="I12" s="41">
        <v>5.3417928776094961</v>
      </c>
      <c r="J12" s="42">
        <v>7036</v>
      </c>
      <c r="K12" s="41">
        <v>5.3240110172826052</v>
      </c>
      <c r="L12" s="42">
        <v>6797</v>
      </c>
      <c r="M12" s="43">
        <v>5.3603255469156643</v>
      </c>
      <c r="N12" s="40">
        <f t="shared" si="2"/>
        <v>13008</v>
      </c>
      <c r="O12" s="41">
        <v>4.9881125853209598</v>
      </c>
      <c r="P12" s="42">
        <v>6618</v>
      </c>
      <c r="Q12" s="41">
        <v>5.011813885859687</v>
      </c>
      <c r="R12" s="42">
        <v>6390</v>
      </c>
      <c r="S12" s="43">
        <v>4.9638007643787088</v>
      </c>
      <c r="T12" s="39" t="s">
        <v>20</v>
      </c>
      <c r="U12" s="40">
        <f t="shared" si="3"/>
        <v>11304</v>
      </c>
      <c r="V12" s="41">
        <v>4.377543788991856</v>
      </c>
      <c r="W12" s="42">
        <v>5804</v>
      </c>
      <c r="X12" s="41">
        <v>4.4833765912742551</v>
      </c>
      <c r="Y12" s="42">
        <v>5500</v>
      </c>
      <c r="Z12" s="43">
        <v>4.2711480069270253</v>
      </c>
      <c r="AA12" s="40">
        <f t="shared" si="4"/>
        <v>10490</v>
      </c>
      <c r="AB12" s="41">
        <v>4.0592519212760525</v>
      </c>
      <c r="AC12" s="42">
        <v>5362</v>
      </c>
      <c r="AD12" s="41">
        <v>4.1547855194644185</v>
      </c>
      <c r="AE12" s="42">
        <v>5128</v>
      </c>
      <c r="AF12" s="43">
        <v>3.9639472504367452</v>
      </c>
    </row>
    <row r="13" spans="1:32" ht="18" customHeight="1" x14ac:dyDescent="0.2">
      <c r="A13" s="39" t="s">
        <v>21</v>
      </c>
      <c r="B13" s="40">
        <f t="shared" si="0"/>
        <v>7092</v>
      </c>
      <c r="C13" s="41">
        <v>4.2319328332826123</v>
      </c>
      <c r="D13" s="42">
        <v>3640</v>
      </c>
      <c r="E13" s="41">
        <v>4.5198862578073582</v>
      </c>
      <c r="F13" s="42">
        <v>3452</v>
      </c>
      <c r="G13" s="43">
        <v>3.9655370476737506</v>
      </c>
      <c r="H13" s="40">
        <f t="shared" si="1"/>
        <v>7812</v>
      </c>
      <c r="I13" s="41">
        <v>4.5642038350529921</v>
      </c>
      <c r="J13" s="42">
        <v>3931</v>
      </c>
      <c r="K13" s="41">
        <v>4.8266886042999397</v>
      </c>
      <c r="L13" s="42">
        <v>3881</v>
      </c>
      <c r="M13" s="43">
        <v>4.3259209719667835</v>
      </c>
      <c r="N13" s="40">
        <f t="shared" si="2"/>
        <v>7974</v>
      </c>
      <c r="O13" s="41">
        <v>4.5745034822217372</v>
      </c>
      <c r="P13" s="42">
        <v>4062</v>
      </c>
      <c r="Q13" s="41">
        <v>4.9395026448592452</v>
      </c>
      <c r="R13" s="42">
        <v>3912</v>
      </c>
      <c r="S13" s="43">
        <v>4.2485257224774378</v>
      </c>
      <c r="T13" s="39" t="s">
        <v>21</v>
      </c>
      <c r="U13" s="40">
        <f t="shared" si="3"/>
        <v>7333</v>
      </c>
      <c r="V13" s="41">
        <v>4.2382628497448254</v>
      </c>
      <c r="W13" s="42">
        <v>3767</v>
      </c>
      <c r="X13" s="41">
        <v>4.6128036833855806</v>
      </c>
      <c r="Y13" s="42">
        <v>3566</v>
      </c>
      <c r="Z13" s="43">
        <v>3.9034535602867932</v>
      </c>
      <c r="AA13" s="40">
        <f t="shared" si="4"/>
        <v>6574</v>
      </c>
      <c r="AB13" s="41">
        <v>3.8063806380638061</v>
      </c>
      <c r="AC13" s="42">
        <v>3340</v>
      </c>
      <c r="AD13" s="41">
        <v>4.1185247296447463</v>
      </c>
      <c r="AE13" s="42">
        <v>3234</v>
      </c>
      <c r="AF13" s="43">
        <v>3.5300666935915208</v>
      </c>
    </row>
    <row r="14" spans="1:32" ht="18" customHeight="1" x14ac:dyDescent="0.2">
      <c r="A14" s="39" t="s">
        <v>22</v>
      </c>
      <c r="B14" s="40">
        <f t="shared" si="0"/>
        <v>22651</v>
      </c>
      <c r="C14" s="41">
        <v>5.9736012764217996</v>
      </c>
      <c r="D14" s="42">
        <v>11618</v>
      </c>
      <c r="E14" s="41">
        <v>6.0850482121439082</v>
      </c>
      <c r="F14" s="42">
        <v>11033</v>
      </c>
      <c r="G14" s="43">
        <v>5.8605743182228647</v>
      </c>
      <c r="H14" s="40">
        <f t="shared" si="1"/>
        <v>22436</v>
      </c>
      <c r="I14" s="41">
        <v>5.6654562717479688</v>
      </c>
      <c r="J14" s="42">
        <v>11416</v>
      </c>
      <c r="K14" s="41">
        <v>5.7550475134222268</v>
      </c>
      <c r="L14" s="42">
        <v>11020</v>
      </c>
      <c r="M14" s="43">
        <v>5.575540478322683</v>
      </c>
      <c r="N14" s="40">
        <f t="shared" si="2"/>
        <v>22029</v>
      </c>
      <c r="O14" s="41">
        <v>5.3774255047515362</v>
      </c>
      <c r="P14" s="42">
        <v>11169</v>
      </c>
      <c r="Q14" s="41">
        <v>5.4809645791007862</v>
      </c>
      <c r="R14" s="42">
        <v>10860</v>
      </c>
      <c r="S14" s="43">
        <v>5.2749430490725135</v>
      </c>
      <c r="T14" s="39" t="s">
        <v>22</v>
      </c>
      <c r="U14" s="40">
        <f t="shared" si="3"/>
        <v>22154</v>
      </c>
      <c r="V14" s="41">
        <v>5.226306576644161</v>
      </c>
      <c r="W14" s="42">
        <v>11300</v>
      </c>
      <c r="X14" s="41">
        <v>5.3801325512302887</v>
      </c>
      <c r="Y14" s="42">
        <v>10854</v>
      </c>
      <c r="Z14" s="43">
        <v>5.0752354321945932</v>
      </c>
      <c r="AA14" s="40">
        <f t="shared" si="4"/>
        <v>21139</v>
      </c>
      <c r="AB14" s="41">
        <v>4.8383515867293809</v>
      </c>
      <c r="AC14" s="42">
        <v>10803</v>
      </c>
      <c r="AD14" s="41">
        <v>5.0107608675485631</v>
      </c>
      <c r="AE14" s="42">
        <v>10336</v>
      </c>
      <c r="AF14" s="43">
        <v>4.6703929799511084</v>
      </c>
    </row>
    <row r="15" spans="1:32" ht="18" customHeight="1" x14ac:dyDescent="0.2">
      <c r="A15" s="39" t="s">
        <v>23</v>
      </c>
      <c r="B15" s="40">
        <f t="shared" si="0"/>
        <v>11454</v>
      </c>
      <c r="C15" s="41">
        <v>5.7220504263811804</v>
      </c>
      <c r="D15" s="42">
        <v>5961</v>
      </c>
      <c r="E15" s="41">
        <v>6.0410438307575376</v>
      </c>
      <c r="F15" s="42">
        <v>5493</v>
      </c>
      <c r="G15" s="43">
        <v>5.4119292990994898</v>
      </c>
      <c r="H15" s="40">
        <f t="shared" si="1"/>
        <v>10357</v>
      </c>
      <c r="I15" s="41">
        <v>5.2113051660200966</v>
      </c>
      <c r="J15" s="42">
        <v>5295</v>
      </c>
      <c r="K15" s="41">
        <v>5.4307135311432706</v>
      </c>
      <c r="L15" s="42">
        <v>5062</v>
      </c>
      <c r="M15" s="43">
        <v>5</v>
      </c>
      <c r="N15" s="40">
        <f t="shared" si="2"/>
        <v>9223</v>
      </c>
      <c r="O15" s="41">
        <v>4.650400601027596</v>
      </c>
      <c r="P15" s="42">
        <v>4673</v>
      </c>
      <c r="Q15" s="41">
        <v>4.8255351666167554</v>
      </c>
      <c r="R15" s="42">
        <v>4550</v>
      </c>
      <c r="S15" s="43">
        <v>4.4832886646697148</v>
      </c>
      <c r="T15" s="39" t="s">
        <v>23</v>
      </c>
      <c r="U15" s="40">
        <f t="shared" si="3"/>
        <v>8385</v>
      </c>
      <c r="V15" s="41">
        <v>4.3202497861772615</v>
      </c>
      <c r="W15" s="42">
        <v>4373</v>
      </c>
      <c r="X15" s="41">
        <v>4.6178865222763124</v>
      </c>
      <c r="Y15" s="42">
        <v>4012</v>
      </c>
      <c r="Z15" s="43">
        <v>4.036664017144755</v>
      </c>
      <c r="AA15" s="40">
        <f t="shared" si="4"/>
        <v>7209</v>
      </c>
      <c r="AB15" s="41">
        <v>3.8171940526115131</v>
      </c>
      <c r="AC15" s="42">
        <v>3671</v>
      </c>
      <c r="AD15" s="41">
        <v>4.0198858970006901</v>
      </c>
      <c r="AE15" s="42">
        <v>3538</v>
      </c>
      <c r="AF15" s="43">
        <v>3.6274157994566054</v>
      </c>
    </row>
    <row r="16" spans="1:32" ht="18" customHeight="1" x14ac:dyDescent="0.2">
      <c r="A16" s="39" t="s">
        <v>24</v>
      </c>
      <c r="B16" s="40">
        <f t="shared" si="0"/>
        <v>12115</v>
      </c>
      <c r="C16" s="41">
        <v>5.4866423017177741</v>
      </c>
      <c r="D16" s="42">
        <v>6143</v>
      </c>
      <c r="E16" s="41">
        <v>5.6103530787075089</v>
      </c>
      <c r="F16" s="42">
        <v>5972</v>
      </c>
      <c r="G16" s="43">
        <v>5.364955307011634</v>
      </c>
      <c r="H16" s="40">
        <f t="shared" si="1"/>
        <v>12645</v>
      </c>
      <c r="I16" s="41">
        <v>5.5358550039401102</v>
      </c>
      <c r="J16" s="42">
        <v>6378</v>
      </c>
      <c r="K16" s="41">
        <v>5.630694258069072</v>
      </c>
      <c r="L16" s="42">
        <v>6267</v>
      </c>
      <c r="M16" s="43">
        <v>5.4425608781741754</v>
      </c>
      <c r="N16" s="40">
        <f t="shared" si="2"/>
        <v>12542</v>
      </c>
      <c r="O16" s="41">
        <v>5.3351823414057282</v>
      </c>
      <c r="P16" s="42">
        <v>6260</v>
      </c>
      <c r="Q16" s="41">
        <v>5.4319059395201528</v>
      </c>
      <c r="R16" s="42">
        <v>6282</v>
      </c>
      <c r="S16" s="43">
        <v>5.2421642911979704</v>
      </c>
      <c r="T16" s="39" t="s">
        <v>24</v>
      </c>
      <c r="U16" s="40">
        <f t="shared" si="3"/>
        <v>12269</v>
      </c>
      <c r="V16" s="41">
        <v>5.1260089910924673</v>
      </c>
      <c r="W16" s="42">
        <v>6335</v>
      </c>
      <c r="X16" s="41">
        <v>5.4194398343798653</v>
      </c>
      <c r="Y16" s="42">
        <v>5934</v>
      </c>
      <c r="Z16" s="43">
        <v>4.8459013180459598</v>
      </c>
      <c r="AA16" s="40">
        <f t="shared" si="4"/>
        <v>11177</v>
      </c>
      <c r="AB16" s="41">
        <v>4.6111828507069212</v>
      </c>
      <c r="AC16" s="42">
        <v>5709</v>
      </c>
      <c r="AD16" s="41">
        <v>4.8542616148561324</v>
      </c>
      <c r="AE16" s="42">
        <v>5468</v>
      </c>
      <c r="AF16" s="43">
        <v>4.382077399604106</v>
      </c>
    </row>
    <row r="17" spans="1:32" ht="18" customHeight="1" x14ac:dyDescent="0.2">
      <c r="A17" s="39" t="s">
        <v>25</v>
      </c>
      <c r="B17" s="40">
        <f t="shared" si="0"/>
        <v>2722</v>
      </c>
      <c r="C17" s="41">
        <v>4.7520120109634956</v>
      </c>
      <c r="D17" s="42">
        <v>1407</v>
      </c>
      <c r="E17" s="41">
        <v>5.1297943707160565</v>
      </c>
      <c r="F17" s="42">
        <v>1315</v>
      </c>
      <c r="G17" s="43">
        <v>4.4049174287341311</v>
      </c>
      <c r="H17" s="40">
        <f t="shared" si="1"/>
        <v>2554</v>
      </c>
      <c r="I17" s="41">
        <v>4.4009442903175779</v>
      </c>
      <c r="J17" s="42">
        <v>1303</v>
      </c>
      <c r="K17" s="41">
        <v>4.7121365543179516</v>
      </c>
      <c r="L17" s="42">
        <v>1251</v>
      </c>
      <c r="M17" s="43">
        <v>4.1177051446627821</v>
      </c>
      <c r="N17" s="40">
        <f t="shared" si="2"/>
        <v>2565</v>
      </c>
      <c r="O17" s="41">
        <v>4.3995060203766601</v>
      </c>
      <c r="P17" s="42">
        <v>1266</v>
      </c>
      <c r="Q17" s="41">
        <v>4.6012938867485644</v>
      </c>
      <c r="R17" s="42">
        <v>1299</v>
      </c>
      <c r="S17" s="43">
        <v>4.2191763024555025</v>
      </c>
      <c r="T17" s="39" t="s">
        <v>25</v>
      </c>
      <c r="U17" s="40">
        <f t="shared" si="3"/>
        <v>2424</v>
      </c>
      <c r="V17" s="41">
        <v>4.2211580322159339</v>
      </c>
      <c r="W17" s="42">
        <v>1276</v>
      </c>
      <c r="X17" s="41">
        <v>4.7371547371547367</v>
      </c>
      <c r="Y17" s="42">
        <v>1148</v>
      </c>
      <c r="Z17" s="43">
        <v>3.7652924005378985</v>
      </c>
      <c r="AA17" s="40">
        <f t="shared" si="4"/>
        <v>2163</v>
      </c>
      <c r="AB17" s="41">
        <v>3.7907465825446898</v>
      </c>
      <c r="AC17" s="42">
        <v>1100</v>
      </c>
      <c r="AD17" s="41">
        <v>4.1169205434335119</v>
      </c>
      <c r="AE17" s="42">
        <v>1063</v>
      </c>
      <c r="AF17" s="43">
        <v>3.5035101018423913</v>
      </c>
    </row>
    <row r="18" spans="1:32" ht="18" customHeight="1" x14ac:dyDescent="0.2">
      <c r="A18" s="39" t="s">
        <v>26</v>
      </c>
      <c r="B18" s="40">
        <f t="shared" si="0"/>
        <v>2509</v>
      </c>
      <c r="C18" s="41">
        <v>4.8016381834535817</v>
      </c>
      <c r="D18" s="42">
        <v>1264</v>
      </c>
      <c r="E18" s="41">
        <v>4.9346086277571732</v>
      </c>
      <c r="F18" s="42">
        <v>1245</v>
      </c>
      <c r="G18" s="43">
        <v>4.6737743073804339</v>
      </c>
      <c r="H18" s="40">
        <f t="shared" si="1"/>
        <v>1975</v>
      </c>
      <c r="I18" s="41">
        <v>3.9610116122821442</v>
      </c>
      <c r="J18" s="42">
        <v>1035</v>
      </c>
      <c r="K18" s="41">
        <v>4.2395445049768572</v>
      </c>
      <c r="L18" s="42">
        <v>940</v>
      </c>
      <c r="M18" s="43">
        <v>3.6938069789374408</v>
      </c>
      <c r="N18" s="40">
        <f t="shared" si="2"/>
        <v>1720</v>
      </c>
      <c r="O18" s="41">
        <v>3.5572468563864992</v>
      </c>
      <c r="P18" s="42">
        <v>845</v>
      </c>
      <c r="Q18" s="41">
        <v>3.617294520547945</v>
      </c>
      <c r="R18" s="42">
        <v>875</v>
      </c>
      <c r="S18" s="43">
        <v>3.5011203585147248</v>
      </c>
      <c r="T18" s="39" t="s">
        <v>26</v>
      </c>
      <c r="U18" s="40">
        <f t="shared" si="3"/>
        <v>1407</v>
      </c>
      <c r="V18" s="41">
        <v>3.106714654772682</v>
      </c>
      <c r="W18" s="42">
        <v>723</v>
      </c>
      <c r="X18" s="41">
        <v>3.3157532675991743</v>
      </c>
      <c r="Y18" s="42">
        <v>684</v>
      </c>
      <c r="Z18" s="43">
        <v>2.912621359223301</v>
      </c>
      <c r="AA18" s="40">
        <f t="shared" si="4"/>
        <v>1129</v>
      </c>
      <c r="AB18" s="41">
        <v>2.6836863248472747</v>
      </c>
      <c r="AC18" s="42">
        <v>598</v>
      </c>
      <c r="AD18" s="41">
        <v>2.9689206632906364</v>
      </c>
      <c r="AE18" s="42">
        <v>531</v>
      </c>
      <c r="AF18" s="43">
        <v>2.4216719113421807</v>
      </c>
    </row>
    <row r="19" spans="1:32" ht="18" customHeight="1" x14ac:dyDescent="0.2">
      <c r="A19" s="39" t="s">
        <v>27</v>
      </c>
      <c r="B19" s="40">
        <f t="shared" si="0"/>
        <v>9145</v>
      </c>
      <c r="C19" s="41">
        <v>5.4388552532978078</v>
      </c>
      <c r="D19" s="42">
        <v>4718</v>
      </c>
      <c r="E19" s="41">
        <v>5.4089377020613121</v>
      </c>
      <c r="F19" s="42">
        <v>4427</v>
      </c>
      <c r="G19" s="43">
        <v>5.4711058381531465</v>
      </c>
      <c r="H19" s="40">
        <f t="shared" si="1"/>
        <v>8209</v>
      </c>
      <c r="I19" s="41">
        <v>4.8771068875989947</v>
      </c>
      <c r="J19" s="42">
        <v>4113</v>
      </c>
      <c r="K19" s="41">
        <v>4.7459152589310438</v>
      </c>
      <c r="L19" s="42">
        <v>4096</v>
      </c>
      <c r="M19" s="43">
        <v>5.0163496748435454</v>
      </c>
      <c r="N19" s="40">
        <f t="shared" si="2"/>
        <v>7929</v>
      </c>
      <c r="O19" s="41">
        <v>4.6601428193599572</v>
      </c>
      <c r="P19" s="42">
        <v>4036</v>
      </c>
      <c r="Q19" s="41">
        <v>4.6236152638874568</v>
      </c>
      <c r="R19" s="42">
        <v>3893</v>
      </c>
      <c r="S19" s="43">
        <v>4.6986264996258482</v>
      </c>
      <c r="T19" s="39" t="s">
        <v>27</v>
      </c>
      <c r="U19" s="40">
        <f t="shared" si="3"/>
        <v>7310</v>
      </c>
      <c r="V19" s="41">
        <v>4.367360107063055</v>
      </c>
      <c r="W19" s="42">
        <v>3728</v>
      </c>
      <c r="X19" s="41">
        <v>4.357583691789789</v>
      </c>
      <c r="Y19" s="42">
        <v>3582</v>
      </c>
      <c r="Z19" s="43">
        <v>4.377581697748882</v>
      </c>
      <c r="AA19" s="40">
        <f t="shared" si="4"/>
        <v>5830</v>
      </c>
      <c r="AB19" s="41">
        <v>3.5890395779338702</v>
      </c>
      <c r="AC19" s="42">
        <v>3052</v>
      </c>
      <c r="AD19" s="41">
        <v>3.715878929554143</v>
      </c>
      <c r="AE19" s="42">
        <v>2778</v>
      </c>
      <c r="AF19" s="43">
        <v>3.4593113753813585</v>
      </c>
    </row>
    <row r="20" spans="1:32" ht="18" customHeight="1" x14ac:dyDescent="0.2">
      <c r="A20" s="39" t="s">
        <v>28</v>
      </c>
      <c r="B20" s="40">
        <f t="shared" si="0"/>
        <v>13063</v>
      </c>
      <c r="C20" s="41">
        <v>6.0095965846095813</v>
      </c>
      <c r="D20" s="42">
        <v>6719</v>
      </c>
      <c r="E20" s="41">
        <v>5.9253576026950281</v>
      </c>
      <c r="F20" s="42">
        <v>6344</v>
      </c>
      <c r="G20" s="43">
        <v>6.1014666987256554</v>
      </c>
      <c r="H20" s="40">
        <f t="shared" si="1"/>
        <v>12537</v>
      </c>
      <c r="I20" s="41">
        <v>5.6370642482340614</v>
      </c>
      <c r="J20" s="42">
        <v>6355</v>
      </c>
      <c r="K20" s="41">
        <v>5.4713732242789499</v>
      </c>
      <c r="L20" s="42">
        <v>6182</v>
      </c>
      <c r="M20" s="43">
        <v>5.8181886629083408</v>
      </c>
      <c r="N20" s="40">
        <f t="shared" si="2"/>
        <v>11485</v>
      </c>
      <c r="O20" s="41">
        <v>5.1176365742803673</v>
      </c>
      <c r="P20" s="42">
        <v>5962</v>
      </c>
      <c r="Q20" s="41">
        <v>5.098907865591352</v>
      </c>
      <c r="R20" s="42">
        <v>5523</v>
      </c>
      <c r="S20" s="43">
        <v>5.1380089866316876</v>
      </c>
      <c r="T20" s="39" t="s">
        <v>28</v>
      </c>
      <c r="U20" s="40">
        <f t="shared" si="3"/>
        <v>10713</v>
      </c>
      <c r="V20" s="41">
        <v>4.7462718307238365</v>
      </c>
      <c r="W20" s="42">
        <v>5525</v>
      </c>
      <c r="X20" s="41">
        <v>4.7360661077680053</v>
      </c>
      <c r="Y20" s="42">
        <v>5188</v>
      </c>
      <c r="Z20" s="43">
        <v>4.75718896713615</v>
      </c>
      <c r="AA20" s="40">
        <f t="shared" si="4"/>
        <v>9158</v>
      </c>
      <c r="AB20" s="41">
        <v>4.0937842247602871</v>
      </c>
      <c r="AC20" s="42">
        <v>4600</v>
      </c>
      <c r="AD20" s="41">
        <v>3.9881050432189209</v>
      </c>
      <c r="AE20" s="42">
        <v>4558</v>
      </c>
      <c r="AF20" s="43">
        <v>4.2062715712150016</v>
      </c>
    </row>
    <row r="21" spans="1:32" ht="18" customHeight="1" x14ac:dyDescent="0.2">
      <c r="A21" s="39" t="s">
        <v>29</v>
      </c>
      <c r="B21" s="40">
        <f t="shared" si="0"/>
        <v>13336</v>
      </c>
      <c r="C21" s="41">
        <v>6.2680660459388706</v>
      </c>
      <c r="D21" s="42">
        <v>6754</v>
      </c>
      <c r="E21" s="41">
        <v>6.23258217522101</v>
      </c>
      <c r="F21" s="42">
        <v>6582</v>
      </c>
      <c r="G21" s="43">
        <v>6.3048996599453995</v>
      </c>
      <c r="H21" s="40">
        <f t="shared" si="1"/>
        <v>12645</v>
      </c>
      <c r="I21" s="41">
        <v>5.7160292921074047</v>
      </c>
      <c r="J21" s="42">
        <v>6450</v>
      </c>
      <c r="K21" s="41">
        <v>5.7691275648020612</v>
      </c>
      <c r="L21" s="42">
        <v>6195</v>
      </c>
      <c r="M21" s="43">
        <v>5.6617741139483453</v>
      </c>
      <c r="N21" s="40">
        <f t="shared" si="2"/>
        <v>12034</v>
      </c>
      <c r="O21" s="41">
        <v>5.2737678911063783</v>
      </c>
      <c r="P21" s="42">
        <v>6179</v>
      </c>
      <c r="Q21" s="41">
        <v>5.387096774193548</v>
      </c>
      <c r="R21" s="42">
        <v>5855</v>
      </c>
      <c r="S21" s="43">
        <v>5.1592266887545595</v>
      </c>
      <c r="T21" s="39" t="s">
        <v>29</v>
      </c>
      <c r="U21" s="40">
        <f t="shared" si="3"/>
        <v>12125</v>
      </c>
      <c r="V21" s="41">
        <v>5.2056053099320803</v>
      </c>
      <c r="W21" s="42">
        <v>6137</v>
      </c>
      <c r="X21" s="41">
        <v>5.258152406737838</v>
      </c>
      <c r="Y21" s="42">
        <v>5988</v>
      </c>
      <c r="Z21" s="43">
        <v>5.152829409334986</v>
      </c>
      <c r="AA21" s="40">
        <f t="shared" si="4"/>
        <v>11186</v>
      </c>
      <c r="AB21" s="41">
        <v>4.67702754119472</v>
      </c>
      <c r="AC21" s="42">
        <v>5583</v>
      </c>
      <c r="AD21" s="41">
        <v>4.6687628572862137</v>
      </c>
      <c r="AE21" s="42">
        <v>5603</v>
      </c>
      <c r="AF21" s="43">
        <v>4.6852918795521257</v>
      </c>
    </row>
    <row r="22" spans="1:32" ht="18" customHeight="1" x14ac:dyDescent="0.2">
      <c r="A22" s="39" t="s">
        <v>30</v>
      </c>
      <c r="B22" s="40">
        <f t="shared" si="0"/>
        <v>6422</v>
      </c>
      <c r="C22" s="41">
        <v>6.4514184682150599</v>
      </c>
      <c r="D22" s="42">
        <v>3317</v>
      </c>
      <c r="E22" s="41">
        <v>6.4980605728166747</v>
      </c>
      <c r="F22" s="42">
        <v>3105</v>
      </c>
      <c r="G22" s="43">
        <v>6.4023258691080036</v>
      </c>
      <c r="H22" s="40">
        <f t="shared" si="1"/>
        <v>5832</v>
      </c>
      <c r="I22" s="41">
        <v>5.7984271070501796</v>
      </c>
      <c r="J22" s="42">
        <v>3011</v>
      </c>
      <c r="K22" s="41">
        <v>5.8318806895215953</v>
      </c>
      <c r="L22" s="42">
        <v>2821</v>
      </c>
      <c r="M22" s="43">
        <v>5.7631412286257122</v>
      </c>
      <c r="N22" s="40">
        <f t="shared" si="2"/>
        <v>5315</v>
      </c>
      <c r="O22" s="41">
        <v>5.2603450152911249</v>
      </c>
      <c r="P22" s="42">
        <v>2731</v>
      </c>
      <c r="Q22" s="41">
        <v>5.2925330904439836</v>
      </c>
      <c r="R22" s="42">
        <v>2584</v>
      </c>
      <c r="S22" s="43">
        <v>5.2267486548808613</v>
      </c>
      <c r="T22" s="39" t="s">
        <v>30</v>
      </c>
      <c r="U22" s="40">
        <f t="shared" si="3"/>
        <v>4855</v>
      </c>
      <c r="V22" s="41">
        <v>4.7825915637252008</v>
      </c>
      <c r="W22" s="42">
        <v>2485</v>
      </c>
      <c r="X22" s="41">
        <v>4.8319041785762895</v>
      </c>
      <c r="Y22" s="42">
        <v>2370</v>
      </c>
      <c r="Z22" s="43">
        <v>4.7319556753519016</v>
      </c>
      <c r="AA22" s="40">
        <f t="shared" si="4"/>
        <v>4316</v>
      </c>
      <c r="AB22" s="41">
        <v>4.2405187659658088</v>
      </c>
      <c r="AC22" s="42">
        <v>2231</v>
      </c>
      <c r="AD22" s="41">
        <v>4.33321679679913</v>
      </c>
      <c r="AE22" s="42">
        <v>2085</v>
      </c>
      <c r="AF22" s="43">
        <v>4.1456237324531759</v>
      </c>
    </row>
    <row r="23" spans="1:32" ht="18" customHeight="1" x14ac:dyDescent="0.2">
      <c r="A23" s="39" t="s">
        <v>31</v>
      </c>
      <c r="B23" s="40">
        <f t="shared" si="0"/>
        <v>7065</v>
      </c>
      <c r="C23" s="41">
        <v>6.0117938375922195</v>
      </c>
      <c r="D23" s="42">
        <v>3630</v>
      </c>
      <c r="E23" s="41">
        <v>6.0353140690985265</v>
      </c>
      <c r="F23" s="42">
        <v>3435</v>
      </c>
      <c r="G23" s="43">
        <v>5.9871368065117743</v>
      </c>
      <c r="H23" s="40">
        <f t="shared" si="1"/>
        <v>7432</v>
      </c>
      <c r="I23" s="41">
        <v>6.0049772146989433</v>
      </c>
      <c r="J23" s="42">
        <v>3795</v>
      </c>
      <c r="K23" s="41">
        <v>6.0153117025154943</v>
      </c>
      <c r="L23" s="42">
        <v>3637</v>
      </c>
      <c r="M23" s="43">
        <v>5.9942315615986814</v>
      </c>
      <c r="N23" s="40">
        <f t="shared" si="2"/>
        <v>7136</v>
      </c>
      <c r="O23" s="41">
        <v>5.5877908023835809</v>
      </c>
      <c r="P23" s="42">
        <v>3675</v>
      </c>
      <c r="Q23" s="41">
        <v>5.6991765271466894</v>
      </c>
      <c r="R23" s="42">
        <v>3461</v>
      </c>
      <c r="S23" s="43">
        <v>5.4741870175882577</v>
      </c>
      <c r="T23" s="39" t="s">
        <v>31</v>
      </c>
      <c r="U23" s="40">
        <f t="shared" si="3"/>
        <v>6711</v>
      </c>
      <c r="V23" s="41">
        <v>5.1547737921499346</v>
      </c>
      <c r="W23" s="42">
        <v>3438</v>
      </c>
      <c r="X23" s="41">
        <v>5.2392563242913752</v>
      </c>
      <c r="Y23" s="42">
        <v>3273</v>
      </c>
      <c r="Z23" s="43">
        <v>5.0689174539259714</v>
      </c>
      <c r="AA23" s="40">
        <f t="shared" si="4"/>
        <v>6766</v>
      </c>
      <c r="AB23" s="41">
        <v>4.9561956107708989</v>
      </c>
      <c r="AC23" s="42">
        <v>3533</v>
      </c>
      <c r="AD23" s="41">
        <v>5.1478194984773644</v>
      </c>
      <c r="AE23" s="42">
        <v>3233</v>
      </c>
      <c r="AF23" s="43">
        <v>4.762465935037195</v>
      </c>
    </row>
    <row r="24" spans="1:32" ht="18" customHeight="1" x14ac:dyDescent="0.2">
      <c r="A24" s="39" t="s">
        <v>32</v>
      </c>
      <c r="B24" s="40">
        <f t="shared" si="0"/>
        <v>8108</v>
      </c>
      <c r="C24" s="41">
        <v>6.4505863446146989</v>
      </c>
      <c r="D24" s="42">
        <v>4164</v>
      </c>
      <c r="E24" s="41">
        <v>6.4469182058864511</v>
      </c>
      <c r="F24" s="42">
        <v>3944</v>
      </c>
      <c r="G24" s="43">
        <v>6.4544636281809993</v>
      </c>
      <c r="H24" s="40">
        <f t="shared" si="1"/>
        <v>6930</v>
      </c>
      <c r="I24" s="41">
        <v>5.4067127498556644</v>
      </c>
      <c r="J24" s="42">
        <v>3638</v>
      </c>
      <c r="K24" s="41">
        <v>5.5238384451867599</v>
      </c>
      <c r="L24" s="42">
        <v>3292</v>
      </c>
      <c r="M24" s="43">
        <v>5.2829219757999804</v>
      </c>
      <c r="N24" s="40">
        <f t="shared" si="2"/>
        <v>6567</v>
      </c>
      <c r="O24" s="41">
        <v>5.0735498624802995</v>
      </c>
      <c r="P24" s="42">
        <v>3382</v>
      </c>
      <c r="Q24" s="41">
        <v>5.1674611905635004</v>
      </c>
      <c r="R24" s="42">
        <v>3185</v>
      </c>
      <c r="S24" s="43">
        <v>4.9774957804588364</v>
      </c>
      <c r="T24" s="39" t="s">
        <v>32</v>
      </c>
      <c r="U24" s="40">
        <f t="shared" si="3"/>
        <v>5900</v>
      </c>
      <c r="V24" s="41">
        <v>4.582987020048626</v>
      </c>
      <c r="W24" s="42">
        <v>2939</v>
      </c>
      <c r="X24" s="41">
        <v>4.5581438630230471</v>
      </c>
      <c r="Y24" s="42">
        <v>2961</v>
      </c>
      <c r="Z24" s="43">
        <v>4.6079148446132061</v>
      </c>
      <c r="AA24" s="40">
        <f t="shared" si="4"/>
        <v>5579</v>
      </c>
      <c r="AB24" s="41">
        <v>4.2161345172869824</v>
      </c>
      <c r="AC24" s="42">
        <v>2849</v>
      </c>
      <c r="AD24" s="41">
        <v>4.3166012636172182</v>
      </c>
      <c r="AE24" s="42">
        <v>2730</v>
      </c>
      <c r="AF24" s="43">
        <v>4.1161570472227247</v>
      </c>
    </row>
    <row r="25" spans="1:32" ht="18" customHeight="1" x14ac:dyDescent="0.2">
      <c r="A25" s="39" t="s">
        <v>33</v>
      </c>
      <c r="B25" s="40">
        <f t="shared" si="0"/>
        <v>2642</v>
      </c>
      <c r="C25" s="41">
        <v>5.9833318235347406</v>
      </c>
      <c r="D25" s="42">
        <v>1387</v>
      </c>
      <c r="E25" s="41">
        <v>6.3235160025531147</v>
      </c>
      <c r="F25" s="42">
        <v>1255</v>
      </c>
      <c r="G25" s="43">
        <v>5.6475564755647554</v>
      </c>
      <c r="H25" s="40">
        <f t="shared" si="1"/>
        <v>2359</v>
      </c>
      <c r="I25" s="41">
        <v>5.3450854216703672</v>
      </c>
      <c r="J25" s="42">
        <v>1246</v>
      </c>
      <c r="K25" s="41">
        <v>5.6749863363089812</v>
      </c>
      <c r="L25" s="42">
        <v>1113</v>
      </c>
      <c r="M25" s="43">
        <v>5.0184867887095326</v>
      </c>
      <c r="N25" s="40">
        <f t="shared" si="2"/>
        <v>2141</v>
      </c>
      <c r="O25" s="41">
        <v>4.863698318945934</v>
      </c>
      <c r="P25" s="42">
        <v>1108</v>
      </c>
      <c r="Q25" s="41">
        <v>5.0686184812442816</v>
      </c>
      <c r="R25" s="42">
        <v>1033</v>
      </c>
      <c r="S25" s="43">
        <v>4.6615523465703976</v>
      </c>
      <c r="T25" s="39" t="s">
        <v>33</v>
      </c>
      <c r="U25" s="40">
        <f t="shared" si="3"/>
        <v>1935</v>
      </c>
      <c r="V25" s="41">
        <v>4.4682030203666931</v>
      </c>
      <c r="W25" s="42">
        <v>969</v>
      </c>
      <c r="X25" s="41">
        <v>4.5456677768916824</v>
      </c>
      <c r="Y25" s="42">
        <v>966</v>
      </c>
      <c r="Z25" s="43">
        <v>4.3931056437309568</v>
      </c>
      <c r="AA25" s="40">
        <f t="shared" si="4"/>
        <v>1408</v>
      </c>
      <c r="AB25" s="41">
        <v>3.4475159765921499</v>
      </c>
      <c r="AC25" s="42">
        <v>730</v>
      </c>
      <c r="AD25" s="41">
        <v>3.65</v>
      </c>
      <c r="AE25" s="42">
        <v>678</v>
      </c>
      <c r="AF25" s="43">
        <v>3.2532028213617394</v>
      </c>
    </row>
    <row r="26" spans="1:32" ht="18" customHeight="1" thickBot="1" x14ac:dyDescent="0.25">
      <c r="A26" s="44" t="s">
        <v>34</v>
      </c>
      <c r="B26" s="45">
        <f t="shared" si="0"/>
        <v>4879</v>
      </c>
      <c r="C26" s="46">
        <v>6.0220442118515409</v>
      </c>
      <c r="D26" s="47">
        <v>2519</v>
      </c>
      <c r="E26" s="46">
        <v>6.0099250846972376</v>
      </c>
      <c r="F26" s="47">
        <v>2360</v>
      </c>
      <c r="G26" s="48">
        <v>6.0350338831351493</v>
      </c>
      <c r="H26" s="45">
        <f t="shared" si="1"/>
        <v>4665</v>
      </c>
      <c r="I26" s="46">
        <v>5.7052356084973148</v>
      </c>
      <c r="J26" s="47">
        <v>2348</v>
      </c>
      <c r="K26" s="46">
        <v>5.5980735760436788</v>
      </c>
      <c r="L26" s="47">
        <v>2317</v>
      </c>
      <c r="M26" s="48">
        <v>5.8180996384089996</v>
      </c>
      <c r="N26" s="45">
        <f t="shared" si="2"/>
        <v>4709</v>
      </c>
      <c r="O26" s="46">
        <v>5.6621015547031872</v>
      </c>
      <c r="P26" s="47">
        <v>2397</v>
      </c>
      <c r="Q26" s="46">
        <v>5.6487722109629077</v>
      </c>
      <c r="R26" s="47">
        <v>2312</v>
      </c>
      <c r="S26" s="48">
        <v>5.6759875285395136</v>
      </c>
      <c r="T26" s="44" t="s">
        <v>34</v>
      </c>
      <c r="U26" s="45">
        <f t="shared" si="3"/>
        <v>4429</v>
      </c>
      <c r="V26" s="46">
        <v>5.2439024390243905</v>
      </c>
      <c r="W26" s="47">
        <v>2225</v>
      </c>
      <c r="X26" s="46">
        <v>5.1895043731778427</v>
      </c>
      <c r="Y26" s="47">
        <v>2204</v>
      </c>
      <c r="Z26" s="48">
        <v>5.29998797643381</v>
      </c>
      <c r="AA26" s="45">
        <f t="shared" si="4"/>
        <v>3685</v>
      </c>
      <c r="AB26" s="46">
        <v>4.3914530525663489</v>
      </c>
      <c r="AC26" s="47">
        <v>1932</v>
      </c>
      <c r="AD26" s="46">
        <v>4.5372349169817525</v>
      </c>
      <c r="AE26" s="47">
        <v>1753</v>
      </c>
      <c r="AF26" s="48">
        <v>4.2412658472853959</v>
      </c>
    </row>
    <row r="27" spans="1:32" ht="18" customHeight="1" thickTop="1" x14ac:dyDescent="0.2">
      <c r="A27" s="49" t="s">
        <v>35</v>
      </c>
      <c r="B27" s="50">
        <f t="shared" si="0"/>
        <v>1371</v>
      </c>
      <c r="C27" s="51">
        <v>4.5079406832604478</v>
      </c>
      <c r="D27" s="52">
        <v>705</v>
      </c>
      <c r="E27" s="51">
        <v>4.8815953469048612</v>
      </c>
      <c r="F27" s="52">
        <v>666</v>
      </c>
      <c r="G27" s="53">
        <v>4.1700582305428595</v>
      </c>
      <c r="H27" s="50">
        <f t="shared" si="1"/>
        <v>1516</v>
      </c>
      <c r="I27" s="51">
        <v>4.8079667628682881</v>
      </c>
      <c r="J27" s="52">
        <v>764</v>
      </c>
      <c r="K27" s="51">
        <v>5.1209866613043769</v>
      </c>
      <c r="L27" s="52">
        <v>752</v>
      </c>
      <c r="M27" s="53">
        <v>4.5268480616421867</v>
      </c>
      <c r="N27" s="50">
        <f t="shared" si="2"/>
        <v>1599</v>
      </c>
      <c r="O27" s="51">
        <v>4.8800585973264967</v>
      </c>
      <c r="P27" s="52">
        <v>819</v>
      </c>
      <c r="Q27" s="51">
        <v>5.3092182030338391</v>
      </c>
      <c r="R27" s="52">
        <v>780</v>
      </c>
      <c r="S27" s="53">
        <v>4.4982698961937722</v>
      </c>
      <c r="T27" s="49" t="s">
        <v>35</v>
      </c>
      <c r="U27" s="50">
        <f t="shared" si="3"/>
        <v>1421</v>
      </c>
      <c r="V27" s="51">
        <v>4.4273429710867394</v>
      </c>
      <c r="W27" s="52">
        <v>747</v>
      </c>
      <c r="X27" s="51">
        <v>4.9414566382218696</v>
      </c>
      <c r="Y27" s="52">
        <v>674</v>
      </c>
      <c r="Z27" s="53">
        <v>3.9696095176394373</v>
      </c>
      <c r="AA27" s="50">
        <f t="shared" si="4"/>
        <v>1183</v>
      </c>
      <c r="AB27" s="51">
        <v>3.7359861045318175</v>
      </c>
      <c r="AC27" s="52">
        <v>607</v>
      </c>
      <c r="AD27" s="51">
        <v>4.0700013410218592</v>
      </c>
      <c r="AE27" s="52">
        <v>576</v>
      </c>
      <c r="AF27" s="53">
        <v>3.4386006805563847</v>
      </c>
    </row>
    <row r="28" spans="1:32" ht="18" customHeight="1" x14ac:dyDescent="0.2">
      <c r="A28" s="39" t="s">
        <v>36</v>
      </c>
      <c r="B28" s="40">
        <f t="shared" si="0"/>
        <v>2751</v>
      </c>
      <c r="C28" s="41">
        <v>5.9328430632534666</v>
      </c>
      <c r="D28" s="42">
        <v>1400</v>
      </c>
      <c r="E28" s="41">
        <v>5.8604378584285657</v>
      </c>
      <c r="F28" s="42">
        <v>1351</v>
      </c>
      <c r="G28" s="43">
        <v>6.0097864768683271</v>
      </c>
      <c r="H28" s="40">
        <f t="shared" si="1"/>
        <v>2774</v>
      </c>
      <c r="I28" s="41">
        <v>5.8452915270666077</v>
      </c>
      <c r="J28" s="42">
        <v>1429</v>
      </c>
      <c r="K28" s="41">
        <v>5.8782394076511721</v>
      </c>
      <c r="L28" s="42">
        <v>1345</v>
      </c>
      <c r="M28" s="43">
        <v>5.810688210135222</v>
      </c>
      <c r="N28" s="40">
        <f t="shared" si="2"/>
        <v>2516</v>
      </c>
      <c r="O28" s="41">
        <v>5.2777311629468038</v>
      </c>
      <c r="P28" s="42">
        <v>1302</v>
      </c>
      <c r="Q28" s="41">
        <v>5.3837247767118752</v>
      </c>
      <c r="R28" s="42">
        <v>1214</v>
      </c>
      <c r="S28" s="43">
        <v>5.1685967302452323</v>
      </c>
      <c r="T28" s="39" t="s">
        <v>36</v>
      </c>
      <c r="U28" s="40">
        <f t="shared" si="3"/>
        <v>2427</v>
      </c>
      <c r="V28" s="41">
        <v>5.0630006675567429</v>
      </c>
      <c r="W28" s="42">
        <v>1226</v>
      </c>
      <c r="X28" s="41">
        <v>5.0460981231478437</v>
      </c>
      <c r="Y28" s="42">
        <v>1201</v>
      </c>
      <c r="Z28" s="43">
        <v>5.0803722504230118</v>
      </c>
      <c r="AA28" s="40">
        <f t="shared" si="4"/>
        <v>2302</v>
      </c>
      <c r="AB28" s="41">
        <v>4.7613138082237114</v>
      </c>
      <c r="AC28" s="42">
        <v>1196</v>
      </c>
      <c r="AD28" s="41">
        <v>4.8884165781083952</v>
      </c>
      <c r="AE28" s="42">
        <v>1106</v>
      </c>
      <c r="AF28" s="43">
        <v>4.6311029227032909</v>
      </c>
    </row>
    <row r="29" spans="1:32" ht="18" customHeight="1" x14ac:dyDescent="0.2">
      <c r="A29" s="39" t="s">
        <v>37</v>
      </c>
      <c r="B29" s="40">
        <f t="shared" si="0"/>
        <v>1349</v>
      </c>
      <c r="C29" s="41">
        <v>4.1817787284168757</v>
      </c>
      <c r="D29" s="42">
        <v>683</v>
      </c>
      <c r="E29" s="41">
        <v>4.3208705004112096</v>
      </c>
      <c r="F29" s="42">
        <v>666</v>
      </c>
      <c r="G29" s="43">
        <v>4.0481400437636763</v>
      </c>
      <c r="H29" s="40">
        <f t="shared" si="1"/>
        <v>1423</v>
      </c>
      <c r="I29" s="41">
        <v>4.3663700521632407</v>
      </c>
      <c r="J29" s="42">
        <v>732</v>
      </c>
      <c r="K29" s="41">
        <v>4.6101524121425879</v>
      </c>
      <c r="L29" s="42">
        <v>691</v>
      </c>
      <c r="M29" s="43">
        <v>4.1347534705600761</v>
      </c>
      <c r="N29" s="40">
        <f t="shared" si="2"/>
        <v>1421</v>
      </c>
      <c r="O29" s="41">
        <v>4.3018890772584157</v>
      </c>
      <c r="P29" s="42">
        <v>708</v>
      </c>
      <c r="Q29" s="41">
        <v>4.394785847299814</v>
      </c>
      <c r="R29" s="42">
        <v>713</v>
      </c>
      <c r="S29" s="43">
        <v>4.213449946814797</v>
      </c>
      <c r="T29" s="39" t="s">
        <v>37</v>
      </c>
      <c r="U29" s="40">
        <f t="shared" si="3"/>
        <v>1225</v>
      </c>
      <c r="V29" s="41">
        <v>3.8827258320126781</v>
      </c>
      <c r="W29" s="42">
        <v>625</v>
      </c>
      <c r="X29" s="41">
        <v>4.0592323179840228</v>
      </c>
      <c r="Y29" s="42">
        <v>600</v>
      </c>
      <c r="Z29" s="43">
        <v>3.7144802823005016</v>
      </c>
      <c r="AA29" s="40">
        <f t="shared" si="4"/>
        <v>1180</v>
      </c>
      <c r="AB29" s="41">
        <v>3.7301637478662197</v>
      </c>
      <c r="AC29" s="42">
        <v>626</v>
      </c>
      <c r="AD29" s="41">
        <v>4.0620336123548118</v>
      </c>
      <c r="AE29" s="42">
        <v>554</v>
      </c>
      <c r="AF29" s="43">
        <v>3.4149047648400419</v>
      </c>
    </row>
    <row r="30" spans="1:32" ht="18" customHeight="1" x14ac:dyDescent="0.2">
      <c r="A30" s="39" t="s">
        <v>38</v>
      </c>
      <c r="B30" s="40">
        <f t="shared" si="0"/>
        <v>1657</v>
      </c>
      <c r="C30" s="41">
        <v>5.3795208103369916</v>
      </c>
      <c r="D30" s="42">
        <v>842</v>
      </c>
      <c r="E30" s="41">
        <v>5.5713624032290081</v>
      </c>
      <c r="F30" s="42">
        <v>815</v>
      </c>
      <c r="G30" s="43">
        <v>5.1947224169800501</v>
      </c>
      <c r="H30" s="40">
        <f t="shared" si="1"/>
        <v>1406</v>
      </c>
      <c r="I30" s="41">
        <v>4.6483948821370715</v>
      </c>
      <c r="J30" s="42">
        <v>693</v>
      </c>
      <c r="K30" s="41">
        <v>4.7258592471358423</v>
      </c>
      <c r="L30" s="42">
        <v>713</v>
      </c>
      <c r="M30" s="43">
        <v>4.5754989411538212</v>
      </c>
      <c r="N30" s="40">
        <f t="shared" si="2"/>
        <v>1202</v>
      </c>
      <c r="O30" s="41">
        <v>4.0715398685725903</v>
      </c>
      <c r="P30" s="42">
        <v>616</v>
      </c>
      <c r="Q30" s="41">
        <v>4.2977743668457409</v>
      </c>
      <c r="R30" s="42">
        <v>586</v>
      </c>
      <c r="S30" s="43">
        <v>3.8580551715056948</v>
      </c>
      <c r="T30" s="39" t="s">
        <v>38</v>
      </c>
      <c r="U30" s="40">
        <f t="shared" si="3"/>
        <v>1032</v>
      </c>
      <c r="V30" s="41">
        <v>3.6366199168369864</v>
      </c>
      <c r="W30" s="42">
        <v>509</v>
      </c>
      <c r="X30" s="41">
        <v>3.7297574558511029</v>
      </c>
      <c r="Y30" s="42">
        <v>523</v>
      </c>
      <c r="Z30" s="43">
        <v>3.5503360260674763</v>
      </c>
      <c r="AA30" s="40">
        <f t="shared" si="4"/>
        <v>946</v>
      </c>
      <c r="AB30" s="41">
        <v>3.4320127702800756</v>
      </c>
      <c r="AC30" s="42">
        <v>495</v>
      </c>
      <c r="AD30" s="41">
        <v>3.7260067745577716</v>
      </c>
      <c r="AE30" s="42">
        <v>451</v>
      </c>
      <c r="AF30" s="43">
        <v>3.1584844877092233</v>
      </c>
    </row>
    <row r="31" spans="1:32" ht="18" customHeight="1" x14ac:dyDescent="0.2">
      <c r="A31" s="39" t="s">
        <v>39</v>
      </c>
      <c r="B31" s="40">
        <f t="shared" si="0"/>
        <v>501</v>
      </c>
      <c r="C31" s="41">
        <v>4.9011935042066135</v>
      </c>
      <c r="D31" s="42">
        <v>267</v>
      </c>
      <c r="E31" s="41">
        <v>5.1218108574717061</v>
      </c>
      <c r="F31" s="42">
        <v>234</v>
      </c>
      <c r="G31" s="43">
        <v>4.6715911359552802</v>
      </c>
      <c r="H31" s="40">
        <f t="shared" si="1"/>
        <v>468</v>
      </c>
      <c r="I31" s="41">
        <v>4.6004128575641401</v>
      </c>
      <c r="J31" s="42">
        <v>258</v>
      </c>
      <c r="K31" s="41">
        <v>4.9864708156165438</v>
      </c>
      <c r="L31" s="42">
        <v>210</v>
      </c>
      <c r="M31" s="43">
        <v>4.2008401680336069</v>
      </c>
      <c r="N31" s="40">
        <f t="shared" si="2"/>
        <v>429</v>
      </c>
      <c r="O31" s="41">
        <v>4.2857142857142856</v>
      </c>
      <c r="P31" s="42">
        <v>202</v>
      </c>
      <c r="Q31" s="41">
        <v>4.0343519073297385</v>
      </c>
      <c r="R31" s="42">
        <v>227</v>
      </c>
      <c r="S31" s="43">
        <v>4.5372776334199481</v>
      </c>
      <c r="T31" s="39" t="s">
        <v>39</v>
      </c>
      <c r="U31" s="40">
        <f t="shared" si="3"/>
        <v>316</v>
      </c>
      <c r="V31" s="41">
        <v>3.2648000826531667</v>
      </c>
      <c r="W31" s="42">
        <v>159</v>
      </c>
      <c r="X31" s="41">
        <v>3.2892014894497312</v>
      </c>
      <c r="Y31" s="42">
        <v>157</v>
      </c>
      <c r="Z31" s="43">
        <v>3.240454076367389</v>
      </c>
      <c r="AA31" s="40">
        <f t="shared" si="4"/>
        <v>245</v>
      </c>
      <c r="AB31" s="41">
        <v>2.6344086021505375</v>
      </c>
      <c r="AC31" s="42">
        <v>118</v>
      </c>
      <c r="AD31" s="41">
        <v>2.5300171526586621</v>
      </c>
      <c r="AE31" s="42">
        <v>127</v>
      </c>
      <c r="AF31" s="43">
        <v>2.7394305435720452</v>
      </c>
    </row>
    <row r="32" spans="1:32" ht="18" customHeight="1" x14ac:dyDescent="0.2">
      <c r="A32" s="39" t="s">
        <v>40</v>
      </c>
      <c r="B32" s="40">
        <f t="shared" si="0"/>
        <v>1129</v>
      </c>
      <c r="C32" s="41">
        <v>6.80858762513569</v>
      </c>
      <c r="D32" s="42">
        <v>570</v>
      </c>
      <c r="E32" s="41">
        <v>6.7970426901979488</v>
      </c>
      <c r="F32" s="42">
        <v>559</v>
      </c>
      <c r="G32" s="43">
        <v>6.8204001952171787</v>
      </c>
      <c r="H32" s="40">
        <f t="shared" si="1"/>
        <v>1238</v>
      </c>
      <c r="I32" s="41">
        <v>7.0621791215059906</v>
      </c>
      <c r="J32" s="42">
        <v>630</v>
      </c>
      <c r="K32" s="41">
        <v>7.2173215717722536</v>
      </c>
      <c r="L32" s="42">
        <v>608</v>
      </c>
      <c r="M32" s="43">
        <v>6.9083058743324628</v>
      </c>
      <c r="N32" s="40">
        <f t="shared" si="2"/>
        <v>1037</v>
      </c>
      <c r="O32" s="41">
        <v>5.7700868016915203</v>
      </c>
      <c r="P32" s="42">
        <v>538</v>
      </c>
      <c r="Q32" s="41">
        <v>5.9964333481943823</v>
      </c>
      <c r="R32" s="42">
        <v>499</v>
      </c>
      <c r="S32" s="43">
        <v>5.5444444444444443</v>
      </c>
      <c r="T32" s="39" t="s">
        <v>40</v>
      </c>
      <c r="U32" s="40">
        <f t="shared" si="3"/>
        <v>730</v>
      </c>
      <c r="V32" s="41">
        <v>4.2857981565196965</v>
      </c>
      <c r="W32" s="42">
        <v>364</v>
      </c>
      <c r="X32" s="41">
        <v>4.2833607907743003</v>
      </c>
      <c r="Y32" s="42">
        <v>366</v>
      </c>
      <c r="Z32" s="43">
        <v>4.288224956063269</v>
      </c>
      <c r="AA32" s="40">
        <f t="shared" si="4"/>
        <v>661</v>
      </c>
      <c r="AB32" s="41">
        <v>3.8589526533948275</v>
      </c>
      <c r="AC32" s="42">
        <v>350</v>
      </c>
      <c r="AD32" s="41">
        <v>4.1483939789024538</v>
      </c>
      <c r="AE32" s="42">
        <v>311</v>
      </c>
      <c r="AF32" s="43">
        <v>3.578002761159687</v>
      </c>
    </row>
    <row r="33" spans="1:32" ht="18" customHeight="1" x14ac:dyDescent="0.2">
      <c r="A33" s="39" t="s">
        <v>41</v>
      </c>
      <c r="B33" s="40">
        <f t="shared" si="0"/>
        <v>672</v>
      </c>
      <c r="C33" s="41">
        <v>5.174405174405174</v>
      </c>
      <c r="D33" s="42">
        <v>345</v>
      </c>
      <c r="E33" s="41">
        <v>5.4356388845123682</v>
      </c>
      <c r="F33" s="42">
        <v>327</v>
      </c>
      <c r="G33" s="43">
        <v>4.9246987951807233</v>
      </c>
      <c r="H33" s="40">
        <f t="shared" si="1"/>
        <v>565</v>
      </c>
      <c r="I33" s="41">
        <v>4.5568190983143806</v>
      </c>
      <c r="J33" s="42">
        <v>296</v>
      </c>
      <c r="K33" s="41">
        <v>4.8588312541037428</v>
      </c>
      <c r="L33" s="42">
        <v>269</v>
      </c>
      <c r="M33" s="43">
        <v>4.2651022673220229</v>
      </c>
      <c r="N33" s="40">
        <f t="shared" si="2"/>
        <v>407</v>
      </c>
      <c r="O33" s="41">
        <v>3.4857828023295649</v>
      </c>
      <c r="P33" s="42">
        <v>199</v>
      </c>
      <c r="Q33" s="41">
        <v>3.4590648357378759</v>
      </c>
      <c r="R33" s="42">
        <v>208</v>
      </c>
      <c r="S33" s="43">
        <v>3.51173391862232</v>
      </c>
      <c r="T33" s="39" t="s">
        <v>41</v>
      </c>
      <c r="U33" s="40">
        <f t="shared" si="3"/>
        <v>402</v>
      </c>
      <c r="V33" s="41">
        <v>3.5986035269895265</v>
      </c>
      <c r="W33" s="42">
        <v>205</v>
      </c>
      <c r="X33" s="41">
        <v>3.7252407777575867</v>
      </c>
      <c r="Y33" s="42">
        <v>197</v>
      </c>
      <c r="Z33" s="43">
        <v>3.4756527875793934</v>
      </c>
      <c r="AA33" s="40">
        <f t="shared" si="4"/>
        <v>414</v>
      </c>
      <c r="AB33" s="41">
        <v>3.8205980066445182</v>
      </c>
      <c r="AC33" s="42">
        <v>225</v>
      </c>
      <c r="AD33" s="41">
        <v>4.1635825314581796</v>
      </c>
      <c r="AE33" s="42">
        <v>189</v>
      </c>
      <c r="AF33" s="43">
        <v>3.4793814432989691</v>
      </c>
    </row>
    <row r="34" spans="1:32" ht="18" customHeight="1" x14ac:dyDescent="0.2">
      <c r="A34" s="39" t="s">
        <v>42</v>
      </c>
      <c r="B34" s="40">
        <f t="shared" si="0"/>
        <v>591</v>
      </c>
      <c r="C34" s="41">
        <v>4.3439911797133401</v>
      </c>
      <c r="D34" s="42">
        <v>292</v>
      </c>
      <c r="E34" s="41">
        <v>4.4075471698113207</v>
      </c>
      <c r="F34" s="42">
        <v>299</v>
      </c>
      <c r="G34" s="43">
        <v>4.2836676217765044</v>
      </c>
      <c r="H34" s="40">
        <f t="shared" si="1"/>
        <v>460</v>
      </c>
      <c r="I34" s="41">
        <v>3.6349269063611223</v>
      </c>
      <c r="J34" s="42">
        <v>233</v>
      </c>
      <c r="K34" s="41">
        <v>3.8028398890158313</v>
      </c>
      <c r="L34" s="42">
        <v>227</v>
      </c>
      <c r="M34" s="43">
        <v>3.4773284313725492</v>
      </c>
      <c r="N34" s="40">
        <f t="shared" si="2"/>
        <v>378</v>
      </c>
      <c r="O34" s="41">
        <v>3.2131927915674945</v>
      </c>
      <c r="P34" s="42">
        <v>207</v>
      </c>
      <c r="Q34" s="41">
        <v>3.6258539148712563</v>
      </c>
      <c r="R34" s="42">
        <v>171</v>
      </c>
      <c r="S34" s="43">
        <v>2.82411230388109</v>
      </c>
      <c r="T34" s="39" t="s">
        <v>42</v>
      </c>
      <c r="U34" s="40">
        <f t="shared" si="3"/>
        <v>363</v>
      </c>
      <c r="V34" s="41">
        <v>3.3849309958970535</v>
      </c>
      <c r="W34" s="42">
        <v>184</v>
      </c>
      <c r="X34" s="41">
        <v>3.518164435946463</v>
      </c>
      <c r="Y34" s="42">
        <v>179</v>
      </c>
      <c r="Z34" s="43">
        <v>3.2580997451765561</v>
      </c>
      <c r="AA34" s="40">
        <f t="shared" si="4"/>
        <v>244</v>
      </c>
      <c r="AB34" s="41">
        <v>2.4997438787009529</v>
      </c>
      <c r="AC34" s="42">
        <v>127</v>
      </c>
      <c r="AD34" s="41">
        <v>2.6315789473684208</v>
      </c>
      <c r="AE34" s="42">
        <v>117</v>
      </c>
      <c r="AF34" s="43">
        <v>2.3708206686930091</v>
      </c>
    </row>
    <row r="35" spans="1:32" ht="18" customHeight="1" x14ac:dyDescent="0.2">
      <c r="A35" s="39" t="s">
        <v>43</v>
      </c>
      <c r="B35" s="40">
        <f t="shared" si="0"/>
        <v>836</v>
      </c>
      <c r="C35" s="41">
        <v>6.2406688563750379</v>
      </c>
      <c r="D35" s="42">
        <v>440</v>
      </c>
      <c r="E35" s="41">
        <v>6.6295012806991114</v>
      </c>
      <c r="F35" s="42">
        <v>396</v>
      </c>
      <c r="G35" s="43">
        <v>5.8588548601864181</v>
      </c>
      <c r="H35" s="40">
        <f t="shared" si="1"/>
        <v>1017</v>
      </c>
      <c r="I35" s="41">
        <v>6.7248561793294988</v>
      </c>
      <c r="J35" s="42">
        <v>507</v>
      </c>
      <c r="K35" s="41">
        <v>6.8200161420500409</v>
      </c>
      <c r="L35" s="42">
        <v>510</v>
      </c>
      <c r="M35" s="43">
        <v>6.6328521264143587</v>
      </c>
      <c r="N35" s="40">
        <f t="shared" si="2"/>
        <v>1023</v>
      </c>
      <c r="O35" s="41">
        <v>6.2496181807074347</v>
      </c>
      <c r="P35" s="42">
        <v>519</v>
      </c>
      <c r="Q35" s="41">
        <v>6.4826380214838872</v>
      </c>
      <c r="R35" s="42">
        <v>504</v>
      </c>
      <c r="S35" s="43">
        <v>6.0265454980270237</v>
      </c>
      <c r="T35" s="39" t="s">
        <v>43</v>
      </c>
      <c r="U35" s="40">
        <f t="shared" si="3"/>
        <v>955</v>
      </c>
      <c r="V35" s="41">
        <v>5.6133544936225235</v>
      </c>
      <c r="W35" s="42">
        <v>488</v>
      </c>
      <c r="X35" s="41">
        <v>5.8851905451037139</v>
      </c>
      <c r="Y35" s="42">
        <v>467</v>
      </c>
      <c r="Z35" s="43">
        <v>5.3548904942093793</v>
      </c>
      <c r="AA35" s="40">
        <f t="shared" si="4"/>
        <v>1018</v>
      </c>
      <c r="AB35" s="41">
        <v>5.554040045829014</v>
      </c>
      <c r="AC35" s="42">
        <v>517</v>
      </c>
      <c r="AD35" s="41">
        <v>5.8018179777802716</v>
      </c>
      <c r="AE35" s="42">
        <v>501</v>
      </c>
      <c r="AF35" s="43">
        <v>5.319600764493523</v>
      </c>
    </row>
    <row r="36" spans="1:32" ht="18" customHeight="1" x14ac:dyDescent="0.2">
      <c r="A36" s="39" t="s">
        <v>44</v>
      </c>
      <c r="B36" s="40">
        <f t="shared" si="0"/>
        <v>621</v>
      </c>
      <c r="C36" s="41">
        <v>3.9231789752985025</v>
      </c>
      <c r="D36" s="42">
        <v>328</v>
      </c>
      <c r="E36" s="41">
        <v>4.3961935397399818</v>
      </c>
      <c r="F36" s="42">
        <v>293</v>
      </c>
      <c r="G36" s="43">
        <v>3.501434034416826</v>
      </c>
      <c r="H36" s="40">
        <f t="shared" si="1"/>
        <v>504</v>
      </c>
      <c r="I36" s="41">
        <v>3.5477967056173445</v>
      </c>
      <c r="J36" s="42">
        <v>268</v>
      </c>
      <c r="K36" s="41">
        <v>3.9522194366612591</v>
      </c>
      <c r="L36" s="42">
        <v>236</v>
      </c>
      <c r="M36" s="43">
        <v>3.1784511784511782</v>
      </c>
      <c r="N36" s="40">
        <f t="shared" si="2"/>
        <v>362</v>
      </c>
      <c r="O36" s="41">
        <v>2.6131523857648165</v>
      </c>
      <c r="P36" s="42">
        <v>178</v>
      </c>
      <c r="Q36" s="41">
        <v>2.6706676669167293</v>
      </c>
      <c r="R36" s="42">
        <v>184</v>
      </c>
      <c r="S36" s="43">
        <v>2.5598219254312742</v>
      </c>
      <c r="T36" s="39" t="s">
        <v>44</v>
      </c>
      <c r="U36" s="40">
        <f t="shared" si="3"/>
        <v>265</v>
      </c>
      <c r="V36" s="41">
        <v>2.2484303410826403</v>
      </c>
      <c r="W36" s="42">
        <v>122</v>
      </c>
      <c r="X36" s="41">
        <v>2.171204840718989</v>
      </c>
      <c r="Y36" s="42">
        <v>143</v>
      </c>
      <c r="Z36" s="43">
        <v>2.3187935787254745</v>
      </c>
      <c r="AA36" s="40">
        <f t="shared" si="4"/>
        <v>207</v>
      </c>
      <c r="AB36" s="41">
        <v>1.8329938900203666</v>
      </c>
      <c r="AC36" s="42">
        <v>111</v>
      </c>
      <c r="AD36" s="41">
        <v>2.0468375437949478</v>
      </c>
      <c r="AE36" s="42">
        <v>96</v>
      </c>
      <c r="AF36" s="43">
        <v>1.6354344122657583</v>
      </c>
    </row>
    <row r="37" spans="1:32" ht="18" customHeight="1" x14ac:dyDescent="0.2">
      <c r="A37" s="39" t="s">
        <v>45</v>
      </c>
      <c r="B37" s="40">
        <f t="shared" si="0"/>
        <v>396</v>
      </c>
      <c r="C37" s="41">
        <v>4.3636363636363642</v>
      </c>
      <c r="D37" s="42">
        <v>179</v>
      </c>
      <c r="E37" s="41">
        <v>4.1492814093648587</v>
      </c>
      <c r="F37" s="42">
        <v>217</v>
      </c>
      <c r="G37" s="43">
        <v>4.5578659945389619</v>
      </c>
      <c r="H37" s="40">
        <f t="shared" si="1"/>
        <v>284</v>
      </c>
      <c r="I37" s="41">
        <v>3.2591232499426215</v>
      </c>
      <c r="J37" s="42">
        <v>147</v>
      </c>
      <c r="K37" s="41">
        <v>3.5757723181707615</v>
      </c>
      <c r="L37" s="42">
        <v>137</v>
      </c>
      <c r="M37" s="43">
        <v>2.976319791440365</v>
      </c>
      <c r="N37" s="40">
        <f t="shared" si="2"/>
        <v>217</v>
      </c>
      <c r="O37" s="41">
        <v>2.6424744276668291</v>
      </c>
      <c r="P37" s="42">
        <v>105</v>
      </c>
      <c r="Q37" s="41">
        <v>2.7166882276843469</v>
      </c>
      <c r="R37" s="42">
        <v>112</v>
      </c>
      <c r="S37" s="43">
        <v>2.576489533011272</v>
      </c>
      <c r="T37" s="39" t="s">
        <v>45</v>
      </c>
      <c r="U37" s="40">
        <f t="shared" si="3"/>
        <v>189</v>
      </c>
      <c r="V37" s="41">
        <v>2.5773898813582434</v>
      </c>
      <c r="W37" s="42">
        <v>95</v>
      </c>
      <c r="X37" s="41">
        <v>2.7737226277372264</v>
      </c>
      <c r="Y37" s="42">
        <v>94</v>
      </c>
      <c r="Z37" s="43">
        <v>2.4053224155578303</v>
      </c>
      <c r="AA37" s="40">
        <f t="shared" si="4"/>
        <v>144</v>
      </c>
      <c r="AB37" s="41">
        <v>2.1422195775066943</v>
      </c>
      <c r="AC37" s="42">
        <v>69</v>
      </c>
      <c r="AD37" s="41">
        <v>2.2087067861715748</v>
      </c>
      <c r="AE37" s="42">
        <v>75</v>
      </c>
      <c r="AF37" s="43">
        <v>2.0844913841022787</v>
      </c>
    </row>
    <row r="38" spans="1:32" ht="18" customHeight="1" x14ac:dyDescent="0.2">
      <c r="A38" s="39" t="s">
        <v>46</v>
      </c>
      <c r="B38" s="40">
        <f t="shared" si="0"/>
        <v>1381</v>
      </c>
      <c r="C38" s="41">
        <v>4.9817827639695533</v>
      </c>
      <c r="D38" s="42">
        <v>701</v>
      </c>
      <c r="E38" s="41">
        <v>5.4692985878130607</v>
      </c>
      <c r="F38" s="42">
        <v>680</v>
      </c>
      <c r="G38" s="43">
        <v>4.5625335480407943</v>
      </c>
      <c r="H38" s="40">
        <f t="shared" si="1"/>
        <v>1129</v>
      </c>
      <c r="I38" s="41">
        <v>4.1159314619030258</v>
      </c>
      <c r="J38" s="42">
        <v>588</v>
      </c>
      <c r="K38" s="41">
        <v>4.6445497630331758</v>
      </c>
      <c r="L38" s="42">
        <v>541</v>
      </c>
      <c r="M38" s="43">
        <v>3.6628300609343265</v>
      </c>
      <c r="N38" s="40">
        <f t="shared" si="2"/>
        <v>942</v>
      </c>
      <c r="O38" s="41">
        <v>3.5086412395709177</v>
      </c>
      <c r="P38" s="42">
        <v>492</v>
      </c>
      <c r="Q38" s="41">
        <v>3.9773645917542439</v>
      </c>
      <c r="R38" s="42">
        <v>450</v>
      </c>
      <c r="S38" s="43">
        <v>3.1081641110650642</v>
      </c>
      <c r="T38" s="39" t="s">
        <v>46</v>
      </c>
      <c r="U38" s="40">
        <f t="shared" si="3"/>
        <v>790</v>
      </c>
      <c r="V38" s="41">
        <v>3.1567170143051229</v>
      </c>
      <c r="W38" s="42">
        <v>417</v>
      </c>
      <c r="X38" s="41">
        <v>3.6085150571131881</v>
      </c>
      <c r="Y38" s="42">
        <v>373</v>
      </c>
      <c r="Z38" s="43">
        <v>2.7691165553080923</v>
      </c>
      <c r="AA38" s="40">
        <f t="shared" si="4"/>
        <v>500</v>
      </c>
      <c r="AB38" s="41">
        <v>2.1343806027490824</v>
      </c>
      <c r="AC38" s="42">
        <v>273</v>
      </c>
      <c r="AD38" s="41">
        <v>2.5082690187431091</v>
      </c>
      <c r="AE38" s="42">
        <v>227</v>
      </c>
      <c r="AF38" s="43">
        <v>1.8099186732578536</v>
      </c>
    </row>
    <row r="39" spans="1:32" ht="18" customHeight="1" x14ac:dyDescent="0.2">
      <c r="A39" s="39" t="s">
        <v>47</v>
      </c>
      <c r="B39" s="40">
        <f t="shared" si="0"/>
        <v>2607</v>
      </c>
      <c r="C39" s="41">
        <v>6.0968194574368573</v>
      </c>
      <c r="D39" s="42">
        <v>1328</v>
      </c>
      <c r="E39" s="41">
        <v>6.0079623597538907</v>
      </c>
      <c r="F39" s="42">
        <v>1279</v>
      </c>
      <c r="G39" s="43">
        <v>6.1919054996127034</v>
      </c>
      <c r="H39" s="40">
        <f t="shared" si="1"/>
        <v>2218</v>
      </c>
      <c r="I39" s="41">
        <v>5.2753002735164705</v>
      </c>
      <c r="J39" s="42">
        <v>1147</v>
      </c>
      <c r="K39" s="41">
        <v>5.2949866125011544</v>
      </c>
      <c r="L39" s="42">
        <v>1071</v>
      </c>
      <c r="M39" s="43">
        <v>5.254378648874062</v>
      </c>
      <c r="N39" s="40">
        <f t="shared" si="2"/>
        <v>1949</v>
      </c>
      <c r="O39" s="41">
        <v>4.6306635938131109</v>
      </c>
      <c r="P39" s="42">
        <v>984</v>
      </c>
      <c r="Q39" s="41">
        <v>4.4896655564173926</v>
      </c>
      <c r="R39" s="42">
        <v>965</v>
      </c>
      <c r="S39" s="43">
        <v>4.7838588141978979</v>
      </c>
      <c r="T39" s="39" t="s">
        <v>47</v>
      </c>
      <c r="U39" s="40">
        <f t="shared" si="3"/>
        <v>1572</v>
      </c>
      <c r="V39" s="41">
        <v>3.8965867684604514</v>
      </c>
      <c r="W39" s="42">
        <v>816</v>
      </c>
      <c r="X39" s="41">
        <v>3.8977788392643897</v>
      </c>
      <c r="Y39" s="42">
        <v>756</v>
      </c>
      <c r="Z39" s="43">
        <v>3.8953009068425395</v>
      </c>
      <c r="AA39" s="40">
        <f t="shared" si="4"/>
        <v>1391</v>
      </c>
      <c r="AB39" s="41">
        <v>3.488926233414432</v>
      </c>
      <c r="AC39" s="42">
        <v>718</v>
      </c>
      <c r="AD39" s="41">
        <v>3.4382033232773073</v>
      </c>
      <c r="AE39" s="42">
        <v>673</v>
      </c>
      <c r="AF39" s="43">
        <v>3.5447171600126408</v>
      </c>
    </row>
    <row r="40" spans="1:32" ht="18" customHeight="1" x14ac:dyDescent="0.2">
      <c r="A40" s="39" t="s">
        <v>48</v>
      </c>
      <c r="B40" s="40">
        <f t="shared" si="0"/>
        <v>128</v>
      </c>
      <c r="C40" s="41">
        <v>3.6760482481332568</v>
      </c>
      <c r="D40" s="42">
        <v>68</v>
      </c>
      <c r="E40" s="41">
        <v>3.7589828634604756</v>
      </c>
      <c r="F40" s="42">
        <v>60</v>
      </c>
      <c r="G40" s="43">
        <v>3.5863717872086074</v>
      </c>
      <c r="H40" s="40">
        <f t="shared" si="1"/>
        <v>144</v>
      </c>
      <c r="I40" s="41">
        <v>4.1060735671514115</v>
      </c>
      <c r="J40" s="42">
        <v>86</v>
      </c>
      <c r="K40" s="41">
        <v>4.7200878155872674</v>
      </c>
      <c r="L40" s="42">
        <v>58</v>
      </c>
      <c r="M40" s="43">
        <v>3.4421364985163203</v>
      </c>
      <c r="N40" s="40">
        <f t="shared" si="2"/>
        <v>132</v>
      </c>
      <c r="O40" s="41">
        <v>3.8161318300086733</v>
      </c>
      <c r="P40" s="42">
        <v>65</v>
      </c>
      <c r="Q40" s="41">
        <v>3.5852178709321567</v>
      </c>
      <c r="R40" s="42">
        <v>67</v>
      </c>
      <c r="S40" s="43">
        <v>4.0704738760631836</v>
      </c>
      <c r="T40" s="39" t="s">
        <v>48</v>
      </c>
      <c r="U40" s="40">
        <f t="shared" si="3"/>
        <v>102</v>
      </c>
      <c r="V40" s="41">
        <v>3.1736154324828876</v>
      </c>
      <c r="W40" s="42">
        <v>47</v>
      </c>
      <c r="X40" s="41">
        <v>2.8588807785888077</v>
      </c>
      <c r="Y40" s="42">
        <v>55</v>
      </c>
      <c r="Z40" s="43">
        <v>3.5031847133757963</v>
      </c>
      <c r="AA40" s="40">
        <f t="shared" si="4"/>
        <v>111</v>
      </c>
      <c r="AB40" s="41">
        <v>3.6537195523370638</v>
      </c>
      <c r="AC40" s="42">
        <v>54</v>
      </c>
      <c r="AD40" s="41">
        <v>3.4704370179948589</v>
      </c>
      <c r="AE40" s="42">
        <v>57</v>
      </c>
      <c r="AF40" s="43">
        <v>3.8461538461538463</v>
      </c>
    </row>
    <row r="41" spans="1:32" ht="18" customHeight="1" x14ac:dyDescent="0.2">
      <c r="A41" s="39" t="s">
        <v>49</v>
      </c>
      <c r="B41" s="40">
        <f t="shared" si="0"/>
        <v>1199</v>
      </c>
      <c r="C41" s="54">
        <v>5.2048966834519881</v>
      </c>
      <c r="D41" s="54">
        <v>629</v>
      </c>
      <c r="E41" s="54">
        <v>5.4028517436866519</v>
      </c>
      <c r="F41" s="54">
        <v>570</v>
      </c>
      <c r="G41" s="55">
        <v>5.0026329647182726</v>
      </c>
      <c r="H41" s="40">
        <f t="shared" si="1"/>
        <v>1244</v>
      </c>
      <c r="I41" s="54">
        <v>5.3929856504963798</v>
      </c>
      <c r="J41" s="54">
        <v>641</v>
      </c>
      <c r="K41" s="54">
        <v>5.5406690293024461</v>
      </c>
      <c r="L41" s="54">
        <v>603</v>
      </c>
      <c r="M41" s="55">
        <v>5.2443903287528268</v>
      </c>
      <c r="N41" s="40">
        <f t="shared" si="2"/>
        <v>0</v>
      </c>
      <c r="O41" s="54" t="s">
        <v>50</v>
      </c>
      <c r="P41" s="54" t="s">
        <v>50</v>
      </c>
      <c r="Q41" s="54" t="s">
        <v>50</v>
      </c>
      <c r="R41" s="54" t="s">
        <v>50</v>
      </c>
      <c r="S41" s="55" t="s">
        <v>50</v>
      </c>
      <c r="T41" s="39" t="s">
        <v>49</v>
      </c>
      <c r="U41" s="40">
        <f t="shared" si="3"/>
        <v>0</v>
      </c>
      <c r="V41" s="54" t="s">
        <v>51</v>
      </c>
      <c r="W41" s="54" t="s">
        <v>51</v>
      </c>
      <c r="X41" s="54" t="s">
        <v>51</v>
      </c>
      <c r="Y41" s="54" t="s">
        <v>51</v>
      </c>
      <c r="Z41" s="55" t="s">
        <v>51</v>
      </c>
      <c r="AA41" s="40">
        <f t="shared" si="4"/>
        <v>0</v>
      </c>
      <c r="AB41" s="54" t="s">
        <v>51</v>
      </c>
      <c r="AC41" s="54" t="s">
        <v>51</v>
      </c>
      <c r="AD41" s="54" t="s">
        <v>51</v>
      </c>
      <c r="AE41" s="54" t="s">
        <v>51</v>
      </c>
      <c r="AF41" s="55" t="s">
        <v>51</v>
      </c>
    </row>
    <row r="42" spans="1:32" ht="18" customHeight="1" x14ac:dyDescent="0.2">
      <c r="A42" s="39" t="s">
        <v>52</v>
      </c>
      <c r="B42" s="40">
        <f t="shared" si="0"/>
        <v>1518</v>
      </c>
      <c r="C42" s="54">
        <v>5.0024715768660402</v>
      </c>
      <c r="D42" s="54">
        <v>795</v>
      </c>
      <c r="E42" s="54">
        <v>5.2330173775671405</v>
      </c>
      <c r="F42" s="54">
        <v>723</v>
      </c>
      <c r="G42" s="55">
        <v>4.7713324094238763</v>
      </c>
      <c r="H42" s="40">
        <f t="shared" si="1"/>
        <v>1197</v>
      </c>
      <c r="I42" s="54">
        <v>4.1714584422373235</v>
      </c>
      <c r="J42" s="54">
        <v>611</v>
      </c>
      <c r="K42" s="54">
        <v>4.2501391207568169</v>
      </c>
      <c r="L42" s="54">
        <v>586</v>
      </c>
      <c r="M42" s="55">
        <v>4.0924645575808372</v>
      </c>
      <c r="N42" s="40">
        <f t="shared" si="2"/>
        <v>0</v>
      </c>
      <c r="O42" s="54" t="s">
        <v>50</v>
      </c>
      <c r="P42" s="54" t="s">
        <v>50</v>
      </c>
      <c r="Q42" s="54" t="s">
        <v>50</v>
      </c>
      <c r="R42" s="54" t="s">
        <v>50</v>
      </c>
      <c r="S42" s="55" t="s">
        <v>50</v>
      </c>
      <c r="T42" s="39" t="s">
        <v>52</v>
      </c>
      <c r="U42" s="40">
        <f t="shared" si="3"/>
        <v>0</v>
      </c>
      <c r="V42" s="54" t="s">
        <v>51</v>
      </c>
      <c r="W42" s="54" t="s">
        <v>51</v>
      </c>
      <c r="X42" s="54" t="s">
        <v>51</v>
      </c>
      <c r="Y42" s="54" t="s">
        <v>51</v>
      </c>
      <c r="Z42" s="55" t="s">
        <v>51</v>
      </c>
      <c r="AA42" s="40">
        <f t="shared" si="4"/>
        <v>0</v>
      </c>
      <c r="AB42" s="54" t="s">
        <v>51</v>
      </c>
      <c r="AC42" s="54" t="s">
        <v>51</v>
      </c>
      <c r="AD42" s="54" t="s">
        <v>51</v>
      </c>
      <c r="AE42" s="54" t="s">
        <v>51</v>
      </c>
      <c r="AF42" s="55" t="s">
        <v>51</v>
      </c>
    </row>
    <row r="43" spans="1:32" ht="18" customHeight="1" x14ac:dyDescent="0.2">
      <c r="A43" s="56" t="s">
        <v>53</v>
      </c>
      <c r="B43" s="40">
        <f t="shared" si="0"/>
        <v>488</v>
      </c>
      <c r="C43" s="54">
        <v>4.4787077826725401</v>
      </c>
      <c r="D43" s="54">
        <v>250</v>
      </c>
      <c r="E43" s="54">
        <v>4.4247787610619467</v>
      </c>
      <c r="F43" s="54">
        <v>238</v>
      </c>
      <c r="G43" s="55">
        <v>4.5367899351887155</v>
      </c>
      <c r="H43" s="40">
        <f t="shared" si="1"/>
        <v>341</v>
      </c>
      <c r="I43" s="54">
        <v>3.2956412486711129</v>
      </c>
      <c r="J43" s="54">
        <v>172</v>
      </c>
      <c r="K43" s="54">
        <v>3.2227843357691586</v>
      </c>
      <c r="L43" s="54">
        <v>169</v>
      </c>
      <c r="M43" s="55">
        <v>3.3732534930139724</v>
      </c>
      <c r="N43" s="40">
        <f t="shared" si="2"/>
        <v>0</v>
      </c>
      <c r="O43" s="54" t="s">
        <v>50</v>
      </c>
      <c r="P43" s="54" t="s">
        <v>50</v>
      </c>
      <c r="Q43" s="54" t="s">
        <v>50</v>
      </c>
      <c r="R43" s="54" t="s">
        <v>50</v>
      </c>
      <c r="S43" s="55" t="s">
        <v>50</v>
      </c>
      <c r="T43" s="56" t="s">
        <v>53</v>
      </c>
      <c r="U43" s="40">
        <f t="shared" si="3"/>
        <v>0</v>
      </c>
      <c r="V43" s="54" t="s">
        <v>51</v>
      </c>
      <c r="W43" s="54" t="s">
        <v>51</v>
      </c>
      <c r="X43" s="54" t="s">
        <v>51</v>
      </c>
      <c r="Y43" s="54" t="s">
        <v>51</v>
      </c>
      <c r="Z43" s="55" t="s">
        <v>51</v>
      </c>
      <c r="AA43" s="40">
        <f t="shared" si="4"/>
        <v>0</v>
      </c>
      <c r="AB43" s="54" t="s">
        <v>51</v>
      </c>
      <c r="AC43" s="54" t="s">
        <v>51</v>
      </c>
      <c r="AD43" s="54" t="s">
        <v>51</v>
      </c>
      <c r="AE43" s="54" t="s">
        <v>51</v>
      </c>
      <c r="AF43" s="55" t="s">
        <v>51</v>
      </c>
    </row>
    <row r="44" spans="1:32" ht="18" customHeight="1" thickBot="1" x14ac:dyDescent="0.25">
      <c r="A44" s="57" t="s">
        <v>54</v>
      </c>
      <c r="B44" s="58">
        <f t="shared" si="0"/>
        <v>516</v>
      </c>
      <c r="C44" s="59">
        <v>4.5615275813295613</v>
      </c>
      <c r="D44" s="59">
        <v>262</v>
      </c>
      <c r="E44" s="59">
        <v>4.7020818377602298</v>
      </c>
      <c r="F44" s="59">
        <v>254</v>
      </c>
      <c r="G44" s="60">
        <v>4.4250871080139369</v>
      </c>
      <c r="H44" s="58">
        <f t="shared" si="1"/>
        <v>389</v>
      </c>
      <c r="I44" s="59">
        <v>3.5941975422710897</v>
      </c>
      <c r="J44" s="59">
        <v>195</v>
      </c>
      <c r="K44" s="59">
        <v>3.6516853932584268</v>
      </c>
      <c r="L44" s="59">
        <v>194</v>
      </c>
      <c r="M44" s="60">
        <v>3.5382090096662413</v>
      </c>
      <c r="N44" s="58">
        <f t="shared" si="2"/>
        <v>0</v>
      </c>
      <c r="O44" s="59" t="s">
        <v>50</v>
      </c>
      <c r="P44" s="59" t="s">
        <v>50</v>
      </c>
      <c r="Q44" s="59" t="s">
        <v>50</v>
      </c>
      <c r="R44" s="59" t="s">
        <v>50</v>
      </c>
      <c r="S44" s="60" t="s">
        <v>50</v>
      </c>
      <c r="T44" s="57" t="s">
        <v>54</v>
      </c>
      <c r="U44" s="58">
        <f t="shared" si="3"/>
        <v>0</v>
      </c>
      <c r="V44" s="59" t="s">
        <v>51</v>
      </c>
      <c r="W44" s="59" t="s">
        <v>51</v>
      </c>
      <c r="X44" s="59" t="s">
        <v>51</v>
      </c>
      <c r="Y44" s="59" t="s">
        <v>51</v>
      </c>
      <c r="Z44" s="60" t="s">
        <v>51</v>
      </c>
      <c r="AA44" s="58">
        <f t="shared" si="4"/>
        <v>0</v>
      </c>
      <c r="AB44" s="59" t="s">
        <v>51</v>
      </c>
      <c r="AC44" s="59" t="s">
        <v>51</v>
      </c>
      <c r="AD44" s="59" t="s">
        <v>51</v>
      </c>
      <c r="AE44" s="59" t="s">
        <v>51</v>
      </c>
      <c r="AF44" s="60" t="s">
        <v>51</v>
      </c>
    </row>
    <row r="45" spans="1:32" ht="18" customHeight="1" x14ac:dyDescent="0.2">
      <c r="A45" s="61" t="s">
        <v>55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3"/>
      <c r="O45" s="63"/>
      <c r="P45" s="63"/>
      <c r="Q45" s="63"/>
      <c r="R45" s="63"/>
      <c r="S45" s="63"/>
      <c r="T45" s="61" t="s">
        <v>55</v>
      </c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</row>
    <row r="46" spans="1:32" ht="18" customHeight="1" x14ac:dyDescent="0.2">
      <c r="A46" s="64" t="s">
        <v>56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6"/>
      <c r="O46" s="66"/>
      <c r="P46" s="66"/>
      <c r="Q46" s="66"/>
      <c r="R46" s="66"/>
      <c r="S46" s="66"/>
      <c r="T46" s="64" t="s">
        <v>56</v>
      </c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</row>
    <row r="47" spans="1:32" x14ac:dyDescent="0.2">
      <c r="A47" s="1" t="s">
        <v>57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1" t="s">
        <v>57</v>
      </c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</row>
  </sheetData>
  <mergeCells count="22">
    <mergeCell ref="AA3:AB3"/>
    <mergeCell ref="AC3:AD3"/>
    <mergeCell ref="AE3:AF3"/>
    <mergeCell ref="AA2:AF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2:A3"/>
    <mergeCell ref="B2:G2"/>
    <mergeCell ref="H2:M2"/>
    <mergeCell ref="N2:S2"/>
    <mergeCell ref="T2:T3"/>
    <mergeCell ref="U2:Z2"/>
    <mergeCell ref="U3:V3"/>
    <mergeCell ref="W3:X3"/>
    <mergeCell ref="Y3:Z3"/>
  </mergeCells>
  <phoneticPr fontId="2"/>
  <pageMargins left="0.59055118110236227" right="0.59055118110236227" top="0.59055118110236227" bottom="0" header="0.39370078740157483" footer="0.39370078740157483"/>
  <pageSetup paperSize="9" scale="69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1-4</vt:lpstr>
      <vt:lpstr>'1-4'!Print_Area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2026-02-18T00:49:12Z</dcterms:created>
  <dcterms:modified xsi:type="dcterms:W3CDTF">2026-02-18T00:49:13Z</dcterms:modified>
</cp:coreProperties>
</file>