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hisWorkbook"/>
  <mc:AlternateContent xmlns:mc="http://schemas.openxmlformats.org/markup-compatibility/2006">
    <mc:Choice Requires="x15">
      <x15ac:absPath xmlns:x15ac="http://schemas.microsoft.com/office/spreadsheetml/2010/11/ac" url="\\Kfs01\s0603\R7group\04_商業まちづくりG\04_商店街等事業費補助金\03_商店街等活性化促進事業費補助\999_（仮）R8フォルダ\9999_【作成中_重要】_プレミアム商品券（10割）\04_20260130_課内調整結果を反映v3（これが最新）\"/>
    </mc:Choice>
  </mc:AlternateContent>
  <xr:revisionPtr revIDLastSave="0" documentId="13_ncr:1_{2DB3E24D-AE4A-4380-A71F-545C0DE69D68}" xr6:coauthVersionLast="47" xr6:coauthVersionMax="47" xr10:uidLastSave="{00000000-0000-0000-0000-000000000000}"/>
  <bookViews>
    <workbookView xWindow="-120" yWindow="-120" windowWidth="29040" windowHeight="15720" tabRatio="864" xr2:uid="{00000000-000D-0000-FFFF-FFFF00000000}"/>
  </bookViews>
  <sheets>
    <sheet name="補助事業計画書" sheetId="2" r:id="rId1"/>
    <sheet name="事業計画内容" sheetId="3" r:id="rId2"/>
    <sheet name="経費の配分" sheetId="5" r:id="rId3"/>
  </sheets>
  <definedNames>
    <definedName name="_xlnm.Print_Area" localSheetId="2">経費の配分!$A$1:$L$33</definedName>
    <definedName name="_xlnm.Print_Area" localSheetId="1">事業計画内容!$A$1:$R$47</definedName>
    <definedName name="_xlnm.Print_Area" localSheetId="0">補助事業計画書!$A$1:$J$26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4" i="5" l="1"/>
  <c r="F25" i="5"/>
  <c r="J14" i="5" l="1"/>
  <c r="J15" i="5"/>
  <c r="J16" i="5"/>
  <c r="P27" i="3"/>
  <c r="N25" i="3"/>
  <c r="K25" i="3" s="1"/>
  <c r="N24" i="3"/>
  <c r="K24" i="3" s="1"/>
  <c r="P21" i="3"/>
  <c r="N23" i="3" s="1"/>
  <c r="K23" i="3" s="1"/>
  <c r="P28" i="3" l="1"/>
  <c r="N21" i="3"/>
  <c r="J12" i="5" l="1"/>
  <c r="J13" i="5" l="1"/>
  <c r="J18" i="5" l="1"/>
  <c r="B33" i="5" s="1"/>
  <c r="I18" i="5"/>
  <c r="G18" i="5"/>
  <c r="C33" i="5" s="1"/>
  <c r="F23" i="5" l="1"/>
  <c r="F26" i="5" s="1"/>
  <c r="F22" i="5"/>
  <c r="F27" i="5" l="1"/>
  <c r="I27" i="5" s="1"/>
  <c r="I28" i="5" l="1"/>
  <c r="G4" i="5"/>
  <c r="G8" i="5" s="1"/>
  <c r="J8" i="5" s="1"/>
  <c r="G33" i="5"/>
  <c r="J33" i="5" s="1"/>
</calcChain>
</file>

<file path=xl/sharedStrings.xml><?xml version="1.0" encoding="utf-8"?>
<sst xmlns="http://schemas.openxmlformats.org/spreadsheetml/2006/main" count="150" uniqueCount="115">
  <si>
    <t>収入の部</t>
    <rPh sb="0" eb="2">
      <t>シュウニュウ</t>
    </rPh>
    <rPh sb="3" eb="4">
      <t>ブ</t>
    </rPh>
    <phoneticPr fontId="3"/>
  </si>
  <si>
    <t>種類</t>
    <rPh sb="0" eb="2">
      <t>シュルイ</t>
    </rPh>
    <phoneticPr fontId="3"/>
  </si>
  <si>
    <t>内容</t>
    <rPh sb="0" eb="2">
      <t>ナイヨウ</t>
    </rPh>
    <phoneticPr fontId="3"/>
  </si>
  <si>
    <t>合　計</t>
    <rPh sb="0" eb="1">
      <t>ゴウ</t>
    </rPh>
    <rPh sb="2" eb="3">
      <t>ケイ</t>
    </rPh>
    <phoneticPr fontId="3"/>
  </si>
  <si>
    <t>支出の部</t>
    <rPh sb="0" eb="2">
      <t>シシュツ</t>
    </rPh>
    <rPh sb="3" eb="4">
      <t>ブ</t>
    </rPh>
    <phoneticPr fontId="3"/>
  </si>
  <si>
    <t>（単位：円）</t>
  </si>
  <si>
    <t>消費税</t>
    <rPh sb="0" eb="3">
      <t>ショウヒゼイ</t>
    </rPh>
    <phoneticPr fontId="3"/>
  </si>
  <si>
    <t>（単位：円）</t>
    <phoneticPr fontId="3"/>
  </si>
  <si>
    <t>補助事業計画書</t>
    <rPh sb="0" eb="2">
      <t>ホジョ</t>
    </rPh>
    <rPh sb="2" eb="4">
      <t>ジギョウ</t>
    </rPh>
    <rPh sb="4" eb="7">
      <t>ケイカクショ</t>
    </rPh>
    <phoneticPr fontId="3"/>
  </si>
  <si>
    <t>団体名</t>
    <rPh sb="0" eb="2">
      <t>ダンタイ</t>
    </rPh>
    <rPh sb="2" eb="3">
      <t>メイ</t>
    </rPh>
    <phoneticPr fontId="3"/>
  </si>
  <si>
    <t>所在地</t>
    <rPh sb="0" eb="3">
      <t>ショザイチ</t>
    </rPh>
    <phoneticPr fontId="3"/>
  </si>
  <si>
    <t>担当者(氏名)</t>
    <rPh sb="0" eb="3">
      <t>タントウシャ</t>
    </rPh>
    <phoneticPr fontId="3"/>
  </si>
  <si>
    <t>担当者(電話番号)</t>
    <rPh sb="0" eb="3">
      <t>タントウシャ</t>
    </rPh>
    <rPh sb="4" eb="6">
      <t>デンワ</t>
    </rPh>
    <rPh sb="6" eb="8">
      <t>バンゴウ</t>
    </rPh>
    <phoneticPr fontId="3"/>
  </si>
  <si>
    <t>（様式１－１）</t>
    <rPh sb="1" eb="3">
      <t>ヨウシキ</t>
    </rPh>
    <phoneticPr fontId="3"/>
  </si>
  <si>
    <t>金額(税抜)</t>
    <rPh sb="0" eb="1">
      <t>キン</t>
    </rPh>
    <rPh sb="1" eb="2">
      <t>ガク</t>
    </rPh>
    <rPh sb="3" eb="4">
      <t>ゼイ</t>
    </rPh>
    <rPh sb="4" eb="5">
      <t>ヌ</t>
    </rPh>
    <phoneticPr fontId="3"/>
  </si>
  <si>
    <t>１　事業実施地</t>
    <rPh sb="2" eb="4">
      <t>ジギョウ</t>
    </rPh>
    <rPh sb="4" eb="6">
      <t>ジッシ</t>
    </rPh>
    <rPh sb="6" eb="7">
      <t>チ</t>
    </rPh>
    <phoneticPr fontId="3"/>
  </si>
  <si>
    <t>　（〇〇商店街等。事業を実施するエリアが分かるように地図を添付すること）</t>
    <rPh sb="4" eb="8">
      <t>ショウテンガイナド</t>
    </rPh>
    <rPh sb="9" eb="11">
      <t>ジギョウ</t>
    </rPh>
    <rPh sb="12" eb="14">
      <t>ジッシ</t>
    </rPh>
    <rPh sb="20" eb="21">
      <t>ワ</t>
    </rPh>
    <rPh sb="26" eb="28">
      <t>チズ</t>
    </rPh>
    <rPh sb="29" eb="31">
      <t>テンプ</t>
    </rPh>
    <phoneticPr fontId="3"/>
  </si>
  <si>
    <t>代表者(職・氏名)</t>
    <rPh sb="0" eb="3">
      <t>ダイヒョウシャ</t>
    </rPh>
    <rPh sb="4" eb="5">
      <t>ショク</t>
    </rPh>
    <rPh sb="6" eb="8">
      <t>シメイ</t>
    </rPh>
    <phoneticPr fontId="3"/>
  </si>
  <si>
    <t>客層：　</t>
    <phoneticPr fontId="3"/>
  </si>
  <si>
    <t>県補助金</t>
    <rPh sb="0" eb="1">
      <t>ケン</t>
    </rPh>
    <rPh sb="1" eb="4">
      <t>ホジョキン</t>
    </rPh>
    <phoneticPr fontId="3"/>
  </si>
  <si>
    <t>合計(税込)</t>
    <rPh sb="0" eb="2">
      <t>ゴウケイ</t>
    </rPh>
    <rPh sb="3" eb="5">
      <t>ゼイコミ</t>
    </rPh>
    <phoneticPr fontId="3"/>
  </si>
  <si>
    <t>(b)</t>
    <phoneticPr fontId="3"/>
  </si>
  <si>
    <t>補助対象経費
(a)</t>
    <phoneticPr fontId="3"/>
  </si>
  <si>
    <t>補助事業に要する
経費
(b)</t>
    <phoneticPr fontId="3"/>
  </si>
  <si>
    <t>４　事業計画</t>
    <phoneticPr fontId="3"/>
  </si>
  <si>
    <t>備考</t>
    <rPh sb="0" eb="1">
      <t>ビ</t>
    </rPh>
    <rPh sb="1" eb="2">
      <t>コウ</t>
    </rPh>
    <phoneticPr fontId="3"/>
  </si>
  <si>
    <t>金額</t>
    <rPh sb="0" eb="1">
      <t>キン</t>
    </rPh>
    <rPh sb="1" eb="2">
      <t>ガク</t>
    </rPh>
    <phoneticPr fontId="3"/>
  </si>
  <si>
    <t>電話番号</t>
    <phoneticPr fontId="3"/>
  </si>
  <si>
    <t>E-mail</t>
    <phoneticPr fontId="3"/>
  </si>
  <si>
    <t>参加店舗数</t>
    <rPh sb="0" eb="2">
      <t>サンカ</t>
    </rPh>
    <rPh sb="2" eb="4">
      <t>テンポ</t>
    </rPh>
    <rPh sb="4" eb="5">
      <t>スウ</t>
    </rPh>
    <phoneticPr fontId="3"/>
  </si>
  <si>
    <t>～</t>
    <phoneticPr fontId="3"/>
  </si>
  <si>
    <t>(b)と同額</t>
    <rPh sb="4" eb="6">
      <t>ドウガク</t>
    </rPh>
    <phoneticPr fontId="3"/>
  </si>
  <si>
    <t>立地：　</t>
    <phoneticPr fontId="3"/>
  </si>
  <si>
    <t>２　補助事業者の構成</t>
    <rPh sb="2" eb="4">
      <t>ホジョ</t>
    </rPh>
    <rPh sb="4" eb="6">
      <t>ジギョウ</t>
    </rPh>
    <rPh sb="6" eb="7">
      <t>シャ</t>
    </rPh>
    <rPh sb="8" eb="10">
      <t>コウセイ</t>
    </rPh>
    <phoneticPr fontId="3"/>
  </si>
  <si>
    <t>設立年月</t>
    <rPh sb="0" eb="2">
      <t>セツリツ</t>
    </rPh>
    <rPh sb="2" eb="3">
      <t>ネン</t>
    </rPh>
    <rPh sb="3" eb="4">
      <t>ガツ</t>
    </rPh>
    <phoneticPr fontId="3"/>
  </si>
  <si>
    <t>１セット当たりの販売額</t>
    <rPh sb="4" eb="5">
      <t>ア</t>
    </rPh>
    <rPh sb="8" eb="10">
      <t>ハンバイ</t>
    </rPh>
    <rPh sb="10" eb="11">
      <t>ガク</t>
    </rPh>
    <phoneticPr fontId="3"/>
  </si>
  <si>
    <t>発行するセット数量</t>
    <rPh sb="0" eb="2">
      <t>ハッコウ</t>
    </rPh>
    <rPh sb="7" eb="9">
      <t>スウリョウ</t>
    </rPh>
    <phoneticPr fontId="3"/>
  </si>
  <si>
    <t>チラシ</t>
    <phoneticPr fontId="3"/>
  </si>
  <si>
    <t>ポスター</t>
    <phoneticPr fontId="3"/>
  </si>
  <si>
    <t>新聞折込</t>
    <rPh sb="0" eb="2">
      <t>シンブン</t>
    </rPh>
    <rPh sb="2" eb="4">
      <t>オリコミ</t>
    </rPh>
    <phoneticPr fontId="3"/>
  </si>
  <si>
    <t>地域紙</t>
    <rPh sb="0" eb="3">
      <t>チイキシ</t>
    </rPh>
    <phoneticPr fontId="3"/>
  </si>
  <si>
    <t>事業周知に係る広報の内容</t>
    <rPh sb="0" eb="2">
      <t>ジギョウ</t>
    </rPh>
    <rPh sb="2" eb="4">
      <t>シュウチ</t>
    </rPh>
    <rPh sb="5" eb="6">
      <t>カカ</t>
    </rPh>
    <rPh sb="7" eb="9">
      <t>コウホウ</t>
    </rPh>
    <rPh sb="10" eb="12">
      <t>ナイヨウ</t>
    </rPh>
    <phoneticPr fontId="3"/>
  </si>
  <si>
    <t>広告宣伝費</t>
    <rPh sb="0" eb="5">
      <t>コウコクセンデンヒ</t>
    </rPh>
    <phoneticPr fontId="3"/>
  </si>
  <si>
    <t>券面の発券に係る印刷費</t>
    <rPh sb="0" eb="2">
      <t>ケンメン</t>
    </rPh>
    <rPh sb="3" eb="5">
      <t>ハッケン</t>
    </rPh>
    <rPh sb="6" eb="7">
      <t>カカ</t>
    </rPh>
    <rPh sb="8" eb="10">
      <t>インサツ</t>
    </rPh>
    <rPh sb="10" eb="11">
      <t>ヒ</t>
    </rPh>
    <phoneticPr fontId="3"/>
  </si>
  <si>
    <t>補助事業に要する経費</t>
    <phoneticPr fontId="3"/>
  </si>
  <si>
    <t>補助対象経費</t>
    <phoneticPr fontId="3"/>
  </si>
  <si>
    <t>小計</t>
    <rPh sb="0" eb="2">
      <t>ショウケイ</t>
    </rPh>
    <phoneticPr fontId="3"/>
  </si>
  <si>
    <t>合計</t>
    <rPh sb="0" eb="2">
      <t>ゴウケイ</t>
    </rPh>
    <phoneticPr fontId="3"/>
  </si>
  <si>
    <t>各経費における補助額</t>
    <rPh sb="0" eb="3">
      <t>カクケイヒ</t>
    </rPh>
    <rPh sb="7" eb="9">
      <t>ホジョ</t>
    </rPh>
    <rPh sb="9" eb="10">
      <t>ガク</t>
    </rPh>
    <phoneticPr fontId="3"/>
  </si>
  <si>
    <t>(a)</t>
    <phoneticPr fontId="3"/>
  </si>
  <si>
    <t>■以下に記載する団体において、次の事項について、相違ありません。（□にレ点を記入してください。)</t>
    <rPh sb="1" eb="3">
      <t>イカ</t>
    </rPh>
    <rPh sb="4" eb="6">
      <t>キサイ</t>
    </rPh>
    <rPh sb="8" eb="10">
      <t>ダンタイ</t>
    </rPh>
    <phoneticPr fontId="3"/>
  </si>
  <si>
    <t>構成員の過半数が県内中小企業者（県個人事業税又は法人県民税の対象となる事業者のうち中小企業支援法（昭和38年法律第147号）第２条第１項第１号から第４号に規定する者）である。</t>
    <phoneticPr fontId="3"/>
  </si>
  <si>
    <t>費目</t>
    <rPh sb="0" eb="2">
      <t>ヒモク</t>
    </rPh>
    <phoneticPr fontId="3"/>
  </si>
  <si>
    <r>
      <rPr>
        <sz val="11"/>
        <rFont val="ＭＳ 明朝"/>
        <family val="1"/>
        <charset val="128"/>
      </rPr>
      <t>　</t>
    </r>
    <r>
      <rPr>
        <u/>
        <sz val="11"/>
        <rFont val="ＭＳ 明朝"/>
        <family val="1"/>
        <charset val="128"/>
      </rPr>
      <t>記載事項を確認の上、□にレ点を記載してください。</t>
    </r>
    <rPh sb="1" eb="3">
      <t>キサイ</t>
    </rPh>
    <rPh sb="3" eb="5">
      <t>ジコウ</t>
    </rPh>
    <rPh sb="6" eb="8">
      <t>カクニン</t>
    </rPh>
    <rPh sb="9" eb="10">
      <t>ウエ</t>
    </rPh>
    <rPh sb="16" eb="18">
      <t>キサイ</t>
    </rPh>
    <phoneticPr fontId="3"/>
  </si>
  <si>
    <t>割増し(プレミアム)率</t>
    <rPh sb="0" eb="2">
      <t>ワリマシ</t>
    </rPh>
    <rPh sb="10" eb="11">
      <t>リツ</t>
    </rPh>
    <phoneticPr fontId="3"/>
  </si>
  <si>
    <t>商品券の販売場所</t>
    <rPh sb="0" eb="3">
      <t>ショウヒンケン</t>
    </rPh>
    <rPh sb="4" eb="8">
      <t>ハンバイバショ</t>
    </rPh>
    <phoneticPr fontId="3"/>
  </si>
  <si>
    <t>割増し(プレミアム)分経費</t>
    <rPh sb="0" eb="2">
      <t>ワリマシ</t>
    </rPh>
    <rPh sb="10" eb="11">
      <t>ブン</t>
    </rPh>
    <rPh sb="11" eb="13">
      <t>ケイヒ</t>
    </rPh>
    <phoneticPr fontId="3"/>
  </si>
  <si>
    <t>割増し(プレミアム)分経費</t>
    <rPh sb="0" eb="2">
      <t>ワリマシ</t>
    </rPh>
    <rPh sb="10" eb="11">
      <t>ゾウブン</t>
    </rPh>
    <rPh sb="11" eb="13">
      <t>ケイヒ</t>
    </rPh>
    <phoneticPr fontId="3"/>
  </si>
  <si>
    <t>　</t>
    <phoneticPr fontId="3"/>
  </si>
  <si>
    <t>■補助事業者①（代表）</t>
    <rPh sb="1" eb="3">
      <t>ホジョ</t>
    </rPh>
    <rPh sb="3" eb="5">
      <t>ジギョウ</t>
    </rPh>
    <rPh sb="5" eb="6">
      <t>シャ</t>
    </rPh>
    <rPh sb="8" eb="10">
      <t>ダイヒョウ</t>
    </rPh>
    <phoneticPr fontId="3"/>
  </si>
  <si>
    <t>■補助事業者②</t>
    <rPh sb="1" eb="5">
      <t>ホジョジギョウ</t>
    </rPh>
    <rPh sb="5" eb="6">
      <t>シャ</t>
    </rPh>
    <phoneticPr fontId="3"/>
  </si>
  <si>
    <t>■補助事業者①（代表）：　　　　　　　　　　　　　　　　　　　　　　　　　</t>
    <phoneticPr fontId="3"/>
  </si>
  <si>
    <t>※次の記載欄は、２団体以上による連携で実施する場合に記載してください。</t>
    <rPh sb="1" eb="2">
      <t>ツギ</t>
    </rPh>
    <rPh sb="9" eb="11">
      <t>ダンタイ</t>
    </rPh>
    <phoneticPr fontId="3"/>
  </si>
  <si>
    <t>※　次の欄は、複数団体による連携で実施する場合に記載してください。</t>
    <rPh sb="2" eb="3">
      <t>ツギ</t>
    </rPh>
    <rPh sb="4" eb="5">
      <t>ラン</t>
    </rPh>
    <rPh sb="7" eb="9">
      <t>フクスウ</t>
    </rPh>
    <rPh sb="9" eb="11">
      <t>ダンタイ</t>
    </rPh>
    <rPh sb="14" eb="16">
      <t>レンケイ</t>
    </rPh>
    <rPh sb="17" eb="19">
      <t>ジッシ</t>
    </rPh>
    <rPh sb="21" eb="23">
      <t>バアイ</t>
    </rPh>
    <rPh sb="24" eb="26">
      <t>キサイ</t>
    </rPh>
    <phoneticPr fontId="3"/>
  </si>
  <si>
    <t>３　商店街等の現在の状況（詳細に記載してください。）</t>
    <rPh sb="2" eb="5">
      <t>ショウテンガイ</t>
    </rPh>
    <rPh sb="5" eb="6">
      <t>トウ</t>
    </rPh>
    <rPh sb="7" eb="9">
      <t>ゲンザイ</t>
    </rPh>
    <rPh sb="10" eb="12">
      <t>ジョウキョウ</t>
    </rPh>
    <rPh sb="16" eb="18">
      <t>キサイ</t>
    </rPh>
    <phoneticPr fontId="3"/>
  </si>
  <si>
    <t>(1) 事業内容（詳細に記載してください。）</t>
    <rPh sb="12" eb="14">
      <t>キサイ</t>
    </rPh>
    <phoneticPr fontId="3"/>
  </si>
  <si>
    <t>※ ３団体以上による連携で実施する場合は、適宜、上記表を追加してください。</t>
    <rPh sb="24" eb="25">
      <t>ウエ</t>
    </rPh>
    <phoneticPr fontId="3"/>
  </si>
  <si>
    <r>
      <t xml:space="preserve">正会員数
</t>
    </r>
    <r>
      <rPr>
        <sz val="7"/>
        <rFont val="ＭＳ 明朝"/>
        <family val="1"/>
        <charset val="128"/>
      </rPr>
      <t>(</t>
    </r>
    <r>
      <rPr>
        <u/>
        <sz val="7"/>
        <rFont val="ＭＳ 明朝"/>
        <family val="1"/>
        <charset val="128"/>
      </rPr>
      <t>申請年度の</t>
    </r>
    <r>
      <rPr>
        <sz val="7"/>
        <rFont val="ＭＳ 明朝"/>
        <family val="1"/>
        <charset val="128"/>
      </rPr>
      <t>4.1時点)</t>
    </r>
    <rPh sb="0" eb="1">
      <t>セイ</t>
    </rPh>
    <rPh sb="1" eb="3">
      <t>カイイン</t>
    </rPh>
    <rPh sb="3" eb="4">
      <t>スウ</t>
    </rPh>
    <rPh sb="6" eb="8">
      <t>シンセイ</t>
    </rPh>
    <rPh sb="8" eb="10">
      <t>ネンド</t>
    </rPh>
    <rPh sb="14" eb="16">
      <t>ジテン</t>
    </rPh>
    <phoneticPr fontId="3"/>
  </si>
  <si>
    <t>自己負担</t>
    <phoneticPr fontId="3"/>
  </si>
  <si>
    <t>％</t>
    <phoneticPr fontId="3"/>
  </si>
  <si>
    <t>円</t>
    <rPh sb="0" eb="1">
      <t>エン</t>
    </rPh>
    <phoneticPr fontId="3"/>
  </si>
  <si>
    <t>セット</t>
    <phoneticPr fontId="3"/>
  </si>
  <si>
    <t>枚</t>
    <rPh sb="0" eb="1">
      <t>マイ</t>
    </rPh>
    <phoneticPr fontId="3"/>
  </si>
  <si>
    <t>総発行枚数・金額</t>
    <phoneticPr fontId="3"/>
  </si>
  <si>
    <t>店</t>
    <rPh sb="0" eb="1">
      <t>テン</t>
    </rPh>
    <phoneticPr fontId="3"/>
  </si>
  <si>
    <t>【販売方法について】</t>
    <rPh sb="1" eb="3">
      <t>ハンバイ</t>
    </rPh>
    <rPh sb="3" eb="5">
      <t>ホウホウ</t>
    </rPh>
    <phoneticPr fontId="3"/>
  </si>
  <si>
    <t>【発行する商品券について】</t>
    <rPh sb="1" eb="3">
      <t>ハッコウ</t>
    </rPh>
    <rPh sb="5" eb="8">
      <t>ショウヒンケン</t>
    </rPh>
    <phoneticPr fontId="3"/>
  </si>
  <si>
    <t>　※上記より集計</t>
    <rPh sb="2" eb="4">
      <t>ジョウキ</t>
    </rPh>
    <rPh sb="6" eb="8">
      <t>シュウケイ</t>
    </rPh>
    <phoneticPr fontId="3"/>
  </si>
  <si>
    <t>　プレミアム分含む</t>
    <rPh sb="7" eb="8">
      <t>フク</t>
    </rPh>
    <phoneticPr fontId="3"/>
  </si>
  <si>
    <t xml:space="preserve"> うち、プレミアム分のみ</t>
    <phoneticPr fontId="3"/>
  </si>
  <si>
    <t xml:space="preserve"> うち、プレミアム分除く</t>
    <phoneticPr fontId="3"/>
  </si>
  <si>
    <t>プレミアム分を含む　全て</t>
    <rPh sb="5" eb="6">
      <t>ブン</t>
    </rPh>
    <rPh sb="7" eb="8">
      <t>フク</t>
    </rPh>
    <rPh sb="10" eb="11">
      <t>スベ</t>
    </rPh>
    <phoneticPr fontId="3"/>
  </si>
  <si>
    <t>構成：　</t>
    <phoneticPr fontId="3"/>
  </si>
  <si>
    <t>商店街の現況に係る認識等：　</t>
    <phoneticPr fontId="3"/>
  </si>
  <si>
    <t>■補助事業者②        ：　　　　　　　　　　　　　　　　　　　　　　　　　　　　</t>
    <phoneticPr fontId="3"/>
  </si>
  <si>
    <t>５　交付申請における誓約・同意事項</t>
    <rPh sb="2" eb="4">
      <t>コウフ</t>
    </rPh>
    <rPh sb="4" eb="6">
      <t>シンセイ</t>
    </rPh>
    <rPh sb="10" eb="12">
      <t>セイヤク</t>
    </rPh>
    <rPh sb="13" eb="15">
      <t>ドウイ</t>
    </rPh>
    <rPh sb="15" eb="17">
      <t>ジコウ</t>
    </rPh>
    <phoneticPr fontId="3"/>
  </si>
  <si>
    <t>その他特記事項</t>
    <phoneticPr fontId="3"/>
  </si>
  <si>
    <t>商品券の販売、換金に係る事務費</t>
  </si>
  <si>
    <t>商品券の販売、換金に係る事務費</t>
    <phoneticPr fontId="3"/>
  </si>
  <si>
    <t>商品券の額面金額
（１枚当たりの額）</t>
    <rPh sb="0" eb="3">
      <t>ショウヒンケン</t>
    </rPh>
    <rPh sb="4" eb="6">
      <t>ガクメン</t>
    </rPh>
    <rPh sb="6" eb="8">
      <t>キンガク</t>
    </rPh>
    <rPh sb="11" eb="12">
      <t>マイ</t>
    </rPh>
    <rPh sb="12" eb="13">
      <t>ア</t>
    </rPh>
    <rPh sb="16" eb="17">
      <t>ガク</t>
    </rPh>
    <phoneticPr fontId="3"/>
  </si>
  <si>
    <t>１人当たりの
購入上限セット数</t>
    <rPh sb="1" eb="2">
      <t>ヒト</t>
    </rPh>
    <rPh sb="2" eb="3">
      <t>ア</t>
    </rPh>
    <rPh sb="7" eb="9">
      <t>コウニュウ</t>
    </rPh>
    <rPh sb="9" eb="11">
      <t>ジョウゲン</t>
    </rPh>
    <rPh sb="14" eb="15">
      <t>スウ</t>
    </rPh>
    <phoneticPr fontId="3"/>
  </si>
  <si>
    <r>
      <t>※　３団体以上による連携で実施する場合</t>
    </r>
    <r>
      <rPr>
        <b/>
        <sz val="10"/>
        <rFont val="ＭＳ 明朝"/>
        <family val="1"/>
        <charset val="128"/>
      </rPr>
      <t>、</t>
    </r>
    <r>
      <rPr>
        <b/>
        <sz val="12"/>
        <rFont val="ＭＳ 明朝"/>
        <family val="1"/>
        <charset val="128"/>
      </rPr>
      <t>適宜</t>
    </r>
    <r>
      <rPr>
        <b/>
        <sz val="10"/>
        <rFont val="ＭＳ 明朝"/>
        <family val="1"/>
        <charset val="128"/>
      </rPr>
      <t>、</t>
    </r>
    <r>
      <rPr>
        <b/>
        <sz val="12"/>
        <rFont val="ＭＳ 明朝"/>
        <family val="1"/>
        <charset val="128"/>
      </rPr>
      <t>上記表を追加し</t>
    </r>
    <r>
      <rPr>
        <b/>
        <sz val="10"/>
        <rFont val="ＭＳ 明朝"/>
        <family val="1"/>
        <charset val="128"/>
      </rPr>
      <t>、</t>
    </r>
    <r>
      <rPr>
        <b/>
        <sz val="12"/>
        <rFont val="ＭＳ 明朝"/>
        <family val="1"/>
        <charset val="128"/>
      </rPr>
      <t>記載してください</t>
    </r>
    <r>
      <rPr>
        <b/>
        <sz val="10"/>
        <rFont val="ＭＳ 明朝"/>
        <family val="1"/>
        <charset val="128"/>
      </rPr>
      <t>。</t>
    </r>
    <rPh sb="23" eb="25">
      <t>ジョウキ</t>
    </rPh>
    <rPh sb="31" eb="33">
      <t>キサイ</t>
    </rPh>
    <phoneticPr fontId="3"/>
  </si>
  <si>
    <t>①</t>
    <phoneticPr fontId="3"/>
  </si>
  <si>
    <t>②</t>
    <phoneticPr fontId="3"/>
  </si>
  <si>
    <t>広告宣伝費</t>
    <rPh sb="0" eb="2">
      <t>コウコク</t>
    </rPh>
    <rPh sb="2" eb="5">
      <t>センデンヒ</t>
    </rPh>
    <phoneticPr fontId="3"/>
  </si>
  <si>
    <t>③</t>
    <phoneticPr fontId="3"/>
  </si>
  <si>
    <t>６　経費の配分</t>
    <rPh sb="2" eb="4">
      <t>ケイヒ</t>
    </rPh>
    <rPh sb="5" eb="7">
      <t>ハイブン</t>
    </rPh>
    <phoneticPr fontId="3"/>
  </si>
  <si>
    <r>
      <t>商品券の</t>
    </r>
    <r>
      <rPr>
        <u/>
        <sz val="11"/>
        <rFont val="ＭＳ 明朝"/>
        <family val="1"/>
        <charset val="128"/>
      </rPr>
      <t>販売</t>
    </r>
    <r>
      <rPr>
        <sz val="11"/>
        <rFont val="ＭＳ 明朝"/>
        <family val="1"/>
        <charset val="128"/>
      </rPr>
      <t>期間</t>
    </r>
    <phoneticPr fontId="3"/>
  </si>
  <si>
    <r>
      <t>商品券の</t>
    </r>
    <r>
      <rPr>
        <u/>
        <sz val="11"/>
        <rFont val="ＭＳ 明朝"/>
        <family val="1"/>
        <charset val="128"/>
      </rPr>
      <t>有効</t>
    </r>
    <r>
      <rPr>
        <sz val="11"/>
        <rFont val="ＭＳ 明朝"/>
        <family val="1"/>
        <charset val="128"/>
      </rPr>
      <t>期間</t>
    </r>
    <rPh sb="0" eb="3">
      <t>ショウヒンケン</t>
    </rPh>
    <rPh sb="4" eb="6">
      <t>ユウコウ</t>
    </rPh>
    <rPh sb="6" eb="8">
      <t>キカン</t>
    </rPh>
    <phoneticPr fontId="3"/>
  </si>
  <si>
    <t>補助対象経費に占める「券面の発行に係る印刷費」,「広告宣伝費」,「商品券の販売換金に係る事務費」の割合(②／③)※</t>
    <rPh sb="0" eb="2">
      <t>ホジョ</t>
    </rPh>
    <rPh sb="2" eb="6">
      <t>タイショウケイヒ</t>
    </rPh>
    <rPh sb="7" eb="8">
      <t>シ</t>
    </rPh>
    <rPh sb="11" eb="13">
      <t>ケンメン</t>
    </rPh>
    <rPh sb="14" eb="16">
      <t>ハッコウ</t>
    </rPh>
    <rPh sb="17" eb="18">
      <t>カカ</t>
    </rPh>
    <rPh sb="19" eb="21">
      <t>インサツ</t>
    </rPh>
    <rPh sb="21" eb="22">
      <t>ヒ</t>
    </rPh>
    <rPh sb="25" eb="30">
      <t>コウコクセンデンヒ</t>
    </rPh>
    <rPh sb="33" eb="36">
      <t>ショウヒンケン</t>
    </rPh>
    <rPh sb="37" eb="39">
      <t>ハンバイ</t>
    </rPh>
    <rPh sb="39" eb="41">
      <t>カンキン</t>
    </rPh>
    <rPh sb="42" eb="43">
      <t>カカ</t>
    </rPh>
    <rPh sb="44" eb="47">
      <t>ジムヒ</t>
    </rPh>
    <rPh sb="49" eb="51">
      <t>ワリアイ</t>
    </rPh>
    <phoneticPr fontId="3"/>
  </si>
  <si>
    <t>補助金交付申請額(c)
（千円未満切捨て）</t>
    <rPh sb="13" eb="19">
      <t>センエンミマンキリス</t>
    </rPh>
    <phoneticPr fontId="3"/>
  </si>
  <si>
    <t>自己負担額(b)-(c)</t>
    <phoneticPr fontId="3"/>
  </si>
  <si>
    <t>補助額
(③×10/10）</t>
    <rPh sb="0" eb="2">
      <t>ホジョ</t>
    </rPh>
    <rPh sb="2" eb="3">
      <t>ガク</t>
    </rPh>
    <phoneticPr fontId="3"/>
  </si>
  <si>
    <t>【集計】プレミアム分含む
１セット当たりの枚数・金額</t>
    <rPh sb="1" eb="3">
      <t>シュウケイ</t>
    </rPh>
    <rPh sb="9" eb="10">
      <t>ブン</t>
    </rPh>
    <rPh sb="10" eb="11">
      <t>フク</t>
    </rPh>
    <rPh sb="17" eb="18">
      <t>ア</t>
    </rPh>
    <rPh sb="21" eb="23">
      <t>マイスウ</t>
    </rPh>
    <rPh sb="24" eb="26">
      <t>キンガク</t>
    </rPh>
    <phoneticPr fontId="3"/>
  </si>
  <si>
    <t>経費区分</t>
    <rPh sb="0" eb="2">
      <t>ケイヒ</t>
    </rPh>
    <rPh sb="2" eb="4">
      <t>クブン</t>
    </rPh>
    <phoneticPr fontId="3"/>
  </si>
  <si>
    <t>(c)</t>
    <phoneticPr fontId="3"/>
  </si>
  <si>
    <t>(2) 神奈川県ホームページへの掲載に係る同意</t>
    <rPh sb="4" eb="7">
      <t>カナガワ</t>
    </rPh>
    <rPh sb="7" eb="8">
      <t>ケン</t>
    </rPh>
    <rPh sb="16" eb="18">
      <t>ケイサイ</t>
    </rPh>
    <rPh sb="19" eb="20">
      <t>カカ</t>
    </rPh>
    <rPh sb="21" eb="23">
      <t>ドウイ</t>
    </rPh>
    <phoneticPr fontId="3"/>
  </si>
  <si>
    <t>(3) 券面の有効期間の設定に係る誓約</t>
    <rPh sb="4" eb="6">
      <t>ケンメン</t>
    </rPh>
    <rPh sb="7" eb="9">
      <t>ユウコウ</t>
    </rPh>
    <rPh sb="9" eb="11">
      <t>キカン</t>
    </rPh>
    <rPh sb="12" eb="14">
      <t>セッテイ</t>
    </rPh>
    <rPh sb="15" eb="16">
      <t>カカ</t>
    </rPh>
    <rPh sb="17" eb="19">
      <t>セイヤク</t>
    </rPh>
    <phoneticPr fontId="3"/>
  </si>
  <si>
    <t>団体名、所在地及びプレミアム商品券事業の実施等に関する事項を神奈川県のホームページに掲載すること。</t>
    <rPh sb="0" eb="2">
      <t>ダンタイ</t>
    </rPh>
    <rPh sb="2" eb="3">
      <t>メイ</t>
    </rPh>
    <rPh sb="4" eb="7">
      <t>ショザイチ</t>
    </rPh>
    <rPh sb="7" eb="8">
      <t>オヨ</t>
    </rPh>
    <rPh sb="14" eb="17">
      <t>ショウヒンケン</t>
    </rPh>
    <rPh sb="17" eb="19">
      <t>ジギョウ</t>
    </rPh>
    <rPh sb="20" eb="22">
      <t>ジッシ</t>
    </rPh>
    <rPh sb="22" eb="23">
      <t>トウ</t>
    </rPh>
    <rPh sb="24" eb="25">
      <t>カン</t>
    </rPh>
    <rPh sb="27" eb="29">
      <t>ジコウ</t>
    </rPh>
    <rPh sb="30" eb="34">
      <t>カナガワケン</t>
    </rPh>
    <rPh sb="42" eb="44">
      <t>ケイサイ</t>
    </rPh>
    <phoneticPr fontId="3"/>
  </si>
  <si>
    <t>商品券は紙で発行し、商品券の販売対象者は、県内在住の者とします。また、事業計画は補助事業者の状況を考慮した上で、販売期間内で完売できる販売セット数で申請をしています。</t>
    <rPh sb="0" eb="3">
      <t>ショウヒンケン</t>
    </rPh>
    <rPh sb="4" eb="5">
      <t>カミ</t>
    </rPh>
    <rPh sb="6" eb="8">
      <t>ハッコウ</t>
    </rPh>
    <rPh sb="35" eb="37">
      <t>ジギョウ</t>
    </rPh>
    <rPh sb="37" eb="39">
      <t>ケイカク</t>
    </rPh>
    <rPh sb="40" eb="44">
      <t>ホジョジギョウ</t>
    </rPh>
    <rPh sb="44" eb="45">
      <t>シャ</t>
    </rPh>
    <rPh sb="46" eb="48">
      <t>ジョウキョウ</t>
    </rPh>
    <rPh sb="49" eb="51">
      <t>コウリョ</t>
    </rPh>
    <rPh sb="53" eb="54">
      <t>ウエ</t>
    </rPh>
    <rPh sb="56" eb="60">
      <t>ハンバイキカン</t>
    </rPh>
    <rPh sb="60" eb="61">
      <t>ナイ</t>
    </rPh>
    <rPh sb="62" eb="64">
      <t>カンバイ</t>
    </rPh>
    <rPh sb="67" eb="69">
      <t>ハンバイ</t>
    </rPh>
    <rPh sb="72" eb="73">
      <t>スウ</t>
    </rPh>
    <rPh sb="74" eb="76">
      <t>シンセイ</t>
    </rPh>
    <phoneticPr fontId="3"/>
  </si>
  <si>
    <t>(1) 商品券の発行方法、販売対象者及び販売セット数に係る誓約</t>
    <rPh sb="4" eb="7">
      <t>ショウヒンケン</t>
    </rPh>
    <rPh sb="8" eb="10">
      <t>ハッコウ</t>
    </rPh>
    <rPh sb="10" eb="12">
      <t>ホウホウ</t>
    </rPh>
    <rPh sb="18" eb="19">
      <t>オヨ</t>
    </rPh>
    <rPh sb="20" eb="22">
      <t>ハンバイ</t>
    </rPh>
    <rPh sb="25" eb="26">
      <t>スウ</t>
    </rPh>
    <rPh sb="27" eb="28">
      <t>カカ</t>
    </rPh>
    <rPh sb="29" eb="31">
      <t>セイヤク</t>
    </rPh>
    <phoneticPr fontId="3"/>
  </si>
  <si>
    <t>今年度内に、本補助金を活用する商品券事業とは別に、国又は市町村の「商品券事業に係る補助金」を活用して商品券事業を実施する場合、「本補助金を活用する商品券の券面の有効期間の終期又は始期」と「隣り合う商品券事業の券面の始期又は終期」までの期間(クーリング期間)を１週間以上空けます。なお、クーリング期間の設定に係る不適正な取扱いが発覚した場合には、県補助金の返還及び加算金の支払いをします。</t>
    <phoneticPr fontId="3"/>
  </si>
  <si>
    <t>１人当たりの購入上限額
（５万円以下）</t>
    <rPh sb="1" eb="2">
      <t>ヒト</t>
    </rPh>
    <rPh sb="2" eb="3">
      <t>ア</t>
    </rPh>
    <rPh sb="6" eb="8">
      <t>コウニュウ</t>
    </rPh>
    <rPh sb="8" eb="11">
      <t>ジョウゲンガク</t>
    </rPh>
    <phoneticPr fontId="3"/>
  </si>
  <si>
    <t>「紙版かながわトクトクキャンペーン！」事業費補助金</t>
    <phoneticPr fontId="3"/>
  </si>
  <si>
    <r>
      <t>※　</t>
    </r>
    <r>
      <rPr>
        <b/>
        <u/>
        <sz val="12"/>
        <rFont val="ＭＳ 明朝"/>
        <family val="1"/>
        <charset val="128"/>
      </rPr>
      <t>補助対象経費全体の20％までが補助対象の上限となります。</t>
    </r>
    <rPh sb="2" eb="8">
      <t>ホジョタイショウケイヒ</t>
    </rPh>
    <rPh sb="8" eb="10">
      <t>ゼンタイ</t>
    </rPh>
    <rPh sb="17" eb="19">
      <t>ホジョ</t>
    </rPh>
    <rPh sb="19" eb="21">
      <t>タイショウ</t>
    </rPh>
    <rPh sb="22" eb="24">
      <t>ジョウゲン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</si>
</sst>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yyyy&quot;年&quot;m&quot;月&quot;;@"/>
    <numFmt numFmtId="178" formatCode="[$-411]ggge&quot;年&quot;m&quot;月&quot;d&quot;日&quot;;@"/>
    <numFmt numFmtId="179" formatCode="0.0%"/>
  </numFmts>
  <fonts count="24">
    <font>
      <sz val="11"/>
      <name val="ＭＳ Ｐゴシック"/>
      <family val="3"/>
      <charset val="128"/>
    </font>
    <font>
      <sz val="12"/>
      <color theme="1"/>
      <name val="ＭＳ 明朝"/>
      <family val="2"/>
      <charset val="128"/>
    </font>
    <font>
      <sz val="11"/>
      <name val="ＭＳ Ｐゴシック"/>
      <family val="3"/>
      <charset val="128"/>
    </font>
    <font>
      <sz val="6"/>
      <name val="ＭＳ Ｐゴシック"/>
      <family val="3"/>
      <charset val="128"/>
    </font>
    <font>
      <sz val="11"/>
      <name val="ＭＳ Ｐ明朝"/>
      <family val="1"/>
      <charset val="128"/>
    </font>
    <font>
      <sz val="11"/>
      <name val="ＭＳ 明朝"/>
      <family val="1"/>
      <charset val="128"/>
    </font>
    <font>
      <b/>
      <sz val="11"/>
      <name val="ＭＳ 明朝"/>
      <family val="1"/>
      <charset val="128"/>
    </font>
    <font>
      <sz val="11"/>
      <name val="ＭＳ ゴシック"/>
      <family val="3"/>
      <charset val="128"/>
    </font>
    <font>
      <sz val="12"/>
      <name val="ＭＳ ゴシック"/>
      <family val="3"/>
      <charset val="128"/>
    </font>
    <font>
      <sz val="10"/>
      <name val="ＭＳ 明朝"/>
      <family val="1"/>
      <charset val="128"/>
    </font>
    <font>
      <sz val="11"/>
      <color rgb="FFFF0000"/>
      <name val="ＭＳ 明朝"/>
      <family val="1"/>
      <charset val="128"/>
    </font>
    <font>
      <sz val="9"/>
      <name val="ＭＳ 明朝"/>
      <family val="1"/>
      <charset val="128"/>
    </font>
    <font>
      <u/>
      <sz val="11"/>
      <name val="ＭＳ 明朝"/>
      <family val="1"/>
      <charset val="128"/>
    </font>
    <font>
      <sz val="11"/>
      <color rgb="FFFF0000"/>
      <name val="ＭＳ ゴシック"/>
      <family val="3"/>
      <charset val="128"/>
    </font>
    <font>
      <b/>
      <u/>
      <sz val="12"/>
      <name val="ＭＳ 明朝"/>
      <family val="1"/>
      <charset val="128"/>
    </font>
    <font>
      <sz val="7"/>
      <name val="ＭＳ 明朝"/>
      <family val="1"/>
      <charset val="128"/>
    </font>
    <font>
      <u/>
      <sz val="7"/>
      <name val="ＭＳ 明朝"/>
      <family val="1"/>
      <charset val="128"/>
    </font>
    <font>
      <sz val="11"/>
      <color rgb="FFFF0000"/>
      <name val="ＭＳ Ｐ明朝"/>
      <family val="1"/>
      <charset val="128"/>
    </font>
    <font>
      <sz val="11"/>
      <color rgb="FF0000FF"/>
      <name val="ＭＳ Ｐ明朝"/>
      <family val="1"/>
      <charset val="128"/>
    </font>
    <font>
      <sz val="11"/>
      <color rgb="FF0000FF"/>
      <name val="ＭＳ Ｐゴシック"/>
      <family val="3"/>
      <charset val="128"/>
    </font>
    <font>
      <b/>
      <sz val="12"/>
      <name val="ＭＳ 明朝"/>
      <family val="1"/>
      <charset val="128"/>
    </font>
    <font>
      <b/>
      <sz val="10"/>
      <name val="ＭＳ 明朝"/>
      <family val="1"/>
      <charset val="128"/>
    </font>
    <font>
      <sz val="11"/>
      <color rgb="FF0000FF"/>
      <name val="ＭＳ 明朝"/>
      <family val="1"/>
      <charset val="128"/>
    </font>
    <font>
      <sz val="8"/>
      <name val="ＭＳ 明朝"/>
      <family val="1"/>
      <charset val="128"/>
    </font>
  </fonts>
  <fills count="4">
    <fill>
      <patternFill patternType="none"/>
    </fill>
    <fill>
      <patternFill patternType="gray125"/>
    </fill>
    <fill>
      <patternFill patternType="solid">
        <fgColor theme="7" tint="0.79998168889431442"/>
        <bgColor indexed="64"/>
      </patternFill>
    </fill>
    <fill>
      <patternFill patternType="solid">
        <fgColor rgb="FFFFFF00"/>
        <bgColor indexed="64"/>
      </patternFill>
    </fill>
  </fills>
  <borders count="8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top style="thin">
        <color indexed="64"/>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thin">
        <color indexed="64"/>
      </top>
      <bottom style="thin">
        <color indexed="64"/>
      </bottom>
      <diagonal/>
    </border>
    <border>
      <left style="hair">
        <color indexed="64"/>
      </left>
      <right style="thin">
        <color indexed="64"/>
      </right>
      <top/>
      <bottom style="thin">
        <color indexed="64"/>
      </bottom>
      <diagonal/>
    </border>
    <border>
      <left/>
      <right/>
      <top style="thin">
        <color indexed="64"/>
      </top>
      <bottom/>
      <diagonal/>
    </border>
    <border>
      <left/>
      <right/>
      <top style="thin">
        <color indexed="64"/>
      </top>
      <bottom style="hair">
        <color indexed="64"/>
      </bottom>
      <diagonal/>
    </border>
    <border>
      <left/>
      <right/>
      <top style="hair">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hair">
        <color indexed="64"/>
      </top>
      <bottom style="hair">
        <color indexed="64"/>
      </bottom>
      <diagonal/>
    </border>
    <border>
      <left/>
      <right style="hair">
        <color indexed="64"/>
      </right>
      <top style="hair">
        <color indexed="64"/>
      </top>
      <bottom style="thin">
        <color indexed="64"/>
      </bottom>
      <diagonal/>
    </border>
    <border>
      <left/>
      <right style="hair">
        <color indexed="64"/>
      </right>
      <top style="hair">
        <color indexed="64"/>
      </top>
      <bottom style="hair">
        <color indexed="64"/>
      </bottom>
      <diagonal/>
    </border>
    <border>
      <left/>
      <right style="hair">
        <color indexed="64"/>
      </right>
      <top style="thin">
        <color indexed="64"/>
      </top>
      <bottom style="hair">
        <color indexed="64"/>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bottom/>
      <diagonal/>
    </border>
    <border>
      <left/>
      <right style="thin">
        <color indexed="64"/>
      </right>
      <top style="hair">
        <color indexed="64"/>
      </top>
      <bottom style="thin">
        <color indexed="64"/>
      </bottom>
      <diagonal/>
    </border>
    <border>
      <left style="thin">
        <color indexed="64"/>
      </left>
      <right style="hair">
        <color indexed="64"/>
      </right>
      <top/>
      <bottom style="thin">
        <color indexed="64"/>
      </bottom>
      <diagonal/>
    </border>
    <border>
      <left style="thin">
        <color indexed="64"/>
      </left>
      <right style="hair">
        <color indexed="64"/>
      </right>
      <top/>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top style="medium">
        <color indexed="64"/>
      </top>
      <bottom style="hair">
        <color indexed="64"/>
      </bottom>
      <diagonal/>
    </border>
    <border>
      <left style="hair">
        <color indexed="64"/>
      </left>
      <right/>
      <top style="medium">
        <color indexed="64"/>
      </top>
      <bottom style="hair">
        <color indexed="64"/>
      </bottom>
      <diagonal/>
    </border>
    <border>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top/>
      <bottom/>
      <diagonal/>
    </border>
    <border>
      <left style="hair">
        <color indexed="64"/>
      </left>
      <right style="medium">
        <color indexed="64"/>
      </right>
      <top style="hair">
        <color indexed="64"/>
      </top>
      <bottom style="hair">
        <color indexed="64"/>
      </bottom>
      <diagonal/>
    </border>
    <border>
      <left style="medium">
        <color indexed="64"/>
      </left>
      <right/>
      <top/>
      <bottom style="medium">
        <color indexed="64"/>
      </bottom>
      <diagonal/>
    </border>
    <border>
      <left style="thin">
        <color indexed="64"/>
      </left>
      <right style="hair">
        <color indexed="64"/>
      </right>
      <top/>
      <bottom style="medium">
        <color indexed="64"/>
      </bottom>
      <diagonal/>
    </border>
    <border>
      <left/>
      <right/>
      <top style="hair">
        <color indexed="64"/>
      </top>
      <bottom style="medium">
        <color indexed="64"/>
      </bottom>
      <diagonal/>
    </border>
    <border>
      <left style="hair">
        <color indexed="64"/>
      </left>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thin">
        <color indexed="64"/>
      </left>
      <right/>
      <top style="thin">
        <color indexed="64"/>
      </top>
      <bottom style="medium">
        <color indexed="64"/>
      </bottom>
      <diagonal/>
    </border>
    <border>
      <left/>
      <right style="hair">
        <color indexed="64"/>
      </right>
      <top style="thin">
        <color indexed="64"/>
      </top>
      <bottom/>
      <diagonal/>
    </border>
    <border>
      <left style="hair">
        <color indexed="64"/>
      </left>
      <right/>
      <top style="thin">
        <color indexed="64"/>
      </top>
      <bottom/>
      <diagonal/>
    </border>
    <border>
      <left style="hair">
        <color indexed="64"/>
      </left>
      <right style="hair">
        <color indexed="64"/>
      </right>
      <top/>
      <bottom/>
      <diagonal/>
    </border>
    <border>
      <left style="hair">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diagonalUp="1">
      <left style="hair">
        <color indexed="64"/>
      </left>
      <right style="hair">
        <color indexed="64"/>
      </right>
      <top style="thin">
        <color indexed="64"/>
      </top>
      <bottom style="hair">
        <color indexed="64"/>
      </bottom>
      <diagonal style="hair">
        <color indexed="64"/>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6">
    <xf numFmtId="0" fontId="0" fillId="0" borderId="0"/>
    <xf numFmtId="0" fontId="2" fillId="0" borderId="0"/>
    <xf numFmtId="38" fontId="2" fillId="0" borderId="0" applyFont="0" applyFill="0" applyBorder="0" applyAlignment="0" applyProtection="0">
      <alignment vertical="center"/>
    </xf>
    <xf numFmtId="0" fontId="1" fillId="0" borderId="0">
      <alignment vertical="center"/>
    </xf>
    <xf numFmtId="38" fontId="2" fillId="0" borderId="0" applyFont="0" applyFill="0" applyBorder="0" applyAlignment="0" applyProtection="0">
      <alignment vertical="center"/>
    </xf>
    <xf numFmtId="9" fontId="2" fillId="0" borderId="0" applyFont="0" applyFill="0" applyBorder="0" applyAlignment="0" applyProtection="0">
      <alignment vertical="center"/>
    </xf>
  </cellStyleXfs>
  <cellXfs count="290">
    <xf numFmtId="0" fontId="0" fillId="0" borderId="0" xfId="0"/>
    <xf numFmtId="0" fontId="7" fillId="0" borderId="0" xfId="1" applyFont="1" applyFill="1" applyBorder="1" applyAlignment="1">
      <alignment vertical="center"/>
    </xf>
    <xf numFmtId="0" fontId="6" fillId="0" borderId="0" xfId="0" applyFont="1" applyFill="1" applyAlignment="1">
      <alignment vertical="center"/>
    </xf>
    <xf numFmtId="0" fontId="5" fillId="0" borderId="0" xfId="0" applyFont="1" applyFill="1" applyAlignment="1">
      <alignment vertical="center"/>
    </xf>
    <xf numFmtId="0" fontId="13" fillId="0" borderId="0" xfId="0" applyFont="1" applyFill="1" applyAlignment="1">
      <alignment vertical="center"/>
    </xf>
    <xf numFmtId="0" fontId="10" fillId="0" borderId="0" xfId="0" applyFont="1" applyFill="1" applyAlignment="1">
      <alignment vertical="center"/>
    </xf>
    <xf numFmtId="0" fontId="5" fillId="0" borderId="0" xfId="1" applyFont="1" applyFill="1" applyAlignment="1">
      <alignment vertical="center" wrapText="1"/>
    </xf>
    <xf numFmtId="0" fontId="4" fillId="0" borderId="0" xfId="0" applyFont="1" applyFill="1" applyAlignment="1">
      <alignment vertical="center"/>
    </xf>
    <xf numFmtId="0" fontId="5" fillId="0" borderId="33" xfId="1" applyFont="1" applyFill="1" applyBorder="1" applyAlignment="1">
      <alignment vertical="center" wrapText="1" shrinkToFit="1"/>
    </xf>
    <xf numFmtId="0" fontId="4" fillId="0" borderId="0" xfId="0" applyFont="1" applyFill="1" applyBorder="1" applyAlignment="1">
      <alignment vertical="center" wrapText="1"/>
    </xf>
    <xf numFmtId="0" fontId="4" fillId="0" borderId="0" xfId="1" applyFont="1" applyFill="1" applyBorder="1" applyAlignment="1">
      <alignment horizontal="left" vertical="center" wrapText="1"/>
    </xf>
    <xf numFmtId="0" fontId="5" fillId="0" borderId="0" xfId="1" applyFont="1" applyFill="1" applyAlignment="1">
      <alignment vertical="center"/>
    </xf>
    <xf numFmtId="0" fontId="7" fillId="0" borderId="0" xfId="1" applyFont="1" applyFill="1" applyAlignment="1">
      <alignment vertical="center"/>
    </xf>
    <xf numFmtId="0" fontId="5" fillId="0" borderId="0" xfId="1" applyFont="1" applyFill="1" applyAlignment="1">
      <alignment horizontal="left" vertical="center" wrapText="1"/>
    </xf>
    <xf numFmtId="0" fontId="5" fillId="0" borderId="1" xfId="1" applyFont="1" applyFill="1" applyBorder="1" applyAlignment="1">
      <alignment vertical="center"/>
    </xf>
    <xf numFmtId="0" fontId="5" fillId="0" borderId="1" xfId="1" applyFont="1" applyFill="1" applyBorder="1" applyAlignment="1">
      <alignment horizontal="center" vertical="center"/>
    </xf>
    <xf numFmtId="0" fontId="14" fillId="0" borderId="0" xfId="0" applyFont="1" applyFill="1" applyAlignment="1">
      <alignment vertical="center"/>
    </xf>
    <xf numFmtId="0" fontId="5" fillId="0" borderId="0" xfId="1" applyFont="1" applyFill="1" applyAlignment="1">
      <alignment horizontal="left" vertical="center"/>
    </xf>
    <xf numFmtId="0" fontId="4" fillId="0" borderId="0" xfId="1" applyFont="1" applyFill="1" applyAlignment="1">
      <alignment horizontal="left" vertical="center" wrapText="1"/>
    </xf>
    <xf numFmtId="0" fontId="4" fillId="0" borderId="0" xfId="1" applyFont="1" applyFill="1" applyAlignment="1">
      <alignment horizontal="left" vertical="center"/>
    </xf>
    <xf numFmtId="0" fontId="5" fillId="0" borderId="0" xfId="1" applyFont="1" applyFill="1" applyBorder="1" applyAlignment="1">
      <alignment horizontal="left" vertical="center" wrapText="1"/>
    </xf>
    <xf numFmtId="0" fontId="5" fillId="0" borderId="0" xfId="0" applyFont="1" applyFill="1" applyAlignment="1">
      <alignment horizontal="left" vertical="center"/>
    </xf>
    <xf numFmtId="0" fontId="12" fillId="0" borderId="0" xfId="0" applyFont="1" applyFill="1" applyAlignment="1">
      <alignment vertical="center"/>
    </xf>
    <xf numFmtId="0" fontId="7" fillId="0" borderId="0" xfId="0" applyFont="1" applyFill="1" applyAlignment="1">
      <alignment vertical="center"/>
    </xf>
    <xf numFmtId="0" fontId="5" fillId="0" borderId="0" xfId="0" applyFont="1" applyFill="1"/>
    <xf numFmtId="0" fontId="5" fillId="0" borderId="0" xfId="1" applyFont="1" applyFill="1"/>
    <xf numFmtId="0" fontId="5" fillId="0" borderId="0" xfId="1" applyFont="1" applyFill="1" applyAlignment="1">
      <alignment horizontal="right" vertical="center"/>
    </xf>
    <xf numFmtId="0" fontId="5" fillId="0" borderId="0" xfId="1" applyFont="1" applyFill="1" applyBorder="1"/>
    <xf numFmtId="0" fontId="5" fillId="0" borderId="32" xfId="1" applyFont="1" applyFill="1" applyBorder="1" applyAlignment="1">
      <alignment horizontal="center" vertical="center"/>
    </xf>
    <xf numFmtId="0" fontId="5" fillId="0" borderId="6" xfId="1" applyFont="1" applyFill="1" applyBorder="1" applyAlignment="1">
      <alignment horizontal="center" vertical="center"/>
    </xf>
    <xf numFmtId="0" fontId="5" fillId="0" borderId="0" xfId="1" applyFont="1" applyFill="1" applyBorder="1" applyAlignment="1">
      <alignment horizontal="center" vertical="center"/>
    </xf>
    <xf numFmtId="0" fontId="5" fillId="0" borderId="0" xfId="1" applyFont="1" applyFill="1" applyBorder="1" applyAlignment="1">
      <alignment horizontal="center"/>
    </xf>
    <xf numFmtId="0" fontId="5" fillId="0" borderId="33" xfId="1" applyFont="1" applyFill="1" applyBorder="1" applyAlignment="1">
      <alignment vertical="center"/>
    </xf>
    <xf numFmtId="0" fontId="5" fillId="0" borderId="9" xfId="1" applyFont="1" applyFill="1" applyBorder="1" applyAlignment="1">
      <alignment vertical="center"/>
    </xf>
    <xf numFmtId="0" fontId="5" fillId="0" borderId="0" xfId="1" applyFont="1" applyFill="1" applyBorder="1" applyAlignment="1">
      <alignment vertical="center"/>
    </xf>
    <xf numFmtId="0" fontId="5" fillId="0" borderId="34" xfId="1" applyFont="1" applyFill="1" applyBorder="1" applyAlignment="1">
      <alignment vertical="center"/>
    </xf>
    <xf numFmtId="0" fontId="5" fillId="0" borderId="11" xfId="1" applyFont="1" applyFill="1" applyBorder="1" applyAlignment="1">
      <alignment vertical="center"/>
    </xf>
    <xf numFmtId="0" fontId="5" fillId="0" borderId="35" xfId="1" applyFont="1" applyFill="1" applyBorder="1" applyAlignment="1">
      <alignment vertical="center"/>
    </xf>
    <xf numFmtId="0" fontId="5" fillId="0" borderId="14" xfId="1" applyFont="1" applyFill="1" applyBorder="1" applyAlignment="1">
      <alignment vertical="center"/>
    </xf>
    <xf numFmtId="0" fontId="5" fillId="0" borderId="17" xfId="1" applyFont="1" applyFill="1" applyBorder="1"/>
    <xf numFmtId="0" fontId="5" fillId="0" borderId="5" xfId="1" applyFont="1" applyFill="1" applyBorder="1" applyAlignment="1">
      <alignment horizontal="center" vertical="center"/>
    </xf>
    <xf numFmtId="176" fontId="5" fillId="0" borderId="8" xfId="1" applyNumberFormat="1" applyFont="1" applyFill="1" applyBorder="1" applyAlignment="1">
      <alignment vertical="center" shrinkToFit="1"/>
    </xf>
    <xf numFmtId="176" fontId="5" fillId="0" borderId="13" xfId="1" applyNumberFormat="1" applyFont="1" applyFill="1" applyBorder="1" applyAlignment="1">
      <alignment vertical="center" shrinkToFit="1"/>
    </xf>
    <xf numFmtId="0" fontId="5" fillId="0" borderId="30" xfId="1" applyFont="1" applyFill="1" applyBorder="1" applyAlignment="1"/>
    <xf numFmtId="0" fontId="5" fillId="0" borderId="31" xfId="1" applyFont="1" applyFill="1" applyBorder="1" applyAlignment="1">
      <alignment vertical="top"/>
    </xf>
    <xf numFmtId="0" fontId="5" fillId="0" borderId="0" xfId="1" applyFont="1" applyFill="1" applyAlignment="1">
      <alignment wrapText="1"/>
    </xf>
    <xf numFmtId="0" fontId="5" fillId="2" borderId="27" xfId="1" applyFont="1" applyFill="1" applyBorder="1" applyAlignment="1">
      <alignment vertical="top"/>
    </xf>
    <xf numFmtId="176" fontId="5" fillId="2" borderId="28" xfId="1" applyNumberFormat="1" applyFont="1" applyFill="1" applyBorder="1" applyAlignment="1">
      <alignment shrinkToFit="1"/>
    </xf>
    <xf numFmtId="176" fontId="5" fillId="2" borderId="30" xfId="1" applyNumberFormat="1" applyFont="1" applyFill="1" applyBorder="1" applyAlignment="1">
      <alignment shrinkToFit="1"/>
    </xf>
    <xf numFmtId="176" fontId="5" fillId="2" borderId="31" xfId="1" applyNumberFormat="1" applyFont="1" applyFill="1" applyBorder="1" applyAlignment="1">
      <alignment vertical="center"/>
    </xf>
    <xf numFmtId="176" fontId="5" fillId="2" borderId="1" xfId="0" applyNumberFormat="1" applyFont="1" applyFill="1" applyBorder="1" applyAlignment="1">
      <alignment horizontal="center" vertical="center" shrinkToFit="1"/>
    </xf>
    <xf numFmtId="0" fontId="4" fillId="3" borderId="0" xfId="1" applyFont="1" applyFill="1" applyAlignment="1">
      <alignment horizontal="left" vertical="center"/>
    </xf>
    <xf numFmtId="0" fontId="5" fillId="3" borderId="0" xfId="0" applyFont="1" applyFill="1" applyAlignment="1">
      <alignment horizontal="left" vertical="center"/>
    </xf>
    <xf numFmtId="0" fontId="5" fillId="3" borderId="0" xfId="0" applyFont="1" applyFill="1" applyBorder="1" applyAlignment="1">
      <alignment horizontal="left" vertical="center"/>
    </xf>
    <xf numFmtId="0" fontId="4" fillId="3" borderId="0" xfId="1" applyFont="1" applyFill="1" applyBorder="1" applyAlignment="1">
      <alignment horizontal="left" vertical="center"/>
    </xf>
    <xf numFmtId="0" fontId="17" fillId="3" borderId="0" xfId="1" applyFont="1" applyFill="1" applyBorder="1" applyAlignment="1">
      <alignment horizontal="left" vertical="center"/>
    </xf>
    <xf numFmtId="0" fontId="5" fillId="0" borderId="1" xfId="1" applyFont="1" applyFill="1" applyBorder="1" applyAlignment="1">
      <alignment horizontal="center" vertical="center" shrinkToFit="1"/>
    </xf>
    <xf numFmtId="0" fontId="4" fillId="0" borderId="27" xfId="1" applyFont="1" applyFill="1" applyBorder="1" applyAlignment="1">
      <alignment horizontal="left" vertical="center"/>
    </xf>
    <xf numFmtId="0" fontId="14" fillId="0" borderId="0" xfId="1" applyFont="1" applyFill="1" applyAlignment="1"/>
    <xf numFmtId="0" fontId="4" fillId="0" borderId="0" xfId="1" applyFont="1" applyFill="1" applyBorder="1" applyAlignment="1">
      <alignment horizontal="left" vertical="center"/>
    </xf>
    <xf numFmtId="0" fontId="4" fillId="0" borderId="2" xfId="1" applyFont="1" applyFill="1" applyBorder="1" applyAlignment="1">
      <alignment horizontal="left" vertical="center" shrinkToFit="1"/>
    </xf>
    <xf numFmtId="0" fontId="4" fillId="0" borderId="2" xfId="1" applyFont="1" applyFill="1" applyBorder="1" applyAlignment="1">
      <alignment horizontal="left" vertical="center"/>
    </xf>
    <xf numFmtId="0" fontId="4" fillId="0" borderId="40" xfId="1" applyFont="1" applyFill="1" applyBorder="1" applyAlignment="1">
      <alignment horizontal="left" vertical="center" shrinkToFit="1"/>
    </xf>
    <xf numFmtId="0" fontId="4" fillId="0" borderId="0" xfId="1" applyFont="1" applyFill="1" applyAlignment="1">
      <alignment horizontal="left" vertical="center" shrinkToFit="1"/>
    </xf>
    <xf numFmtId="0" fontId="4" fillId="0" borderId="26" xfId="1" applyFont="1" applyFill="1" applyBorder="1" applyAlignment="1">
      <alignment horizontal="left" vertical="center"/>
    </xf>
    <xf numFmtId="0" fontId="4" fillId="0" borderId="17" xfId="1" applyFont="1" applyFill="1" applyBorder="1" applyAlignment="1">
      <alignment horizontal="left" vertical="center"/>
    </xf>
    <xf numFmtId="0" fontId="5" fillId="0" borderId="17" xfId="0" applyFont="1" applyFill="1" applyBorder="1" applyAlignment="1">
      <alignment horizontal="left" vertical="center"/>
    </xf>
    <xf numFmtId="0" fontId="4" fillId="0" borderId="17" xfId="1" applyFont="1" applyFill="1" applyBorder="1" applyAlignment="1">
      <alignment horizontal="left" vertical="center" shrinkToFit="1"/>
    </xf>
    <xf numFmtId="0" fontId="17" fillId="0" borderId="53" xfId="1" applyFont="1" applyFill="1" applyBorder="1" applyAlignment="1">
      <alignment horizontal="left" vertical="center"/>
    </xf>
    <xf numFmtId="0" fontId="17" fillId="0" borderId="66" xfId="1" applyFont="1" applyFill="1" applyBorder="1" applyAlignment="1">
      <alignment horizontal="left" vertical="center"/>
    </xf>
    <xf numFmtId="0" fontId="17" fillId="0" borderId="0" xfId="1" applyFont="1" applyFill="1" applyBorder="1" applyAlignment="1">
      <alignment horizontal="left" vertical="center"/>
    </xf>
    <xf numFmtId="0" fontId="17" fillId="0" borderId="2" xfId="1" applyFont="1" applyFill="1" applyBorder="1" applyAlignment="1">
      <alignment horizontal="left" vertical="center" shrinkToFit="1"/>
    </xf>
    <xf numFmtId="0" fontId="17" fillId="0" borderId="2" xfId="1" applyFont="1" applyFill="1" applyBorder="1" applyAlignment="1">
      <alignment horizontal="left" vertical="center"/>
    </xf>
    <xf numFmtId="0" fontId="17" fillId="0" borderId="17" xfId="1" applyFont="1" applyFill="1" applyBorder="1" applyAlignment="1">
      <alignment horizontal="left" vertical="center" shrinkToFit="1"/>
    </xf>
    <xf numFmtId="0" fontId="4" fillId="0" borderId="52" xfId="1" applyFont="1" applyFill="1" applyBorder="1" applyAlignment="1">
      <alignment horizontal="left" vertical="center" wrapText="1"/>
    </xf>
    <xf numFmtId="0" fontId="4" fillId="0" borderId="12" xfId="1" applyFont="1" applyFill="1" applyBorder="1" applyAlignment="1">
      <alignment horizontal="left" vertical="center"/>
    </xf>
    <xf numFmtId="0" fontId="4" fillId="0" borderId="19" xfId="1" applyFont="1" applyFill="1" applyBorder="1" applyAlignment="1">
      <alignment horizontal="left" vertical="center" wrapText="1"/>
    </xf>
    <xf numFmtId="0" fontId="5" fillId="0" borderId="0" xfId="0" applyFont="1" applyFill="1" applyBorder="1" applyAlignment="1">
      <alignment horizontal="left" vertical="center"/>
    </xf>
    <xf numFmtId="0" fontId="4" fillId="0" borderId="2" xfId="1" applyFont="1" applyFill="1" applyBorder="1" applyAlignment="1">
      <alignment horizontal="left" vertical="center" wrapText="1" shrinkToFit="1"/>
    </xf>
    <xf numFmtId="38" fontId="4" fillId="0" borderId="2" xfId="2" applyFont="1" applyFill="1" applyBorder="1" applyAlignment="1">
      <alignment horizontal="right" vertical="center"/>
    </xf>
    <xf numFmtId="0" fontId="4" fillId="0" borderId="20" xfId="1" applyFont="1" applyFill="1" applyBorder="1" applyAlignment="1">
      <alignment horizontal="left" vertical="center" wrapText="1"/>
    </xf>
    <xf numFmtId="38" fontId="4" fillId="0" borderId="0" xfId="2" applyFont="1" applyFill="1" applyBorder="1" applyAlignment="1">
      <alignment horizontal="right" vertical="center"/>
    </xf>
    <xf numFmtId="0" fontId="0" fillId="0" borderId="0" xfId="0" applyFill="1" applyBorder="1" applyAlignment="1">
      <alignment horizontal="right" vertical="center"/>
    </xf>
    <xf numFmtId="0" fontId="4" fillId="0" borderId="17" xfId="1" applyFont="1" applyFill="1" applyBorder="1" applyAlignment="1">
      <alignment horizontal="center" vertical="center" wrapText="1"/>
    </xf>
    <xf numFmtId="0" fontId="4" fillId="0" borderId="28" xfId="1" applyFont="1" applyFill="1" applyBorder="1" applyAlignment="1">
      <alignment horizontal="center" vertical="center" wrapText="1"/>
    </xf>
    <xf numFmtId="0" fontId="4" fillId="0" borderId="26" xfId="1" applyFont="1" applyFill="1" applyBorder="1" applyAlignment="1">
      <alignment vertical="top" wrapText="1"/>
    </xf>
    <xf numFmtId="0" fontId="4" fillId="0" borderId="28" xfId="1" applyFont="1" applyFill="1" applyBorder="1" applyAlignment="1">
      <alignment horizontal="left" vertical="center"/>
    </xf>
    <xf numFmtId="0" fontId="4" fillId="0" borderId="51" xfId="1" applyFont="1" applyFill="1" applyBorder="1" applyAlignment="1">
      <alignment horizontal="left" vertical="center"/>
    </xf>
    <xf numFmtId="0" fontId="5" fillId="0" borderId="43" xfId="0" applyFont="1" applyFill="1" applyBorder="1" applyAlignment="1">
      <alignment vertical="center" wrapText="1"/>
    </xf>
    <xf numFmtId="0" fontId="5" fillId="0" borderId="21" xfId="0" applyFont="1" applyFill="1" applyBorder="1" applyAlignment="1">
      <alignment vertical="center" wrapText="1"/>
    </xf>
    <xf numFmtId="176" fontId="5" fillId="0" borderId="75" xfId="1" applyNumberFormat="1" applyFont="1" applyFill="1" applyBorder="1" applyAlignment="1">
      <alignment vertical="center" shrinkToFit="1"/>
    </xf>
    <xf numFmtId="0" fontId="5" fillId="0" borderId="76" xfId="1" applyFont="1" applyFill="1" applyBorder="1" applyAlignment="1">
      <alignment vertical="center"/>
    </xf>
    <xf numFmtId="0" fontId="5" fillId="0" borderId="79" xfId="0" applyFont="1" applyFill="1" applyBorder="1" applyAlignment="1">
      <alignment horizontal="left" vertical="center" wrapText="1"/>
    </xf>
    <xf numFmtId="0" fontId="5" fillId="0" borderId="39" xfId="0" applyFont="1" applyFill="1" applyBorder="1" applyAlignment="1">
      <alignment horizontal="left" vertical="center" wrapText="1"/>
    </xf>
    <xf numFmtId="176" fontId="5" fillId="0" borderId="81" xfId="1" applyNumberFormat="1" applyFont="1" applyFill="1" applyBorder="1" applyAlignment="1">
      <alignment vertical="center" shrinkToFit="1"/>
    </xf>
    <xf numFmtId="0" fontId="5" fillId="0" borderId="3" xfId="1" applyFont="1" applyFill="1" applyBorder="1" applyAlignment="1">
      <alignment vertical="top"/>
    </xf>
    <xf numFmtId="0" fontId="5" fillId="0" borderId="27" xfId="1" applyFont="1" applyFill="1" applyBorder="1" applyAlignment="1">
      <alignment horizontal="left" vertical="center"/>
    </xf>
    <xf numFmtId="0" fontId="5" fillId="0" borderId="17" xfId="1" applyFont="1" applyFill="1" applyBorder="1" applyAlignment="1">
      <alignment horizontal="left" vertical="top" wrapText="1"/>
    </xf>
    <xf numFmtId="0" fontId="5" fillId="0" borderId="28" xfId="1" applyFont="1" applyFill="1" applyBorder="1" applyAlignment="1">
      <alignment horizontal="left" vertical="top" wrapText="1"/>
    </xf>
    <xf numFmtId="0" fontId="5" fillId="0" borderId="26" xfId="1" applyFont="1" applyFill="1" applyBorder="1" applyAlignment="1">
      <alignment vertical="top" wrapText="1"/>
    </xf>
    <xf numFmtId="0" fontId="5" fillId="0" borderId="17" xfId="1" applyFont="1" applyFill="1" applyBorder="1" applyAlignment="1">
      <alignment horizontal="center" vertical="top" wrapText="1"/>
    </xf>
    <xf numFmtId="0" fontId="5" fillId="0" borderId="28" xfId="1" applyFont="1" applyFill="1" applyBorder="1" applyAlignment="1">
      <alignment horizontal="center" vertical="top" wrapText="1"/>
    </xf>
    <xf numFmtId="0" fontId="5" fillId="0" borderId="6" xfId="1" applyFont="1" applyFill="1" applyBorder="1" applyAlignment="1">
      <alignment horizontal="left" vertical="center" shrinkToFit="1"/>
    </xf>
    <xf numFmtId="0" fontId="5" fillId="0" borderId="6" xfId="1" applyFont="1" applyFill="1" applyBorder="1" applyAlignment="1">
      <alignment horizontal="left" vertical="center"/>
    </xf>
    <xf numFmtId="0" fontId="5" fillId="0" borderId="55" xfId="1" applyFont="1" applyFill="1" applyBorder="1" applyAlignment="1">
      <alignment horizontal="left" vertical="center"/>
    </xf>
    <xf numFmtId="0" fontId="22" fillId="2" borderId="5" xfId="1" applyFont="1" applyFill="1" applyBorder="1" applyAlignment="1">
      <alignment horizontal="right" vertical="center" shrinkToFit="1"/>
    </xf>
    <xf numFmtId="0" fontId="10" fillId="0" borderId="58" xfId="1" applyFont="1" applyFill="1" applyBorder="1" applyAlignment="1">
      <alignment horizontal="left" vertical="center"/>
    </xf>
    <xf numFmtId="0" fontId="5" fillId="0" borderId="61" xfId="1" applyFont="1" applyFill="1" applyBorder="1" applyAlignment="1">
      <alignment horizontal="left" vertical="center"/>
    </xf>
    <xf numFmtId="0" fontId="5" fillId="0" borderId="62" xfId="1" applyFont="1" applyFill="1" applyBorder="1" applyAlignment="1">
      <alignment horizontal="left" vertical="center"/>
    </xf>
    <xf numFmtId="0" fontId="5" fillId="0" borderId="54" xfId="1" applyFont="1" applyFill="1" applyBorder="1" applyAlignment="1">
      <alignment horizontal="left" vertical="center"/>
    </xf>
    <xf numFmtId="0" fontId="5" fillId="0" borderId="64" xfId="1" applyFont="1" applyFill="1" applyBorder="1" applyAlignment="1">
      <alignment horizontal="left" vertical="center"/>
    </xf>
    <xf numFmtId="0" fontId="5" fillId="0" borderId="70" xfId="1" applyFont="1" applyFill="1" applyBorder="1" applyAlignment="1">
      <alignment horizontal="left" vertical="center"/>
    </xf>
    <xf numFmtId="0" fontId="5" fillId="0" borderId="71" xfId="1" applyFont="1" applyFill="1" applyBorder="1" applyAlignment="1">
      <alignment horizontal="left" vertical="center"/>
    </xf>
    <xf numFmtId="0" fontId="11" fillId="0" borderId="16" xfId="1" applyFont="1" applyFill="1" applyBorder="1" applyAlignment="1">
      <alignment horizontal="center" vertical="center" shrinkToFit="1"/>
    </xf>
    <xf numFmtId="0" fontId="5" fillId="0" borderId="2" xfId="1" applyFont="1" applyFill="1" applyBorder="1" applyAlignment="1">
      <alignment horizontal="left" vertical="center"/>
    </xf>
    <xf numFmtId="0" fontId="5" fillId="0" borderId="45" xfId="1" applyFont="1" applyFill="1" applyBorder="1" applyAlignment="1">
      <alignment horizontal="left" vertical="center"/>
    </xf>
    <xf numFmtId="178" fontId="5" fillId="0" borderId="40" xfId="1" applyNumberFormat="1" applyFont="1" applyFill="1" applyBorder="1" applyAlignment="1">
      <alignment horizontal="left" vertical="center"/>
    </xf>
    <xf numFmtId="178" fontId="5" fillId="0" borderId="0" xfId="1" applyNumberFormat="1" applyFont="1" applyFill="1" applyBorder="1" applyAlignment="1">
      <alignment horizontal="left" vertical="center"/>
    </xf>
    <xf numFmtId="0" fontId="5" fillId="0" borderId="0" xfId="1" applyFont="1" applyFill="1" applyBorder="1" applyAlignment="1">
      <alignment horizontal="left" vertical="center"/>
    </xf>
    <xf numFmtId="0" fontId="5" fillId="0" borderId="40" xfId="1" applyFont="1" applyFill="1" applyBorder="1" applyAlignment="1">
      <alignment horizontal="left" vertical="center" shrinkToFit="1"/>
    </xf>
    <xf numFmtId="0" fontId="5" fillId="0" borderId="0" xfId="1" applyFont="1" applyFill="1" applyBorder="1" applyAlignment="1">
      <alignment horizontal="left" vertical="center" shrinkToFit="1"/>
    </xf>
    <xf numFmtId="49" fontId="5" fillId="0" borderId="0" xfId="0" quotePrefix="1" applyNumberFormat="1" applyFont="1" applyFill="1" applyAlignment="1">
      <alignment horizontal="left" vertical="center"/>
    </xf>
    <xf numFmtId="0" fontId="5" fillId="0" borderId="0" xfId="0" applyFont="1" applyFill="1" applyAlignment="1">
      <alignment horizontal="center" vertical="center"/>
    </xf>
    <xf numFmtId="0" fontId="5" fillId="0" borderId="0" xfId="0" applyFont="1" applyFill="1" applyBorder="1" applyAlignment="1">
      <alignment horizontal="left" vertical="center" wrapText="1" indent="3"/>
    </xf>
    <xf numFmtId="0" fontId="5" fillId="0" borderId="3" xfId="1" applyFont="1" applyFill="1" applyBorder="1" applyAlignment="1">
      <alignment horizontal="left" vertical="center" indent="1" shrinkToFit="1"/>
    </xf>
    <xf numFmtId="0" fontId="5" fillId="0" borderId="20" xfId="1" applyFont="1" applyFill="1" applyBorder="1" applyAlignment="1">
      <alignment horizontal="left" vertical="center" indent="1" shrinkToFit="1"/>
    </xf>
    <xf numFmtId="0" fontId="5" fillId="0" borderId="21" xfId="1" applyFont="1" applyFill="1" applyBorder="1" applyAlignment="1">
      <alignment horizontal="left" vertical="center" indent="1" shrinkToFit="1"/>
    </xf>
    <xf numFmtId="0" fontId="5" fillId="0" borderId="1" xfId="1" applyFont="1" applyFill="1" applyBorder="1" applyAlignment="1">
      <alignment horizontal="left" vertical="center" indent="1" shrinkToFit="1"/>
    </xf>
    <xf numFmtId="0" fontId="5" fillId="0" borderId="3" xfId="1" applyFont="1" applyFill="1" applyBorder="1" applyAlignment="1">
      <alignment horizontal="center" vertical="center" wrapText="1"/>
    </xf>
    <xf numFmtId="0" fontId="5" fillId="0" borderId="21" xfId="1" applyFont="1" applyFill="1" applyBorder="1" applyAlignment="1">
      <alignment horizontal="center" vertical="center" wrapText="1"/>
    </xf>
    <xf numFmtId="0" fontId="5" fillId="0" borderId="3" xfId="1" applyFont="1" applyFill="1" applyBorder="1" applyAlignment="1">
      <alignment horizontal="left" vertical="center" shrinkToFit="1"/>
    </xf>
    <xf numFmtId="0" fontId="5" fillId="0" borderId="21" xfId="1" applyFont="1" applyFill="1" applyBorder="1" applyAlignment="1">
      <alignment horizontal="left" vertical="center" shrinkToFit="1"/>
    </xf>
    <xf numFmtId="0" fontId="20" fillId="0" borderId="17" xfId="0" applyFont="1" applyFill="1" applyBorder="1" applyAlignment="1">
      <alignment horizontal="left" vertical="center"/>
    </xf>
    <xf numFmtId="0" fontId="11" fillId="0" borderId="1" xfId="1" applyFont="1" applyFill="1" applyBorder="1" applyAlignment="1">
      <alignment vertical="center" wrapText="1"/>
    </xf>
    <xf numFmtId="0" fontId="5" fillId="0" borderId="1" xfId="1" applyFont="1" applyFill="1" applyBorder="1" applyAlignment="1">
      <alignment horizontal="center" vertical="center" wrapText="1"/>
    </xf>
    <xf numFmtId="0" fontId="8" fillId="0" borderId="0" xfId="0" applyFont="1" applyFill="1" applyAlignment="1">
      <alignment horizontal="center" vertical="center"/>
    </xf>
    <xf numFmtId="0" fontId="5" fillId="0" borderId="2" xfId="1" applyFont="1" applyFill="1" applyBorder="1" applyAlignment="1">
      <alignment vertical="center" wrapText="1"/>
    </xf>
    <xf numFmtId="177" fontId="5" fillId="0" borderId="3" xfId="1" applyNumberFormat="1" applyFont="1" applyFill="1" applyBorder="1" applyAlignment="1">
      <alignment horizontal="left" vertical="center" indent="1" shrinkToFit="1"/>
    </xf>
    <xf numFmtId="177" fontId="5" fillId="0" borderId="20" xfId="1" applyNumberFormat="1" applyFont="1" applyFill="1" applyBorder="1" applyAlignment="1">
      <alignment horizontal="left" vertical="center" indent="1" shrinkToFit="1"/>
    </xf>
    <xf numFmtId="177" fontId="5" fillId="0" borderId="21" xfId="1" applyNumberFormat="1" applyFont="1" applyFill="1" applyBorder="1" applyAlignment="1">
      <alignment horizontal="left" vertical="center" indent="1" shrinkToFit="1"/>
    </xf>
    <xf numFmtId="0" fontId="11" fillId="0" borderId="3" xfId="1" applyFont="1" applyFill="1" applyBorder="1" applyAlignment="1">
      <alignment vertical="center" wrapText="1"/>
    </xf>
    <xf numFmtId="0" fontId="11" fillId="0" borderId="20" xfId="1" applyFont="1" applyFill="1" applyBorder="1" applyAlignment="1">
      <alignment vertical="center" wrapText="1"/>
    </xf>
    <xf numFmtId="0" fontId="11" fillId="0" borderId="21" xfId="1" applyFont="1" applyFill="1" applyBorder="1" applyAlignment="1">
      <alignment vertical="center" wrapText="1"/>
    </xf>
    <xf numFmtId="0" fontId="5" fillId="0" borderId="0" xfId="1" applyFont="1" applyFill="1" applyAlignment="1">
      <alignment horizontal="left" vertical="center" wrapText="1"/>
    </xf>
    <xf numFmtId="0" fontId="5" fillId="0" borderId="56" xfId="1" applyFont="1" applyFill="1" applyBorder="1" applyAlignment="1">
      <alignment horizontal="left" vertical="center" shrinkToFit="1"/>
    </xf>
    <xf numFmtId="0" fontId="5" fillId="0" borderId="57" xfId="1" applyFont="1" applyFill="1" applyBorder="1" applyAlignment="1">
      <alignment horizontal="left" vertical="center" shrinkToFit="1"/>
    </xf>
    <xf numFmtId="38" fontId="22" fillId="2" borderId="10" xfId="2" applyFont="1" applyFill="1" applyBorder="1" applyAlignment="1">
      <alignment horizontal="right" vertical="center" shrinkToFit="1"/>
    </xf>
    <xf numFmtId="38" fontId="22" fillId="2" borderId="24" xfId="2" applyFont="1" applyFill="1" applyBorder="1" applyAlignment="1">
      <alignment horizontal="right" vertical="center" shrinkToFit="1"/>
    </xf>
    <xf numFmtId="38" fontId="22" fillId="2" borderId="59" xfId="2" applyFont="1" applyFill="1" applyBorder="1" applyAlignment="1">
      <alignment horizontal="right" vertical="center" shrinkToFit="1"/>
    </xf>
    <xf numFmtId="38" fontId="22" fillId="2" borderId="60" xfId="2" applyFont="1" applyFill="1" applyBorder="1" applyAlignment="1">
      <alignment horizontal="right" vertical="center" shrinkToFit="1"/>
    </xf>
    <xf numFmtId="0" fontId="5" fillId="0" borderId="82" xfId="0" applyFont="1" applyFill="1" applyBorder="1" applyAlignment="1">
      <alignment horizontal="left" vertical="center" wrapText="1" indent="2"/>
    </xf>
    <xf numFmtId="0" fontId="5" fillId="0" borderId="83" xfId="0" applyFont="1" applyFill="1" applyBorder="1" applyAlignment="1">
      <alignment horizontal="left" vertical="center" wrapText="1" indent="2"/>
    </xf>
    <xf numFmtId="0" fontId="5" fillId="0" borderId="84" xfId="0" applyFont="1" applyFill="1" applyBorder="1" applyAlignment="1">
      <alignment horizontal="left" vertical="center" wrapText="1" indent="2"/>
    </xf>
    <xf numFmtId="38" fontId="18" fillId="2" borderId="12" xfId="2" applyFont="1" applyFill="1" applyBorder="1" applyAlignment="1">
      <alignment horizontal="right" vertical="center" shrinkToFit="1"/>
    </xf>
    <xf numFmtId="0" fontId="19" fillId="2" borderId="23" xfId="0" applyFont="1" applyFill="1" applyBorder="1" applyAlignment="1">
      <alignment horizontal="right" vertical="center" shrinkToFit="1"/>
    </xf>
    <xf numFmtId="0" fontId="5" fillId="0" borderId="20" xfId="1" applyFont="1" applyFill="1" applyBorder="1" applyAlignment="1">
      <alignment horizontal="left" vertical="center" shrinkToFit="1"/>
    </xf>
    <xf numFmtId="0" fontId="9" fillId="0" borderId="3" xfId="1" applyFont="1" applyFill="1" applyBorder="1" applyAlignment="1">
      <alignment horizontal="left" vertical="center" wrapText="1" shrinkToFit="1"/>
    </xf>
    <xf numFmtId="0" fontId="9" fillId="0" borderId="20" xfId="1" applyFont="1" applyFill="1" applyBorder="1" applyAlignment="1">
      <alignment horizontal="left" vertical="center" wrapText="1" shrinkToFit="1"/>
    </xf>
    <xf numFmtId="58" fontId="5" fillId="0" borderId="4" xfId="1" applyNumberFormat="1" applyFont="1" applyFill="1" applyBorder="1" applyAlignment="1">
      <alignment horizontal="left" vertical="center" shrinkToFit="1"/>
    </xf>
    <xf numFmtId="58" fontId="5" fillId="0" borderId="20" xfId="0" applyNumberFormat="1" applyFont="1" applyFill="1" applyBorder="1" applyAlignment="1">
      <alignment horizontal="left" vertical="center" shrinkToFit="1"/>
    </xf>
    <xf numFmtId="58" fontId="5" fillId="0" borderId="21" xfId="0" applyNumberFormat="1" applyFont="1" applyFill="1" applyBorder="1" applyAlignment="1">
      <alignment horizontal="left" vertical="center" shrinkToFit="1"/>
    </xf>
    <xf numFmtId="0" fontId="5" fillId="0" borderId="20" xfId="0" applyFont="1" applyFill="1" applyBorder="1" applyAlignment="1">
      <alignment horizontal="left" vertical="center" shrinkToFit="1"/>
    </xf>
    <xf numFmtId="0" fontId="5" fillId="0" borderId="21" xfId="0" applyFont="1" applyFill="1" applyBorder="1" applyAlignment="1">
      <alignment horizontal="left" vertical="center" shrinkToFit="1"/>
    </xf>
    <xf numFmtId="0" fontId="5" fillId="0" borderId="63" xfId="1" applyFont="1" applyFill="1" applyBorder="1" applyAlignment="1">
      <alignment horizontal="left" vertical="top" shrinkToFit="1"/>
    </xf>
    <xf numFmtId="0" fontId="5" fillId="0" borderId="0" xfId="1" applyFont="1" applyFill="1" applyAlignment="1">
      <alignment horizontal="left" vertical="top" shrinkToFit="1"/>
    </xf>
    <xf numFmtId="0" fontId="5" fillId="0" borderId="65" xfId="1" applyFont="1" applyFill="1" applyBorder="1" applyAlignment="1">
      <alignment horizontal="left" vertical="center" shrinkToFit="1"/>
    </xf>
    <xf numFmtId="0" fontId="5" fillId="0" borderId="38" xfId="1" applyFont="1" applyFill="1" applyBorder="1" applyAlignment="1">
      <alignment horizontal="left" vertical="center" shrinkToFit="1"/>
    </xf>
    <xf numFmtId="38" fontId="22" fillId="2" borderId="22" xfId="2" applyFont="1" applyFill="1" applyBorder="1" applyAlignment="1">
      <alignment horizontal="right" vertical="center" shrinkToFit="1"/>
    </xf>
    <xf numFmtId="0" fontId="5" fillId="0" borderId="2" xfId="1" applyFont="1" applyFill="1" applyBorder="1" applyAlignment="1">
      <alignment horizontal="left" vertical="top" wrapText="1"/>
    </xf>
    <xf numFmtId="0" fontId="5" fillId="0" borderId="29" xfId="1" applyFont="1" applyFill="1" applyBorder="1" applyAlignment="1">
      <alignment horizontal="left" vertical="top" wrapText="1"/>
    </xf>
    <xf numFmtId="0" fontId="5" fillId="0" borderId="2" xfId="1" applyFont="1" applyFill="1" applyBorder="1" applyAlignment="1">
      <alignment horizontal="left" vertical="center"/>
    </xf>
    <xf numFmtId="0" fontId="5" fillId="0" borderId="20" xfId="1" applyFont="1" applyFill="1" applyBorder="1" applyAlignment="1">
      <alignment horizontal="left" vertical="top" wrapText="1"/>
    </xf>
    <xf numFmtId="0" fontId="5" fillId="0" borderId="21" xfId="1" applyFont="1" applyFill="1" applyBorder="1" applyAlignment="1">
      <alignment horizontal="left" vertical="top" wrapText="1"/>
    </xf>
    <xf numFmtId="38" fontId="22" fillId="2" borderId="68" xfId="2" applyFont="1" applyFill="1" applyBorder="1" applyAlignment="1">
      <alignment horizontal="right" vertical="center" shrinkToFit="1"/>
    </xf>
    <xf numFmtId="38" fontId="22" fillId="2" borderId="67" xfId="2" applyFont="1" applyFill="1" applyBorder="1" applyAlignment="1">
      <alignment horizontal="right" vertical="center" shrinkToFit="1"/>
    </xf>
    <xf numFmtId="38" fontId="22" fillId="2" borderId="69" xfId="2" applyFont="1" applyFill="1" applyBorder="1" applyAlignment="1">
      <alignment horizontal="right" vertical="center" shrinkToFit="1"/>
    </xf>
    <xf numFmtId="38" fontId="18" fillId="2" borderId="74" xfId="2" applyFont="1" applyFill="1" applyBorder="1" applyAlignment="1">
      <alignment horizontal="right" vertical="center" shrinkToFit="1"/>
    </xf>
    <xf numFmtId="0" fontId="19" fillId="2" borderId="73" xfId="0" applyFont="1" applyFill="1" applyBorder="1" applyAlignment="1">
      <alignment horizontal="right" vertical="center" shrinkToFit="1"/>
    </xf>
    <xf numFmtId="38" fontId="22" fillId="2" borderId="58" xfId="2" applyFont="1" applyFill="1" applyBorder="1" applyAlignment="1">
      <alignment horizontal="right" vertical="center" shrinkToFit="1"/>
    </xf>
    <xf numFmtId="38" fontId="4" fillId="0" borderId="3" xfId="2" applyFont="1" applyFill="1" applyBorder="1" applyAlignment="1">
      <alignment horizontal="right" vertical="center" shrinkToFit="1"/>
    </xf>
    <xf numFmtId="38" fontId="4" fillId="0" borderId="20" xfId="2" applyFont="1" applyFill="1" applyBorder="1" applyAlignment="1">
      <alignment horizontal="right" vertical="center" shrinkToFit="1"/>
    </xf>
    <xf numFmtId="0" fontId="11" fillId="0" borderId="10" xfId="1" applyFont="1" applyFill="1" applyBorder="1" applyAlignment="1">
      <alignment horizontal="left" vertical="center"/>
    </xf>
    <xf numFmtId="0" fontId="11" fillId="0" borderId="22" xfId="1" applyFont="1" applyFill="1" applyBorder="1" applyAlignment="1">
      <alignment horizontal="left" vertical="center"/>
    </xf>
    <xf numFmtId="0" fontId="11" fillId="0" borderId="24" xfId="1" applyFont="1" applyFill="1" applyBorder="1" applyAlignment="1">
      <alignment horizontal="left" vertical="center"/>
    </xf>
    <xf numFmtId="0" fontId="11" fillId="0" borderId="68" xfId="1" applyFont="1" applyFill="1" applyBorder="1" applyAlignment="1">
      <alignment horizontal="left" vertical="center"/>
    </xf>
    <xf numFmtId="0" fontId="11" fillId="0" borderId="67" xfId="1" applyFont="1" applyFill="1" applyBorder="1" applyAlignment="1">
      <alignment horizontal="left" vertical="center"/>
    </xf>
    <xf numFmtId="0" fontId="11" fillId="0" borderId="69" xfId="1" applyFont="1" applyFill="1" applyBorder="1" applyAlignment="1">
      <alignment horizontal="left" vertical="center"/>
    </xf>
    <xf numFmtId="0" fontId="9" fillId="0" borderId="27" xfId="1" applyFont="1" applyFill="1" applyBorder="1" applyAlignment="1">
      <alignment horizontal="left" vertical="center" wrapText="1"/>
    </xf>
    <xf numFmtId="0" fontId="9" fillId="0" borderId="17" xfId="1" applyFont="1" applyFill="1" applyBorder="1" applyAlignment="1">
      <alignment horizontal="left" vertical="center" wrapText="1"/>
    </xf>
    <xf numFmtId="38" fontId="5" fillId="0" borderId="3" xfId="2" applyFont="1" applyFill="1" applyBorder="1" applyAlignment="1">
      <alignment horizontal="right" vertical="center" shrinkToFit="1"/>
    </xf>
    <xf numFmtId="38" fontId="5" fillId="0" borderId="20" xfId="2" applyFont="1" applyFill="1" applyBorder="1" applyAlignment="1">
      <alignment horizontal="right" vertical="center" shrinkToFit="1"/>
    </xf>
    <xf numFmtId="58" fontId="5" fillId="0" borderId="3" xfId="1" applyNumberFormat="1" applyFont="1" applyFill="1" applyBorder="1" applyAlignment="1">
      <alignment horizontal="left" vertical="center" shrinkToFit="1"/>
    </xf>
    <xf numFmtId="58" fontId="5" fillId="0" borderId="20" xfId="1" applyNumberFormat="1" applyFont="1" applyFill="1" applyBorder="1" applyAlignment="1">
      <alignment horizontal="left" vertical="center" shrinkToFit="1"/>
    </xf>
    <xf numFmtId="58" fontId="5" fillId="0" borderId="15" xfId="1" applyNumberFormat="1" applyFont="1" applyFill="1" applyBorder="1" applyAlignment="1">
      <alignment horizontal="left" vertical="center" shrinkToFit="1"/>
    </xf>
    <xf numFmtId="0" fontId="4" fillId="0" borderId="17" xfId="1" applyFont="1" applyFill="1" applyBorder="1" applyAlignment="1">
      <alignment horizontal="left" vertical="center" wrapText="1" shrinkToFit="1"/>
    </xf>
    <xf numFmtId="38" fontId="4" fillId="0" borderId="17" xfId="2" applyFont="1" applyFill="1" applyBorder="1" applyAlignment="1">
      <alignment horizontal="right" vertical="center"/>
    </xf>
    <xf numFmtId="0" fontId="7" fillId="0" borderId="0" xfId="1" applyFont="1" applyFill="1" applyBorder="1" applyAlignment="1">
      <alignment horizontal="left" vertical="center" wrapText="1"/>
    </xf>
    <xf numFmtId="0" fontId="20" fillId="0" borderId="17" xfId="1" applyFont="1" applyFill="1" applyBorder="1" applyAlignment="1">
      <alignment horizontal="left" vertical="center" wrapText="1"/>
    </xf>
    <xf numFmtId="38" fontId="5" fillId="0" borderId="27" xfId="2" applyFont="1" applyFill="1" applyBorder="1" applyAlignment="1">
      <alignment horizontal="right" vertical="center" shrinkToFit="1"/>
    </xf>
    <xf numFmtId="38" fontId="5" fillId="0" borderId="17" xfId="2" applyFont="1" applyFill="1" applyBorder="1" applyAlignment="1">
      <alignment horizontal="right" vertical="center" shrinkToFit="1"/>
    </xf>
    <xf numFmtId="38" fontId="22" fillId="2" borderId="3" xfId="2" applyFont="1" applyFill="1" applyBorder="1" applyAlignment="1">
      <alignment horizontal="right" vertical="center" shrinkToFit="1"/>
    </xf>
    <xf numFmtId="38" fontId="22" fillId="2" borderId="15" xfId="2" applyFont="1" applyFill="1" applyBorder="1" applyAlignment="1">
      <alignment horizontal="right" vertical="center" shrinkToFit="1"/>
    </xf>
    <xf numFmtId="0" fontId="5" fillId="0" borderId="72" xfId="1" applyFont="1" applyFill="1" applyBorder="1" applyAlignment="1">
      <alignment horizontal="left" vertical="center" shrinkToFit="1"/>
    </xf>
    <xf numFmtId="0" fontId="5" fillId="0" borderId="36" xfId="1" applyFont="1" applyFill="1" applyBorder="1" applyAlignment="1">
      <alignment horizontal="left" vertical="center" shrinkToFit="1"/>
    </xf>
    <xf numFmtId="0" fontId="23" fillId="0" borderId="3" xfId="1" applyFont="1" applyFill="1" applyBorder="1" applyAlignment="1">
      <alignment horizontal="left" vertical="center" wrapText="1"/>
    </xf>
    <xf numFmtId="0" fontId="23" fillId="0" borderId="20" xfId="1" applyFont="1" applyFill="1" applyBorder="1" applyAlignment="1">
      <alignment horizontal="left" vertical="center" wrapText="1"/>
    </xf>
    <xf numFmtId="0" fontId="23" fillId="0" borderId="21" xfId="1" applyFont="1" applyFill="1" applyBorder="1" applyAlignment="1">
      <alignment horizontal="left" vertical="center" wrapText="1"/>
    </xf>
    <xf numFmtId="0" fontId="5" fillId="0" borderId="1" xfId="0" applyFont="1" applyFill="1" applyBorder="1" applyAlignment="1">
      <alignment horizontal="left" vertical="center" wrapText="1" indent="2"/>
    </xf>
    <xf numFmtId="0" fontId="5" fillId="0" borderId="20" xfId="1" applyFont="1" applyFill="1" applyBorder="1" applyAlignment="1">
      <alignment horizontal="center" vertical="center" wrapText="1"/>
    </xf>
    <xf numFmtId="176" fontId="5" fillId="2" borderId="10" xfId="1" applyNumberFormat="1" applyFont="1" applyFill="1" applyBorder="1" applyAlignment="1">
      <alignment vertical="center" shrinkToFit="1"/>
    </xf>
    <xf numFmtId="176" fontId="5" fillId="2" borderId="24" xfId="1" applyNumberFormat="1" applyFont="1" applyFill="1" applyBorder="1" applyAlignment="1">
      <alignment vertical="center" shrinkToFit="1"/>
    </xf>
    <xf numFmtId="0" fontId="5" fillId="0" borderId="77" xfId="0" applyFont="1" applyFill="1" applyBorder="1" applyAlignment="1">
      <alignment horizontal="left" vertical="center" wrapText="1"/>
    </xf>
    <xf numFmtId="0" fontId="5" fillId="0" borderId="78" xfId="0" applyFont="1" applyFill="1" applyBorder="1" applyAlignment="1">
      <alignment horizontal="left" vertical="center" wrapText="1"/>
    </xf>
    <xf numFmtId="176" fontId="6" fillId="2" borderId="80" xfId="1" applyNumberFormat="1" applyFont="1" applyFill="1" applyBorder="1" applyAlignment="1">
      <alignment vertical="center" shrinkToFit="1"/>
    </xf>
    <xf numFmtId="176" fontId="6" fillId="2" borderId="78" xfId="1" applyNumberFormat="1" applyFont="1" applyFill="1" applyBorder="1" applyAlignment="1">
      <alignment vertical="center" shrinkToFit="1"/>
    </xf>
    <xf numFmtId="0" fontId="5" fillId="0" borderId="45" xfId="0" applyFont="1" applyFill="1" applyBorder="1" applyAlignment="1">
      <alignment horizontal="center" vertical="center"/>
    </xf>
    <xf numFmtId="0" fontId="5" fillId="0" borderId="57" xfId="0" applyFont="1" applyFill="1" applyBorder="1" applyAlignment="1">
      <alignment horizontal="center" vertical="center"/>
    </xf>
    <xf numFmtId="0" fontId="5" fillId="0" borderId="77" xfId="0" applyFont="1" applyFill="1" applyBorder="1" applyAlignment="1">
      <alignment horizontal="center" vertical="center" wrapText="1"/>
    </xf>
    <xf numFmtId="0" fontId="5" fillId="0" borderId="78" xfId="0" applyFont="1" applyFill="1" applyBorder="1" applyAlignment="1">
      <alignment horizontal="center" vertical="center" wrapText="1"/>
    </xf>
    <xf numFmtId="0" fontId="5" fillId="0" borderId="79" xfId="0" applyFont="1" applyFill="1" applyBorder="1" applyAlignment="1">
      <alignment horizontal="center" vertical="center" wrapText="1"/>
    </xf>
    <xf numFmtId="176" fontId="5" fillId="0" borderId="10" xfId="1" applyNumberFormat="1" applyFont="1" applyFill="1" applyBorder="1" applyAlignment="1">
      <alignment vertical="center" shrinkToFit="1"/>
    </xf>
    <xf numFmtId="176" fontId="5" fillId="0" borderId="24" xfId="1" applyNumberFormat="1" applyFont="1" applyFill="1" applyBorder="1" applyAlignment="1">
      <alignment vertical="center" shrinkToFit="1"/>
    </xf>
    <xf numFmtId="0" fontId="5" fillId="0" borderId="56" xfId="0" applyFont="1" applyFill="1" applyBorder="1" applyAlignment="1">
      <alignment horizontal="center" vertical="center" wrapText="1"/>
    </xf>
    <xf numFmtId="0" fontId="5" fillId="0" borderId="46" xfId="0" applyFont="1" applyFill="1" applyBorder="1" applyAlignment="1">
      <alignment horizontal="center" vertical="center" wrapText="1"/>
    </xf>
    <xf numFmtId="0" fontId="5" fillId="0" borderId="63" xfId="0" applyFont="1" applyFill="1" applyBorder="1" applyAlignment="1">
      <alignment horizontal="center" vertical="center" wrapText="1"/>
    </xf>
    <xf numFmtId="0" fontId="5" fillId="0" borderId="50" xfId="0" applyFont="1" applyFill="1" applyBorder="1" applyAlignment="1">
      <alignment horizontal="center" vertical="center" wrapText="1"/>
    </xf>
    <xf numFmtId="0" fontId="5" fillId="0" borderId="65" xfId="0" applyFont="1" applyFill="1" applyBorder="1" applyAlignment="1">
      <alignment horizontal="center" vertical="center" wrapText="1"/>
    </xf>
    <xf numFmtId="0" fontId="5" fillId="0" borderId="48" xfId="0" applyFont="1" applyFill="1" applyBorder="1" applyAlignment="1">
      <alignment horizontal="center" vertical="center" wrapText="1"/>
    </xf>
    <xf numFmtId="176" fontId="5" fillId="2" borderId="3" xfId="1" applyNumberFormat="1" applyFont="1" applyFill="1" applyBorder="1" applyAlignment="1">
      <alignment vertical="center" shrinkToFit="1"/>
    </xf>
    <xf numFmtId="176" fontId="5" fillId="2" borderId="20" xfId="1" applyNumberFormat="1" applyFont="1" applyFill="1" applyBorder="1" applyAlignment="1">
      <alignment vertical="center" shrinkToFit="1"/>
    </xf>
    <xf numFmtId="0" fontId="5" fillId="0" borderId="19" xfId="1" applyFont="1" applyFill="1" applyBorder="1" applyAlignment="1">
      <alignment vertical="center" wrapText="1"/>
    </xf>
    <xf numFmtId="0" fontId="5" fillId="0" borderId="23" xfId="1" applyFont="1" applyFill="1" applyBorder="1" applyAlignment="1">
      <alignment vertical="center" wrapText="1"/>
    </xf>
    <xf numFmtId="0" fontId="5" fillId="0" borderId="22" xfId="1" applyFont="1" applyFill="1" applyBorder="1" applyAlignment="1">
      <alignment vertical="center" wrapText="1"/>
    </xf>
    <xf numFmtId="0" fontId="5" fillId="0" borderId="24" xfId="1" applyFont="1" applyFill="1" applyBorder="1" applyAlignment="1">
      <alignment vertical="center" wrapText="1"/>
    </xf>
    <xf numFmtId="0" fontId="11" fillId="0" borderId="18" xfId="1" applyFont="1" applyFill="1" applyBorder="1" applyAlignment="1">
      <alignment vertical="center" wrapText="1" shrinkToFit="1"/>
    </xf>
    <xf numFmtId="0" fontId="11" fillId="0" borderId="25" xfId="1" applyFont="1" applyFill="1" applyBorder="1" applyAlignment="1">
      <alignment vertical="center" wrapText="1" shrinkToFit="1"/>
    </xf>
    <xf numFmtId="176" fontId="5" fillId="2" borderId="12" xfId="1" applyNumberFormat="1" applyFont="1" applyFill="1" applyBorder="1" applyAlignment="1">
      <alignment vertical="center" shrinkToFit="1"/>
    </xf>
    <xf numFmtId="176" fontId="5" fillId="2" borderId="23" xfId="1" applyNumberFormat="1" applyFont="1" applyFill="1" applyBorder="1" applyAlignment="1">
      <alignment vertical="center" shrinkToFit="1"/>
    </xf>
    <xf numFmtId="0" fontId="5" fillId="0" borderId="3" xfId="1" applyFont="1" applyFill="1" applyBorder="1" applyAlignment="1">
      <alignment horizontal="center" vertical="center"/>
    </xf>
    <xf numFmtId="0" fontId="5" fillId="0" borderId="20" xfId="1" applyFont="1" applyFill="1" applyBorder="1" applyAlignment="1">
      <alignment horizontal="center" vertical="center"/>
    </xf>
    <xf numFmtId="0" fontId="5" fillId="0" borderId="15" xfId="1" applyFont="1" applyFill="1" applyBorder="1" applyAlignment="1">
      <alignment horizontal="center" vertical="center"/>
    </xf>
    <xf numFmtId="176" fontId="5" fillId="0" borderId="7" xfId="1" applyNumberFormat="1" applyFont="1" applyFill="1" applyBorder="1" applyAlignment="1">
      <alignment vertical="center" shrinkToFit="1"/>
    </xf>
    <xf numFmtId="176" fontId="5" fillId="0" borderId="25" xfId="1" applyNumberFormat="1" applyFont="1" applyFill="1" applyBorder="1" applyAlignment="1">
      <alignment vertical="center" shrinkToFit="1"/>
    </xf>
    <xf numFmtId="0" fontId="5" fillId="0" borderId="4" xfId="1" applyFont="1" applyFill="1" applyBorder="1" applyAlignment="1">
      <alignment horizontal="center" vertical="center"/>
    </xf>
    <xf numFmtId="176" fontId="5" fillId="2" borderId="7" xfId="1" applyNumberFormat="1" applyFont="1" applyFill="1" applyBorder="1" applyAlignment="1">
      <alignment vertical="center" shrinkToFit="1"/>
    </xf>
    <xf numFmtId="176" fontId="5" fillId="2" borderId="25" xfId="1" applyNumberFormat="1" applyFont="1" applyFill="1" applyBorder="1" applyAlignment="1">
      <alignment vertical="center" shrinkToFit="1"/>
    </xf>
    <xf numFmtId="176" fontId="5" fillId="0" borderId="12" xfId="1" applyNumberFormat="1" applyFont="1" applyFill="1" applyBorder="1" applyAlignment="1">
      <alignment vertical="center" shrinkToFit="1"/>
    </xf>
    <xf numFmtId="176" fontId="5" fillId="0" borderId="23" xfId="1" applyNumberFormat="1" applyFont="1" applyFill="1" applyBorder="1" applyAlignment="1">
      <alignment vertical="center" shrinkToFit="1"/>
    </xf>
    <xf numFmtId="176" fontId="5" fillId="2" borderId="4" xfId="1" applyNumberFormat="1" applyFont="1" applyFill="1" applyBorder="1" applyAlignment="1">
      <alignment vertical="center" shrinkToFit="1"/>
    </xf>
    <xf numFmtId="176" fontId="5" fillId="2" borderId="15" xfId="1" applyNumberFormat="1" applyFont="1" applyFill="1" applyBorder="1" applyAlignment="1">
      <alignment vertical="center" shrinkToFit="1"/>
    </xf>
    <xf numFmtId="0" fontId="10" fillId="0" borderId="40" xfId="1" applyFont="1" applyFill="1" applyBorder="1" applyAlignment="1">
      <alignment horizontal="left" vertical="center" wrapText="1"/>
    </xf>
    <xf numFmtId="0" fontId="10" fillId="0" borderId="0" xfId="1" applyFont="1" applyFill="1" applyBorder="1" applyAlignment="1">
      <alignment horizontal="left" vertical="center" wrapText="1"/>
    </xf>
    <xf numFmtId="0" fontId="5" fillId="0" borderId="18" xfId="1" applyFont="1" applyFill="1" applyBorder="1" applyAlignment="1">
      <alignment horizontal="left" vertical="top" wrapText="1" shrinkToFit="1"/>
    </xf>
    <xf numFmtId="0" fontId="5" fillId="0" borderId="25" xfId="1" applyFont="1" applyFill="1" applyBorder="1" applyAlignment="1">
      <alignment horizontal="left" vertical="top" wrapText="1" shrinkToFit="1"/>
    </xf>
    <xf numFmtId="0" fontId="5" fillId="0" borderId="22" xfId="1" applyFont="1" applyFill="1" applyBorder="1" applyAlignment="1">
      <alignment horizontal="left" vertical="top" wrapText="1" shrinkToFit="1"/>
    </xf>
    <xf numFmtId="0" fontId="5" fillId="0" borderId="24" xfId="1" applyFont="1" applyFill="1" applyBorder="1" applyAlignment="1">
      <alignment horizontal="left" vertical="top" wrapText="1" shrinkToFit="1"/>
    </xf>
    <xf numFmtId="0" fontId="5" fillId="0" borderId="19" xfId="1" applyFont="1" applyFill="1" applyBorder="1" applyAlignment="1">
      <alignment horizontal="left" vertical="top" wrapText="1" shrinkToFit="1"/>
    </xf>
    <xf numFmtId="0" fontId="5" fillId="0" borderId="23" xfId="1" applyFont="1" applyFill="1" applyBorder="1" applyAlignment="1">
      <alignment horizontal="left" vertical="top" wrapText="1" shrinkToFit="1"/>
    </xf>
    <xf numFmtId="0" fontId="5" fillId="0" borderId="10" xfId="1" applyFont="1" applyFill="1" applyBorder="1" applyAlignment="1">
      <alignment horizontal="left" vertical="top" wrapText="1" shrinkToFit="1"/>
    </xf>
    <xf numFmtId="176" fontId="5" fillId="2" borderId="1" xfId="0" applyNumberFormat="1" applyFont="1" applyFill="1" applyBorder="1" applyAlignment="1">
      <alignment horizontal="center" vertical="center" shrinkToFit="1"/>
    </xf>
    <xf numFmtId="0" fontId="5" fillId="0" borderId="1" xfId="0" applyFont="1" applyFill="1" applyBorder="1" applyAlignment="1">
      <alignment horizontal="center" vertical="center" wrapText="1"/>
    </xf>
    <xf numFmtId="0" fontId="5" fillId="0" borderId="27" xfId="1" applyFont="1" applyFill="1" applyBorder="1" applyAlignment="1">
      <alignment horizontal="center" vertical="center"/>
    </xf>
    <xf numFmtId="0" fontId="5" fillId="0" borderId="17" xfId="1" applyFont="1" applyFill="1" applyBorder="1" applyAlignment="1">
      <alignment horizontal="center" vertical="center"/>
    </xf>
    <xf numFmtId="0" fontId="5" fillId="0" borderId="28" xfId="1" applyFont="1" applyFill="1" applyBorder="1" applyAlignment="1">
      <alignment horizontal="center" vertical="center"/>
    </xf>
    <xf numFmtId="0" fontId="5" fillId="0" borderId="26" xfId="1" applyFont="1" applyFill="1" applyBorder="1" applyAlignment="1">
      <alignment horizontal="center" vertical="center"/>
    </xf>
    <xf numFmtId="0" fontId="5" fillId="0" borderId="2" xfId="1" applyFont="1" applyFill="1" applyBorder="1" applyAlignment="1">
      <alignment horizontal="center" vertical="center"/>
    </xf>
    <xf numFmtId="0" fontId="5" fillId="0" borderId="29" xfId="1" applyFont="1" applyFill="1" applyBorder="1" applyAlignment="1">
      <alignment horizontal="center" vertical="center"/>
    </xf>
    <xf numFmtId="176" fontId="5" fillId="2" borderId="26" xfId="1" applyNumberFormat="1" applyFont="1" applyFill="1" applyBorder="1" applyAlignment="1">
      <alignment vertical="center" shrinkToFit="1"/>
    </xf>
    <xf numFmtId="176" fontId="5" fillId="2" borderId="29" xfId="1" applyNumberFormat="1" applyFont="1" applyFill="1" applyBorder="1" applyAlignment="1">
      <alignment vertical="center" shrinkToFit="1"/>
    </xf>
    <xf numFmtId="0" fontId="5" fillId="0" borderId="77" xfId="0" applyFont="1" applyFill="1" applyBorder="1" applyAlignment="1">
      <alignment horizontal="right" vertical="center" wrapText="1"/>
    </xf>
    <xf numFmtId="0" fontId="5" fillId="0" borderId="78" xfId="0" applyFont="1" applyFill="1" applyBorder="1" applyAlignment="1">
      <alignment horizontal="right" vertical="center" wrapText="1"/>
    </xf>
    <xf numFmtId="176" fontId="14" fillId="2" borderId="56" xfId="1" applyNumberFormat="1" applyFont="1" applyFill="1" applyBorder="1" applyAlignment="1">
      <alignment horizontal="center" vertical="center" shrinkToFit="1"/>
    </xf>
    <xf numFmtId="176" fontId="14" fillId="2" borderId="46" xfId="1" applyNumberFormat="1" applyFont="1" applyFill="1" applyBorder="1" applyAlignment="1">
      <alignment horizontal="center" vertical="center" shrinkToFit="1"/>
    </xf>
    <xf numFmtId="0" fontId="5" fillId="0" borderId="41" xfId="0" applyFont="1" applyFill="1" applyBorder="1" applyAlignment="1">
      <alignment vertical="center" wrapText="1"/>
    </xf>
    <xf numFmtId="0" fontId="5" fillId="0" borderId="42" xfId="0" applyFont="1" applyFill="1" applyBorder="1" applyAlignment="1">
      <alignment vertical="center" wrapText="1"/>
    </xf>
    <xf numFmtId="0" fontId="5" fillId="0" borderId="47" xfId="0" applyFont="1" applyFill="1" applyBorder="1" applyAlignment="1">
      <alignment horizontal="right" vertical="center" wrapText="1"/>
    </xf>
    <xf numFmtId="0" fontId="5" fillId="0" borderId="38" xfId="0" applyFont="1" applyFill="1" applyBorder="1" applyAlignment="1">
      <alignment horizontal="right" vertical="center" wrapText="1"/>
    </xf>
    <xf numFmtId="176" fontId="6" fillId="2" borderId="37" xfId="1" applyNumberFormat="1" applyFont="1" applyFill="1" applyBorder="1" applyAlignment="1">
      <alignment vertical="center" shrinkToFit="1"/>
    </xf>
    <xf numFmtId="176" fontId="6" fillId="2" borderId="38" xfId="1" applyNumberFormat="1" applyFont="1" applyFill="1" applyBorder="1" applyAlignment="1">
      <alignment vertical="center" shrinkToFit="1"/>
    </xf>
    <xf numFmtId="0" fontId="5" fillId="0" borderId="1" xfId="0" applyFont="1" applyFill="1" applyBorder="1" applyAlignment="1">
      <alignment horizontal="center" vertical="center"/>
    </xf>
    <xf numFmtId="176" fontId="5" fillId="2" borderId="44" xfId="1" applyNumberFormat="1" applyFont="1" applyFill="1" applyBorder="1" applyAlignment="1">
      <alignment vertical="center" shrinkToFit="1"/>
    </xf>
    <xf numFmtId="176" fontId="5" fillId="2" borderId="42" xfId="1" applyNumberFormat="1" applyFont="1" applyFill="1" applyBorder="1" applyAlignment="1">
      <alignment vertical="center" shrinkToFit="1"/>
    </xf>
    <xf numFmtId="0" fontId="5" fillId="0" borderId="49" xfId="0" applyFont="1" applyFill="1" applyBorder="1" applyAlignment="1">
      <alignment horizontal="left" vertical="center" wrapText="1"/>
    </xf>
    <xf numFmtId="0" fontId="5" fillId="0" borderId="20" xfId="0" applyFont="1" applyFill="1" applyBorder="1" applyAlignment="1">
      <alignment horizontal="left" vertical="center" wrapText="1"/>
    </xf>
    <xf numFmtId="0" fontId="9" fillId="0" borderId="82" xfId="0" applyFont="1" applyFill="1" applyBorder="1" applyAlignment="1">
      <alignment horizontal="left" vertical="center" wrapText="1"/>
    </xf>
    <xf numFmtId="0" fontId="9" fillId="0" borderId="83" xfId="0" applyFont="1" applyFill="1" applyBorder="1" applyAlignment="1">
      <alignment horizontal="left" vertical="center" wrapText="1"/>
    </xf>
    <xf numFmtId="0" fontId="9" fillId="0" borderId="80" xfId="0" applyFont="1" applyFill="1" applyBorder="1" applyAlignment="1">
      <alignment horizontal="left" vertical="center" wrapText="1"/>
    </xf>
    <xf numFmtId="179" fontId="20" fillId="2" borderId="82" xfId="5" applyNumberFormat="1" applyFont="1" applyFill="1" applyBorder="1" applyAlignment="1">
      <alignment horizontal="center" vertical="center"/>
    </xf>
    <xf numFmtId="179" fontId="20" fillId="2" borderId="84" xfId="5" applyNumberFormat="1" applyFont="1" applyFill="1" applyBorder="1" applyAlignment="1">
      <alignment horizontal="center" vertical="center"/>
    </xf>
    <xf numFmtId="0" fontId="20" fillId="0" borderId="0" xfId="0" applyFont="1" applyFill="1" applyAlignment="1">
      <alignment vertical="center"/>
    </xf>
  </cellXfs>
  <cellStyles count="6">
    <cellStyle name="パーセント" xfId="5" builtinId="5"/>
    <cellStyle name="桁区切り" xfId="2" builtinId="6"/>
    <cellStyle name="桁区切り 2" xfId="4" xr:uid="{C9680D41-9366-4859-A1CF-3A1E479930F4}"/>
    <cellStyle name="標準" xfId="0" builtinId="0"/>
    <cellStyle name="標準 2" xfId="1" xr:uid="{00000000-0005-0000-0000-000001000000}"/>
    <cellStyle name="標準 3" xfId="3" xr:uid="{299F6F34-5F73-478C-9122-A2A62BAB36C4}"/>
  </cellStyles>
  <dxfs count="5">
    <dxf>
      <font>
        <color rgb="FFFF0000"/>
      </font>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85725</xdr:colOff>
          <xdr:row>9</xdr:row>
          <xdr:rowOff>123825</xdr:rowOff>
        </xdr:from>
        <xdr:to>
          <xdr:col>1</xdr:col>
          <xdr:colOff>361950</xdr:colOff>
          <xdr:row>9</xdr:row>
          <xdr:rowOff>485775</xdr:rowOff>
        </xdr:to>
        <xdr:sp macro="" textlink="">
          <xdr:nvSpPr>
            <xdr:cNvPr id="6149" name="CheckBox21" hidden="1">
              <a:extLst>
                <a:ext uri="{63B3BB69-23CF-44E3-9099-C40C66FF867C}">
                  <a14:compatExt spid="_x0000_s6149"/>
                </a:ext>
                <a:ext uri="{FF2B5EF4-FFF2-40B4-BE49-F238E27FC236}">
                  <a16:creationId xmlns:a16="http://schemas.microsoft.com/office/drawing/2014/main" id="{00000000-0008-0000-0000-000005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absolute">
    <xdr:from>
      <xdr:col>18</xdr:col>
      <xdr:colOff>133126</xdr:colOff>
      <xdr:row>0</xdr:row>
      <xdr:rowOff>17332</xdr:rowOff>
    </xdr:from>
    <xdr:to>
      <xdr:col>24</xdr:col>
      <xdr:colOff>47625</xdr:colOff>
      <xdr:row>3</xdr:row>
      <xdr:rowOff>178458</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6848251" y="17332"/>
          <a:ext cx="3810224" cy="1104101"/>
        </a:xfrm>
        <a:prstGeom prst="rect">
          <a:avLst/>
        </a:prstGeom>
        <a:solidFill>
          <a:schemeClr val="accent4">
            <a:lumMod val="20000"/>
            <a:lumOff val="80000"/>
          </a:schemeClr>
        </a:solidFill>
        <a:ln>
          <a:solidFill>
            <a:srgbClr val="0070C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2000"/>
            <a:t>各記載欄は内容量に応じて随時広げてください。</a:t>
          </a:r>
        </a:p>
      </xdr:txBody>
    </xdr:sp>
    <xdr:clientData/>
  </xdr:twoCellAnchor>
  <mc:AlternateContent xmlns:mc="http://schemas.openxmlformats.org/markup-compatibility/2006">
    <mc:Choice xmlns:a14="http://schemas.microsoft.com/office/drawing/2010/main" Requires="a14">
      <xdr:twoCellAnchor editAs="oneCell">
        <xdr:from>
          <xdr:col>6</xdr:col>
          <xdr:colOff>104775</xdr:colOff>
          <xdr:row>33</xdr:row>
          <xdr:rowOff>47625</xdr:rowOff>
        </xdr:from>
        <xdr:to>
          <xdr:col>7</xdr:col>
          <xdr:colOff>9525</xdr:colOff>
          <xdr:row>34</xdr:row>
          <xdr:rowOff>9525</xdr:rowOff>
        </xdr:to>
        <xdr:sp macro="" textlink="">
          <xdr:nvSpPr>
            <xdr:cNvPr id="4108" name="Check Box 12" hidden="1">
              <a:extLst>
                <a:ext uri="{63B3BB69-23CF-44E3-9099-C40C66FF867C}">
                  <a14:compatExt spid="_x0000_s4108"/>
                </a:ext>
                <a:ext uri="{FF2B5EF4-FFF2-40B4-BE49-F238E27FC236}">
                  <a16:creationId xmlns:a16="http://schemas.microsoft.com/office/drawing/2014/main" id="{00000000-0008-0000-0100-00000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33</xdr:row>
          <xdr:rowOff>38100</xdr:rowOff>
        </xdr:from>
        <xdr:to>
          <xdr:col>9</xdr:col>
          <xdr:colOff>333375</xdr:colOff>
          <xdr:row>34</xdr:row>
          <xdr:rowOff>0</xdr:rowOff>
        </xdr:to>
        <xdr:sp macro="" textlink="">
          <xdr:nvSpPr>
            <xdr:cNvPr id="4109" name="Check Box 13" hidden="1">
              <a:extLst>
                <a:ext uri="{63B3BB69-23CF-44E3-9099-C40C66FF867C}">
                  <a14:compatExt spid="_x0000_s4109"/>
                </a:ext>
                <a:ext uri="{FF2B5EF4-FFF2-40B4-BE49-F238E27FC236}">
                  <a16:creationId xmlns:a16="http://schemas.microsoft.com/office/drawing/2014/main" id="{00000000-0008-0000-0100-00000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66675</xdr:colOff>
          <xdr:row>33</xdr:row>
          <xdr:rowOff>28575</xdr:rowOff>
        </xdr:from>
        <xdr:to>
          <xdr:col>12</xdr:col>
          <xdr:colOff>323850</xdr:colOff>
          <xdr:row>33</xdr:row>
          <xdr:rowOff>276225</xdr:rowOff>
        </xdr:to>
        <xdr:sp macro="" textlink="">
          <xdr:nvSpPr>
            <xdr:cNvPr id="4110" name="Check Box 14" hidden="1">
              <a:extLst>
                <a:ext uri="{63B3BB69-23CF-44E3-9099-C40C66FF867C}">
                  <a14:compatExt spid="_x0000_s4110"/>
                </a:ext>
                <a:ext uri="{FF2B5EF4-FFF2-40B4-BE49-F238E27FC236}">
                  <a16:creationId xmlns:a16="http://schemas.microsoft.com/office/drawing/2014/main" id="{00000000-0008-0000-0100-00000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33</xdr:row>
          <xdr:rowOff>38100</xdr:rowOff>
        </xdr:from>
        <xdr:to>
          <xdr:col>16</xdr:col>
          <xdr:colOff>19050</xdr:colOff>
          <xdr:row>34</xdr:row>
          <xdr:rowOff>0</xdr:rowOff>
        </xdr:to>
        <xdr:sp macro="" textlink="">
          <xdr:nvSpPr>
            <xdr:cNvPr id="4111" name="Check Box 15" hidden="1">
              <a:extLst>
                <a:ext uri="{63B3BB69-23CF-44E3-9099-C40C66FF867C}">
                  <a14:compatExt spid="_x0000_s4111"/>
                </a:ext>
                <a:ext uri="{FF2B5EF4-FFF2-40B4-BE49-F238E27FC236}">
                  <a16:creationId xmlns:a16="http://schemas.microsoft.com/office/drawing/2014/main" id="{00000000-0008-0000-0100-00000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43</xdr:row>
          <xdr:rowOff>85725</xdr:rowOff>
        </xdr:from>
        <xdr:to>
          <xdr:col>1</xdr:col>
          <xdr:colOff>323850</xdr:colOff>
          <xdr:row>43</xdr:row>
          <xdr:rowOff>333375</xdr:rowOff>
        </xdr:to>
        <xdr:sp macro="" textlink="">
          <xdr:nvSpPr>
            <xdr:cNvPr id="4114" name="Check Box 18" hidden="1">
              <a:extLst>
                <a:ext uri="{63B3BB69-23CF-44E3-9099-C40C66FF867C}">
                  <a14:compatExt spid="_x0000_s4114"/>
                </a:ext>
                <a:ext uri="{FF2B5EF4-FFF2-40B4-BE49-F238E27FC236}">
                  <a16:creationId xmlns:a16="http://schemas.microsoft.com/office/drawing/2014/main" id="{00000000-0008-0000-0100-00001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46</xdr:row>
          <xdr:rowOff>371475</xdr:rowOff>
        </xdr:from>
        <xdr:to>
          <xdr:col>1</xdr:col>
          <xdr:colOff>323850</xdr:colOff>
          <xdr:row>46</xdr:row>
          <xdr:rowOff>619125</xdr:rowOff>
        </xdr:to>
        <xdr:sp macro="" textlink="">
          <xdr:nvSpPr>
            <xdr:cNvPr id="4115" name="Check Box 19" hidden="1">
              <a:extLst>
                <a:ext uri="{63B3BB69-23CF-44E3-9099-C40C66FF867C}">
                  <a14:compatExt spid="_x0000_s4115"/>
                </a:ext>
                <a:ext uri="{FF2B5EF4-FFF2-40B4-BE49-F238E27FC236}">
                  <a16:creationId xmlns:a16="http://schemas.microsoft.com/office/drawing/2014/main" id="{00000000-0008-0000-0100-00001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18</xdr:col>
      <xdr:colOff>138341</xdr:colOff>
      <xdr:row>19</xdr:row>
      <xdr:rowOff>309580</xdr:rowOff>
    </xdr:from>
    <xdr:to>
      <xdr:col>24</xdr:col>
      <xdr:colOff>63500</xdr:colOff>
      <xdr:row>23</xdr:row>
      <xdr:rowOff>173053</xdr:rowOff>
    </xdr:to>
    <xdr:sp macro="" textlink="">
      <xdr:nvSpPr>
        <xdr:cNvPr id="3" name="正方形/長方形 2">
          <a:extLst>
            <a:ext uri="{FF2B5EF4-FFF2-40B4-BE49-F238E27FC236}">
              <a16:creationId xmlns:a16="http://schemas.microsoft.com/office/drawing/2014/main" id="{3F6FCC0C-2AF5-4AB1-8AA7-3BDFEAF09AD9}"/>
            </a:ext>
          </a:extLst>
        </xdr:cNvPr>
        <xdr:cNvSpPr/>
      </xdr:nvSpPr>
      <xdr:spPr>
        <a:xfrm>
          <a:off x="6853466" y="6381768"/>
          <a:ext cx="3806597" cy="1085848"/>
        </a:xfrm>
        <a:prstGeom prst="rect">
          <a:avLst/>
        </a:prstGeom>
        <a:solidFill>
          <a:schemeClr val="accent4">
            <a:lumMod val="20000"/>
            <a:lumOff val="80000"/>
          </a:schemeClr>
        </a:solid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lIns="36000" tIns="0" rIns="36000" bIns="0" rtlCol="0" anchor="t"/>
        <a:lstStyle/>
        <a:p>
          <a:r>
            <a:rPr lang="ja-JP" altLang="en-US" sz="2000">
              <a:solidFill>
                <a:schemeClr val="dk1"/>
              </a:solidFill>
              <a:effectLst/>
              <a:latin typeface="+mn-ea"/>
              <a:ea typeface="+mn-ea"/>
              <a:cs typeface="+mn-cs"/>
            </a:rPr>
            <a:t>クリーム色に網掛けしたセルは</a:t>
          </a:r>
          <a:br>
            <a:rPr lang="en-US" altLang="ja-JP" sz="2000">
              <a:solidFill>
                <a:schemeClr val="dk1"/>
              </a:solidFill>
              <a:effectLst/>
              <a:latin typeface="+mn-ea"/>
              <a:ea typeface="+mn-ea"/>
              <a:cs typeface="+mn-cs"/>
            </a:rPr>
          </a:br>
          <a:r>
            <a:rPr lang="ja-JP" altLang="en-US" sz="2000">
              <a:solidFill>
                <a:schemeClr val="dk1"/>
              </a:solidFill>
              <a:effectLst/>
              <a:latin typeface="+mn-ea"/>
              <a:ea typeface="+mn-ea"/>
              <a:cs typeface="+mn-cs"/>
            </a:rPr>
            <a:t>自動計算となりますので、入力</a:t>
          </a:r>
          <a:br>
            <a:rPr lang="en-US" altLang="ja-JP" sz="2000">
              <a:solidFill>
                <a:schemeClr val="dk1"/>
              </a:solidFill>
              <a:effectLst/>
              <a:latin typeface="+mn-ea"/>
              <a:ea typeface="+mn-ea"/>
              <a:cs typeface="+mn-cs"/>
            </a:rPr>
          </a:br>
          <a:r>
            <a:rPr lang="ja-JP" altLang="en-US" sz="2000">
              <a:solidFill>
                <a:schemeClr val="dk1"/>
              </a:solidFill>
              <a:effectLst/>
              <a:latin typeface="+mn-ea"/>
              <a:ea typeface="+mn-ea"/>
              <a:cs typeface="+mn-cs"/>
            </a:rPr>
            <a:t>しないでください</a:t>
          </a:r>
          <a:r>
            <a:rPr lang="ja-JP" altLang="ja-JP" sz="2000">
              <a:solidFill>
                <a:schemeClr val="dk1"/>
              </a:solidFill>
              <a:effectLst/>
              <a:latin typeface="+mn-ea"/>
              <a:ea typeface="+mn-ea"/>
              <a:cs typeface="+mn-cs"/>
            </a:rPr>
            <a:t>。</a:t>
          </a:r>
        </a:p>
      </xdr:txBody>
    </xdr:sp>
    <xdr:clientData/>
  </xdr:twoCellAnchor>
  <mc:AlternateContent xmlns:mc="http://schemas.openxmlformats.org/markup-compatibility/2006">
    <mc:Choice xmlns:a14="http://schemas.microsoft.com/office/drawing/2010/main" Requires="a14">
      <xdr:twoCellAnchor editAs="oneCell">
        <xdr:from>
          <xdr:col>1</xdr:col>
          <xdr:colOff>66675</xdr:colOff>
          <xdr:row>40</xdr:row>
          <xdr:rowOff>209550</xdr:rowOff>
        </xdr:from>
        <xdr:to>
          <xdr:col>1</xdr:col>
          <xdr:colOff>323850</xdr:colOff>
          <xdr:row>40</xdr:row>
          <xdr:rowOff>457200</xdr:rowOff>
        </xdr:to>
        <xdr:sp macro="" textlink="">
          <xdr:nvSpPr>
            <xdr:cNvPr id="4116" name="Check Box 20" hidden="1">
              <a:extLst>
                <a:ext uri="{63B3BB69-23CF-44E3-9099-C40C66FF867C}">
                  <a14:compatExt spid="_x0000_s4116"/>
                </a:ext>
                <a:ext uri="{FF2B5EF4-FFF2-40B4-BE49-F238E27FC236}">
                  <a16:creationId xmlns:a16="http://schemas.microsoft.com/office/drawing/2014/main" id="{00000000-0008-0000-0100-00001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12</xdr:col>
      <xdr:colOff>85725</xdr:colOff>
      <xdr:row>0</xdr:row>
      <xdr:rowOff>47625</xdr:rowOff>
    </xdr:from>
    <xdr:to>
      <xdr:col>17</xdr:col>
      <xdr:colOff>558572</xdr:colOff>
      <xdr:row>4</xdr:row>
      <xdr:rowOff>38098</xdr:rowOff>
    </xdr:to>
    <xdr:sp macro="" textlink="">
      <xdr:nvSpPr>
        <xdr:cNvPr id="2" name="正方形/長方形 1">
          <a:extLst>
            <a:ext uri="{FF2B5EF4-FFF2-40B4-BE49-F238E27FC236}">
              <a16:creationId xmlns:a16="http://schemas.microsoft.com/office/drawing/2014/main" id="{8A549234-C540-4F8B-8D68-4AC3AEACD029}"/>
            </a:ext>
          </a:extLst>
        </xdr:cNvPr>
        <xdr:cNvSpPr/>
      </xdr:nvSpPr>
      <xdr:spPr>
        <a:xfrm>
          <a:off x="6848475" y="47625"/>
          <a:ext cx="3806597" cy="1085848"/>
        </a:xfrm>
        <a:prstGeom prst="rect">
          <a:avLst/>
        </a:prstGeom>
        <a:solidFill>
          <a:schemeClr val="accent4">
            <a:lumMod val="20000"/>
            <a:lumOff val="80000"/>
          </a:schemeClr>
        </a:solid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lIns="36000" tIns="0" rIns="36000" bIns="0" rtlCol="0" anchor="t"/>
        <a:lstStyle/>
        <a:p>
          <a:r>
            <a:rPr lang="ja-JP" altLang="en-US" sz="2000">
              <a:solidFill>
                <a:schemeClr val="dk1"/>
              </a:solidFill>
              <a:effectLst/>
              <a:latin typeface="+mn-ea"/>
              <a:ea typeface="+mn-ea"/>
              <a:cs typeface="+mn-cs"/>
            </a:rPr>
            <a:t>クリーム色に網掛けしたセルは</a:t>
          </a:r>
          <a:br>
            <a:rPr lang="en-US" altLang="ja-JP" sz="2000">
              <a:solidFill>
                <a:schemeClr val="dk1"/>
              </a:solidFill>
              <a:effectLst/>
              <a:latin typeface="+mn-ea"/>
              <a:ea typeface="+mn-ea"/>
              <a:cs typeface="+mn-cs"/>
            </a:rPr>
          </a:br>
          <a:r>
            <a:rPr lang="ja-JP" altLang="en-US" sz="2000">
              <a:solidFill>
                <a:schemeClr val="dk1"/>
              </a:solidFill>
              <a:effectLst/>
              <a:latin typeface="+mn-ea"/>
              <a:ea typeface="+mn-ea"/>
              <a:cs typeface="+mn-cs"/>
            </a:rPr>
            <a:t>自動計算となりますので、入力</a:t>
          </a:r>
          <a:br>
            <a:rPr lang="en-US" altLang="ja-JP" sz="2000">
              <a:solidFill>
                <a:schemeClr val="dk1"/>
              </a:solidFill>
              <a:effectLst/>
              <a:latin typeface="+mn-ea"/>
              <a:ea typeface="+mn-ea"/>
              <a:cs typeface="+mn-cs"/>
            </a:rPr>
          </a:br>
          <a:r>
            <a:rPr lang="ja-JP" altLang="en-US" sz="2000">
              <a:solidFill>
                <a:schemeClr val="dk1"/>
              </a:solidFill>
              <a:effectLst/>
              <a:latin typeface="+mn-ea"/>
              <a:ea typeface="+mn-ea"/>
              <a:cs typeface="+mn-cs"/>
            </a:rPr>
            <a:t>しないでください</a:t>
          </a:r>
          <a:r>
            <a:rPr lang="ja-JP" altLang="ja-JP" sz="2000">
              <a:solidFill>
                <a:schemeClr val="dk1"/>
              </a:solidFill>
              <a:effectLst/>
              <a:latin typeface="+mn-ea"/>
              <a:ea typeface="+mn-ea"/>
              <a:cs typeface="+mn-cs"/>
            </a:rPr>
            <a:t>。</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control" Target="../activeX/activeX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2.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theme="9" tint="0.59999389629810485"/>
    <pageSetUpPr fitToPage="1"/>
  </sheetPr>
  <dimension ref="A1:R56"/>
  <sheetViews>
    <sheetView showGridLines="0" showZeros="0" tabSelected="1" view="pageBreakPreview" zoomScaleNormal="70" zoomScaleSheetLayoutView="100" workbookViewId="0"/>
  </sheetViews>
  <sheetFormatPr defaultColWidth="9" defaultRowHeight="13.5"/>
  <cols>
    <col min="1" max="1" width="2.5" style="3" customWidth="1"/>
    <col min="2" max="2" width="18.75" style="3" customWidth="1"/>
    <col min="3" max="6" width="6.875" style="3" customWidth="1"/>
    <col min="7" max="7" width="8.75" style="3" customWidth="1"/>
    <col min="8" max="8" width="8.125" style="3" customWidth="1"/>
    <col min="9" max="9" width="11.875" style="3" customWidth="1"/>
    <col min="10" max="10" width="10" style="3" customWidth="1"/>
    <col min="11" max="16384" width="9" style="3"/>
  </cols>
  <sheetData>
    <row r="1" spans="1:18">
      <c r="A1" s="3" t="s">
        <v>13</v>
      </c>
    </row>
    <row r="2" spans="1:18" ht="22.5" customHeight="1">
      <c r="A2" s="135" t="s">
        <v>8</v>
      </c>
      <c r="B2" s="135"/>
      <c r="C2" s="135"/>
      <c r="D2" s="135"/>
      <c r="E2" s="135"/>
      <c r="F2" s="135"/>
      <c r="G2" s="135"/>
      <c r="H2" s="135"/>
      <c r="I2" s="135"/>
      <c r="J2" s="135"/>
    </row>
    <row r="4" spans="1:18" s="11" customFormat="1" ht="18" customHeight="1">
      <c r="A4" s="12" t="s">
        <v>15</v>
      </c>
    </row>
    <row r="5" spans="1:18" s="13" customFormat="1">
      <c r="B5" s="136" t="s">
        <v>16</v>
      </c>
      <c r="C5" s="136"/>
      <c r="D5" s="136"/>
      <c r="E5" s="136"/>
      <c r="F5" s="136"/>
      <c r="G5" s="136"/>
      <c r="H5" s="136"/>
      <c r="I5" s="136"/>
      <c r="J5" s="136"/>
    </row>
    <row r="6" spans="1:18" s="11" customFormat="1" ht="52.5" customHeight="1">
      <c r="B6" s="134"/>
      <c r="C6" s="134"/>
      <c r="D6" s="134"/>
      <c r="E6" s="134"/>
      <c r="F6" s="134"/>
      <c r="G6" s="134"/>
      <c r="H6" s="134"/>
      <c r="I6" s="134"/>
      <c r="J6" s="134"/>
    </row>
    <row r="7" spans="1:18" s="11" customFormat="1"/>
    <row r="8" spans="1:18" s="11" customFormat="1" ht="18" customHeight="1">
      <c r="A8" s="12" t="s">
        <v>33</v>
      </c>
    </row>
    <row r="9" spans="1:18" s="11" customFormat="1" ht="27.95" customHeight="1">
      <c r="A9" s="12"/>
      <c r="B9" s="143" t="s">
        <v>50</v>
      </c>
      <c r="C9" s="143"/>
      <c r="D9" s="143"/>
      <c r="E9" s="143"/>
      <c r="F9" s="143"/>
      <c r="G9" s="143"/>
      <c r="H9" s="143"/>
      <c r="I9" s="143"/>
      <c r="J9" s="143"/>
    </row>
    <row r="10" spans="1:18" s="11" customFormat="1" ht="51.6" customHeight="1">
      <c r="A10" s="12"/>
      <c r="B10" s="123" t="s">
        <v>51</v>
      </c>
      <c r="C10" s="123"/>
      <c r="D10" s="123"/>
      <c r="E10" s="123"/>
      <c r="F10" s="123"/>
      <c r="G10" s="123"/>
      <c r="H10" s="123"/>
      <c r="I10" s="123"/>
      <c r="J10" s="123"/>
      <c r="K10" s="9"/>
      <c r="L10" s="9"/>
      <c r="M10" s="9"/>
      <c r="N10" s="9"/>
      <c r="O10" s="9"/>
      <c r="P10" s="9"/>
      <c r="Q10" s="9"/>
      <c r="R10" s="9"/>
    </row>
    <row r="11" spans="1:18" s="11" customFormat="1" ht="18" customHeight="1">
      <c r="A11" s="12"/>
      <c r="B11" s="11" t="s">
        <v>59</v>
      </c>
    </row>
    <row r="12" spans="1:18" s="11" customFormat="1" ht="30.6" customHeight="1">
      <c r="B12" s="14" t="s">
        <v>9</v>
      </c>
      <c r="C12" s="127"/>
      <c r="D12" s="127"/>
      <c r="E12" s="127"/>
      <c r="F12" s="127"/>
      <c r="G12" s="127"/>
      <c r="H12" s="127"/>
      <c r="I12" s="127"/>
      <c r="J12" s="127"/>
    </row>
    <row r="13" spans="1:18" s="11" customFormat="1" ht="30.6" customHeight="1">
      <c r="B13" s="14" t="s">
        <v>10</v>
      </c>
      <c r="C13" s="127"/>
      <c r="D13" s="127"/>
      <c r="E13" s="127"/>
      <c r="F13" s="127"/>
      <c r="G13" s="127"/>
      <c r="H13" s="127"/>
      <c r="I13" s="127"/>
      <c r="J13" s="127"/>
    </row>
    <row r="14" spans="1:18" s="11" customFormat="1" ht="30.6" customHeight="1">
      <c r="B14" s="14" t="s">
        <v>34</v>
      </c>
      <c r="C14" s="137"/>
      <c r="D14" s="138"/>
      <c r="E14" s="138"/>
      <c r="F14" s="139"/>
      <c r="G14" s="128" t="s">
        <v>67</v>
      </c>
      <c r="H14" s="129"/>
      <c r="I14" s="130"/>
      <c r="J14" s="131"/>
    </row>
    <row r="15" spans="1:18" s="11" customFormat="1" ht="30.6" customHeight="1">
      <c r="B15" s="14" t="s">
        <v>17</v>
      </c>
      <c r="C15" s="124"/>
      <c r="D15" s="125"/>
      <c r="E15" s="125"/>
      <c r="F15" s="126"/>
      <c r="G15" s="15" t="s">
        <v>27</v>
      </c>
      <c r="H15" s="124"/>
      <c r="I15" s="125"/>
      <c r="J15" s="126"/>
    </row>
    <row r="16" spans="1:18" s="11" customFormat="1" ht="30.6" customHeight="1">
      <c r="B16" s="14" t="s">
        <v>11</v>
      </c>
      <c r="C16" s="127"/>
      <c r="D16" s="127"/>
      <c r="E16" s="127"/>
      <c r="F16" s="127"/>
      <c r="G16" s="127"/>
      <c r="H16" s="127"/>
      <c r="I16" s="127"/>
      <c r="J16" s="127"/>
      <c r="K16" s="11" ph="1"/>
    </row>
    <row r="17" spans="1:11" s="11" customFormat="1" ht="30.6" customHeight="1">
      <c r="B17" s="14" t="s">
        <v>12</v>
      </c>
      <c r="C17" s="124"/>
      <c r="D17" s="125"/>
      <c r="E17" s="125"/>
      <c r="F17" s="126"/>
      <c r="G17" s="15" t="s">
        <v>28</v>
      </c>
      <c r="H17" s="140"/>
      <c r="I17" s="141"/>
      <c r="J17" s="142"/>
    </row>
    <row r="18" spans="1:11" ht="18" customHeight="1">
      <c r="B18" s="16" t="s">
        <v>62</v>
      </c>
    </row>
    <row r="19" spans="1:11" s="11" customFormat="1" ht="18" customHeight="1">
      <c r="A19" s="12"/>
      <c r="B19" s="11" t="s">
        <v>60</v>
      </c>
    </row>
    <row r="20" spans="1:11" s="11" customFormat="1" ht="30.6" customHeight="1">
      <c r="B20" s="14" t="s">
        <v>9</v>
      </c>
      <c r="C20" s="127"/>
      <c r="D20" s="127"/>
      <c r="E20" s="127"/>
      <c r="F20" s="127"/>
      <c r="G20" s="127"/>
      <c r="H20" s="127"/>
      <c r="I20" s="127"/>
      <c r="J20" s="127"/>
    </row>
    <row r="21" spans="1:11" s="11" customFormat="1" ht="30.6" customHeight="1">
      <c r="B21" s="14" t="s">
        <v>10</v>
      </c>
      <c r="C21" s="127"/>
      <c r="D21" s="127"/>
      <c r="E21" s="127"/>
      <c r="F21" s="127"/>
      <c r="G21" s="127"/>
      <c r="H21" s="127"/>
      <c r="I21" s="127"/>
      <c r="J21" s="127"/>
    </row>
    <row r="22" spans="1:11" s="11" customFormat="1" ht="30.6" customHeight="1">
      <c r="B22" s="14" t="s">
        <v>34</v>
      </c>
      <c r="C22" s="137"/>
      <c r="D22" s="138"/>
      <c r="E22" s="138"/>
      <c r="F22" s="139"/>
      <c r="G22" s="128" t="s">
        <v>67</v>
      </c>
      <c r="H22" s="129"/>
      <c r="I22" s="130"/>
      <c r="J22" s="131"/>
    </row>
    <row r="23" spans="1:11" s="11" customFormat="1" ht="30.6" customHeight="1">
      <c r="B23" s="14" t="s">
        <v>17</v>
      </c>
      <c r="C23" s="127"/>
      <c r="D23" s="127"/>
      <c r="E23" s="127"/>
      <c r="F23" s="127"/>
      <c r="G23" s="15" t="s">
        <v>27</v>
      </c>
      <c r="H23" s="127"/>
      <c r="I23" s="127"/>
      <c r="J23" s="127"/>
    </row>
    <row r="24" spans="1:11" s="11" customFormat="1" ht="30.6" customHeight="1">
      <c r="B24" s="14" t="s">
        <v>11</v>
      </c>
      <c r="C24" s="127"/>
      <c r="D24" s="127"/>
      <c r="E24" s="127"/>
      <c r="F24" s="127"/>
      <c r="G24" s="127"/>
      <c r="H24" s="127"/>
      <c r="I24" s="127"/>
      <c r="J24" s="127"/>
      <c r="K24" s="11" ph="1"/>
    </row>
    <row r="25" spans="1:11" s="11" customFormat="1" ht="30.6" customHeight="1">
      <c r="B25" s="14" t="s">
        <v>12</v>
      </c>
      <c r="C25" s="127"/>
      <c r="D25" s="127"/>
      <c r="E25" s="127"/>
      <c r="F25" s="127"/>
      <c r="G25" s="56" t="s">
        <v>28</v>
      </c>
      <c r="H25" s="133"/>
      <c r="I25" s="133"/>
      <c r="J25" s="133"/>
    </row>
    <row r="26" spans="1:11" ht="18" customHeight="1">
      <c r="B26" s="132" t="s">
        <v>66</v>
      </c>
      <c r="C26" s="132"/>
      <c r="D26" s="132"/>
      <c r="E26" s="132"/>
      <c r="F26" s="132"/>
      <c r="G26" s="132"/>
      <c r="H26" s="132"/>
      <c r="I26" s="132"/>
      <c r="J26" s="132"/>
    </row>
    <row r="39" spans="10:11" ht="21">
      <c r="J39" s="3" ph="1"/>
      <c r="K39" s="3" ph="1"/>
    </row>
    <row r="42" spans="10:11" ht="21">
      <c r="J42" s="3" ph="1"/>
      <c r="K42" s="3" ph="1"/>
    </row>
    <row r="45" spans="10:11" ht="21">
      <c r="J45" s="3" ph="1"/>
      <c r="K45" s="3" ph="1"/>
    </row>
    <row r="46" spans="10:11" ht="21">
      <c r="J46" s="3" ph="1"/>
      <c r="K46" s="3" ph="1"/>
    </row>
    <row r="50" spans="10:11" ht="21">
      <c r="J50" s="3" ph="1"/>
      <c r="K50" s="3" ph="1"/>
    </row>
    <row r="53" spans="10:11" ht="21">
      <c r="J53" s="3" ph="1"/>
      <c r="K53" s="3" ph="1"/>
    </row>
    <row r="54" spans="10:11" ht="21">
      <c r="J54" s="3" ph="1"/>
      <c r="K54" s="3" ph="1"/>
    </row>
    <row r="55" spans="10:11" ht="21">
      <c r="J55" s="3" ph="1"/>
      <c r="K55" s="3" ph="1"/>
    </row>
    <row r="56" spans="10:11" ht="21">
      <c r="J56" s="3" ph="1"/>
      <c r="K56" s="3" ph="1"/>
    </row>
  </sheetData>
  <mergeCells count="26">
    <mergeCell ref="B26:J26"/>
    <mergeCell ref="C25:F25"/>
    <mergeCell ref="H25:J25"/>
    <mergeCell ref="B6:J6"/>
    <mergeCell ref="A2:J2"/>
    <mergeCell ref="B5:J5"/>
    <mergeCell ref="C16:J16"/>
    <mergeCell ref="C13:J13"/>
    <mergeCell ref="C12:J12"/>
    <mergeCell ref="C15:F15"/>
    <mergeCell ref="H15:J15"/>
    <mergeCell ref="C24:J24"/>
    <mergeCell ref="C14:F14"/>
    <mergeCell ref="C22:F22"/>
    <mergeCell ref="H17:J17"/>
    <mergeCell ref="B9:J9"/>
    <mergeCell ref="B10:J10"/>
    <mergeCell ref="C17:F17"/>
    <mergeCell ref="C23:F23"/>
    <mergeCell ref="H23:J23"/>
    <mergeCell ref="C20:J20"/>
    <mergeCell ref="C21:J21"/>
    <mergeCell ref="G14:H14"/>
    <mergeCell ref="G22:H22"/>
    <mergeCell ref="I14:J14"/>
    <mergeCell ref="I22:J22"/>
  </mergeCells>
  <phoneticPr fontId="3"/>
  <conditionalFormatting sqref="B6:J6 C12:J13 I14:J14 C14:F15 H15:J15 C16:J16 C17:F17 H17:J17 C20:J21 I22:J22 C22:F23 H23:J23 C24:J24 C25:F25 H25:J25">
    <cfRule type="containsBlanks" dxfId="4" priority="1">
      <formula>LEN(TRIM(B6))=0</formula>
    </cfRule>
  </conditionalFormatting>
  <printOptions horizontalCentered="1"/>
  <pageMargins left="0.98425196850393704" right="0.98425196850393704" top="0.98425196850393704" bottom="0.78740157480314965" header="0.27559055118110237" footer="0.23622047244094491"/>
  <pageSetup paperSize="9" scale="94" orientation="portrait" r:id="rId1"/>
  <headerFooter alignWithMargins="0"/>
  <drawing r:id="rId2"/>
  <legacyDrawing r:id="rId3"/>
  <controls>
    <mc:AlternateContent xmlns:mc="http://schemas.openxmlformats.org/markup-compatibility/2006">
      <mc:Choice Requires="x14">
        <control shapeId="6149" r:id="rId4" name="CheckBox21">
          <controlPr autoLine="0" r:id="rId5">
            <anchor moveWithCells="1">
              <from>
                <xdr:col>1</xdr:col>
                <xdr:colOff>85725</xdr:colOff>
                <xdr:row>9</xdr:row>
                <xdr:rowOff>123825</xdr:rowOff>
              </from>
              <to>
                <xdr:col>1</xdr:col>
                <xdr:colOff>361950</xdr:colOff>
                <xdr:row>9</xdr:row>
                <xdr:rowOff>485775</xdr:rowOff>
              </to>
            </anchor>
          </controlPr>
        </control>
      </mc:Choice>
      <mc:Fallback>
        <control shapeId="6149" r:id="rId4" name="CheckBox21"/>
      </mc:Fallback>
    </mc:AlternateContent>
  </control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theme="9" tint="0.59999389629810485"/>
    <pageSetUpPr fitToPage="1"/>
  </sheetPr>
  <dimension ref="A1:R47"/>
  <sheetViews>
    <sheetView showGridLines="0" view="pageBreakPreview" zoomScaleNormal="100" zoomScaleSheetLayoutView="100" workbookViewId="0"/>
  </sheetViews>
  <sheetFormatPr defaultColWidth="9" defaultRowHeight="13.5"/>
  <cols>
    <col min="1" max="1" width="2.5" style="7" customWidth="1"/>
    <col min="2" max="2" width="5.625" style="7" customWidth="1"/>
    <col min="3" max="3" width="4.375" style="7" customWidth="1"/>
    <col min="4" max="12" width="5" style="7" customWidth="1"/>
    <col min="13" max="13" width="5.625" style="7" customWidth="1"/>
    <col min="14" max="18" width="5" style="7" customWidth="1"/>
    <col min="19" max="19" width="6.125" style="7" customWidth="1"/>
    <col min="20" max="16384" width="9" style="7"/>
  </cols>
  <sheetData>
    <row r="1" spans="1:18" s="11" customFormat="1" ht="15" customHeight="1">
      <c r="A1" s="1" t="s">
        <v>64</v>
      </c>
    </row>
    <row r="2" spans="1:18" s="17" customFormat="1" ht="18" customHeight="1">
      <c r="B2" s="170" t="s">
        <v>61</v>
      </c>
      <c r="C2" s="170"/>
      <c r="D2" s="170"/>
      <c r="E2" s="170"/>
      <c r="F2" s="170"/>
      <c r="G2" s="170"/>
      <c r="H2" s="170"/>
      <c r="I2" s="170"/>
      <c r="J2" s="170"/>
      <c r="K2" s="170"/>
      <c r="L2" s="170"/>
      <c r="M2" s="170"/>
      <c r="N2" s="170"/>
      <c r="O2" s="170"/>
      <c r="P2" s="170"/>
      <c r="Q2" s="170"/>
      <c r="R2" s="170"/>
    </row>
    <row r="3" spans="1:18" s="19" customFormat="1" ht="41.25" customHeight="1">
      <c r="A3" s="18"/>
      <c r="B3" s="95" t="s">
        <v>32</v>
      </c>
      <c r="C3" s="171"/>
      <c r="D3" s="171"/>
      <c r="E3" s="171"/>
      <c r="F3" s="171"/>
      <c r="G3" s="171"/>
      <c r="H3" s="171"/>
      <c r="I3" s="171"/>
      <c r="J3" s="171"/>
      <c r="K3" s="171"/>
      <c r="L3" s="171"/>
      <c r="M3" s="171"/>
      <c r="N3" s="171"/>
      <c r="O3" s="171"/>
      <c r="P3" s="171"/>
      <c r="Q3" s="171"/>
      <c r="R3" s="172"/>
    </row>
    <row r="4" spans="1:18" s="19" customFormat="1" ht="33.75" customHeight="1">
      <c r="A4" s="18"/>
      <c r="B4" s="95" t="s">
        <v>18</v>
      </c>
      <c r="C4" s="171"/>
      <c r="D4" s="171"/>
      <c r="E4" s="171"/>
      <c r="F4" s="171"/>
      <c r="G4" s="171"/>
      <c r="H4" s="171"/>
      <c r="I4" s="171"/>
      <c r="J4" s="171"/>
      <c r="K4" s="171"/>
      <c r="L4" s="171"/>
      <c r="M4" s="171"/>
      <c r="N4" s="171"/>
      <c r="O4" s="171"/>
      <c r="P4" s="171"/>
      <c r="Q4" s="171"/>
      <c r="R4" s="172"/>
    </row>
    <row r="5" spans="1:18" s="19" customFormat="1" ht="33.75" customHeight="1">
      <c r="A5" s="18"/>
      <c r="B5" s="95" t="s">
        <v>82</v>
      </c>
      <c r="C5" s="171"/>
      <c r="D5" s="171"/>
      <c r="E5" s="171"/>
      <c r="F5" s="171"/>
      <c r="G5" s="171"/>
      <c r="H5" s="171"/>
      <c r="I5" s="171"/>
      <c r="J5" s="171"/>
      <c r="K5" s="171"/>
      <c r="L5" s="171"/>
      <c r="M5" s="171"/>
      <c r="N5" s="171"/>
      <c r="O5" s="171"/>
      <c r="P5" s="171"/>
      <c r="Q5" s="171"/>
      <c r="R5" s="172"/>
    </row>
    <row r="6" spans="1:18" s="19" customFormat="1" ht="15.75" customHeight="1">
      <c r="A6" s="18"/>
      <c r="B6" s="96" t="s">
        <v>83</v>
      </c>
      <c r="C6" s="97"/>
      <c r="D6" s="97"/>
      <c r="E6" s="97"/>
      <c r="F6" s="97"/>
      <c r="G6" s="97"/>
      <c r="H6" s="97"/>
      <c r="I6" s="97"/>
      <c r="J6" s="97"/>
      <c r="K6" s="97"/>
      <c r="L6" s="97"/>
      <c r="M6" s="97"/>
      <c r="N6" s="97"/>
      <c r="O6" s="97"/>
      <c r="P6" s="97"/>
      <c r="Q6" s="97"/>
      <c r="R6" s="98"/>
    </row>
    <row r="7" spans="1:18" s="19" customFormat="1" ht="41.25" customHeight="1">
      <c r="A7" s="18"/>
      <c r="B7" s="99"/>
      <c r="C7" s="168"/>
      <c r="D7" s="168"/>
      <c r="E7" s="168"/>
      <c r="F7" s="168"/>
      <c r="G7" s="168"/>
      <c r="H7" s="168"/>
      <c r="I7" s="168"/>
      <c r="J7" s="168"/>
      <c r="K7" s="168"/>
      <c r="L7" s="168"/>
      <c r="M7" s="168"/>
      <c r="N7" s="168"/>
      <c r="O7" s="168"/>
      <c r="P7" s="168"/>
      <c r="Q7" s="168"/>
      <c r="R7" s="169"/>
    </row>
    <row r="8" spans="1:18" s="17" customFormat="1" ht="15" customHeight="1">
      <c r="B8" s="58" t="s">
        <v>63</v>
      </c>
      <c r="C8" s="11"/>
      <c r="D8" s="11"/>
      <c r="E8" s="11"/>
      <c r="F8" s="11"/>
      <c r="G8" s="11"/>
      <c r="H8" s="11"/>
      <c r="I8" s="11"/>
      <c r="J8" s="11"/>
      <c r="K8" s="11"/>
      <c r="L8" s="11"/>
      <c r="M8" s="11"/>
      <c r="N8" s="11"/>
      <c r="O8" s="11"/>
      <c r="P8" s="11"/>
      <c r="Q8" s="11"/>
      <c r="R8" s="6"/>
    </row>
    <row r="9" spans="1:18" s="17" customFormat="1" ht="18" customHeight="1">
      <c r="B9" s="170" t="s">
        <v>84</v>
      </c>
      <c r="C9" s="170"/>
      <c r="D9" s="170"/>
      <c r="E9" s="170"/>
      <c r="F9" s="170"/>
      <c r="G9" s="170"/>
      <c r="H9" s="170"/>
      <c r="I9" s="170"/>
      <c r="J9" s="170"/>
      <c r="K9" s="170"/>
      <c r="L9" s="170"/>
      <c r="M9" s="170"/>
      <c r="N9" s="170"/>
      <c r="O9" s="170"/>
      <c r="P9" s="170"/>
      <c r="Q9" s="170"/>
      <c r="R9" s="170"/>
    </row>
    <row r="10" spans="1:18" s="19" customFormat="1" ht="41.25" customHeight="1">
      <c r="A10" s="18"/>
      <c r="B10" s="95" t="s">
        <v>32</v>
      </c>
      <c r="C10" s="171"/>
      <c r="D10" s="171"/>
      <c r="E10" s="171"/>
      <c r="F10" s="171"/>
      <c r="G10" s="171"/>
      <c r="H10" s="171"/>
      <c r="I10" s="171"/>
      <c r="J10" s="171"/>
      <c r="K10" s="171"/>
      <c r="L10" s="171"/>
      <c r="M10" s="171"/>
      <c r="N10" s="171"/>
      <c r="O10" s="171"/>
      <c r="P10" s="171"/>
      <c r="Q10" s="171"/>
      <c r="R10" s="172"/>
    </row>
    <row r="11" spans="1:18" s="19" customFormat="1" ht="33.75" customHeight="1">
      <c r="A11" s="18"/>
      <c r="B11" s="95" t="s">
        <v>18</v>
      </c>
      <c r="C11" s="171"/>
      <c r="D11" s="171"/>
      <c r="E11" s="171"/>
      <c r="F11" s="171"/>
      <c r="G11" s="171"/>
      <c r="H11" s="171"/>
      <c r="I11" s="171"/>
      <c r="J11" s="171"/>
      <c r="K11" s="171"/>
      <c r="L11" s="171"/>
      <c r="M11" s="171"/>
      <c r="N11" s="171"/>
      <c r="O11" s="171"/>
      <c r="P11" s="171"/>
      <c r="Q11" s="171"/>
      <c r="R11" s="172"/>
    </row>
    <row r="12" spans="1:18" s="19" customFormat="1" ht="33.75" customHeight="1">
      <c r="A12" s="18"/>
      <c r="B12" s="95" t="s">
        <v>82</v>
      </c>
      <c r="C12" s="171"/>
      <c r="D12" s="171"/>
      <c r="E12" s="171"/>
      <c r="F12" s="171"/>
      <c r="G12" s="171"/>
      <c r="H12" s="171"/>
      <c r="I12" s="171"/>
      <c r="J12" s="171"/>
      <c r="K12" s="171"/>
      <c r="L12" s="171"/>
      <c r="M12" s="171"/>
      <c r="N12" s="171"/>
      <c r="O12" s="171"/>
      <c r="P12" s="171"/>
      <c r="Q12" s="171"/>
      <c r="R12" s="172"/>
    </row>
    <row r="13" spans="1:18" s="19" customFormat="1" ht="15" customHeight="1">
      <c r="A13" s="18"/>
      <c r="B13" s="96" t="s">
        <v>83</v>
      </c>
      <c r="C13" s="100"/>
      <c r="D13" s="100"/>
      <c r="E13" s="100"/>
      <c r="F13" s="100"/>
      <c r="G13" s="100"/>
      <c r="H13" s="100"/>
      <c r="I13" s="100"/>
      <c r="J13" s="100"/>
      <c r="K13" s="100"/>
      <c r="L13" s="100"/>
      <c r="M13" s="100"/>
      <c r="N13" s="100"/>
      <c r="O13" s="100"/>
      <c r="P13" s="100"/>
      <c r="Q13" s="100"/>
      <c r="R13" s="101"/>
    </row>
    <row r="14" spans="1:18" s="19" customFormat="1" ht="41.25" customHeight="1">
      <c r="A14" s="18"/>
      <c r="B14" s="99"/>
      <c r="C14" s="168"/>
      <c r="D14" s="168"/>
      <c r="E14" s="168"/>
      <c r="F14" s="168"/>
      <c r="G14" s="168"/>
      <c r="H14" s="168"/>
      <c r="I14" s="168"/>
      <c r="J14" s="168"/>
      <c r="K14" s="168"/>
      <c r="L14" s="168"/>
      <c r="M14" s="168"/>
      <c r="N14" s="168"/>
      <c r="O14" s="168"/>
      <c r="P14" s="168"/>
      <c r="Q14" s="168"/>
      <c r="R14" s="169"/>
    </row>
    <row r="15" spans="1:18" s="19" customFormat="1" ht="15" customHeight="1">
      <c r="A15" s="18"/>
      <c r="B15" s="197" t="s">
        <v>91</v>
      </c>
      <c r="C15" s="197"/>
      <c r="D15" s="197"/>
      <c r="E15" s="197"/>
      <c r="F15" s="197"/>
      <c r="G15" s="197"/>
      <c r="H15" s="197"/>
      <c r="I15" s="197"/>
      <c r="J15" s="197"/>
      <c r="K15" s="197"/>
      <c r="L15" s="197"/>
      <c r="M15" s="197"/>
      <c r="N15" s="197"/>
      <c r="O15" s="197"/>
      <c r="P15" s="197"/>
      <c r="Q15" s="197"/>
      <c r="R15" s="197"/>
    </row>
    <row r="16" spans="1:18" s="17" customFormat="1" ht="15" customHeight="1">
      <c r="A16" s="196" t="s">
        <v>24</v>
      </c>
      <c r="B16" s="196"/>
      <c r="C16" s="196"/>
      <c r="D16" s="196"/>
      <c r="E16" s="196"/>
      <c r="F16" s="196"/>
      <c r="G16" s="196"/>
      <c r="H16" s="196"/>
      <c r="I16" s="196"/>
      <c r="J16" s="196"/>
      <c r="K16" s="196"/>
      <c r="L16" s="196"/>
      <c r="M16" s="196"/>
      <c r="N16" s="196"/>
      <c r="O16" s="196"/>
      <c r="P16" s="196"/>
      <c r="Q16" s="196"/>
      <c r="R16" s="196"/>
    </row>
    <row r="17" spans="1:18" s="17" customFormat="1" ht="13.5" customHeight="1">
      <c r="A17" s="20"/>
      <c r="B17" s="11" t="s">
        <v>65</v>
      </c>
      <c r="C17" s="11"/>
      <c r="D17" s="11"/>
      <c r="E17" s="11"/>
      <c r="F17" s="11"/>
      <c r="G17" s="11"/>
      <c r="H17" s="11"/>
      <c r="I17" s="11"/>
      <c r="J17" s="11"/>
      <c r="K17" s="11"/>
      <c r="L17" s="11"/>
      <c r="M17" s="11"/>
      <c r="N17" s="11"/>
      <c r="O17" s="11"/>
      <c r="P17" s="11"/>
      <c r="Q17" s="11"/>
      <c r="R17" s="20"/>
    </row>
    <row r="18" spans="1:18" s="54" customFormat="1" ht="15" customHeight="1">
      <c r="A18" s="59"/>
      <c r="B18" s="114" t="s">
        <v>76</v>
      </c>
      <c r="C18" s="60"/>
      <c r="D18" s="60"/>
      <c r="E18" s="60"/>
      <c r="F18" s="60"/>
      <c r="G18" s="60"/>
      <c r="H18" s="61"/>
      <c r="I18" s="61"/>
      <c r="J18" s="59"/>
      <c r="K18" s="59"/>
      <c r="L18" s="59"/>
      <c r="M18" s="59"/>
      <c r="N18" s="59"/>
      <c r="O18" s="59"/>
      <c r="P18" s="59"/>
      <c r="Q18" s="59"/>
      <c r="R18" s="59"/>
    </row>
    <row r="19" spans="1:18" s="51" customFormat="1" ht="22.5" customHeight="1">
      <c r="A19" s="19"/>
      <c r="B19" s="130" t="s">
        <v>54</v>
      </c>
      <c r="C19" s="155"/>
      <c r="D19" s="155"/>
      <c r="E19" s="155"/>
      <c r="F19" s="189"/>
      <c r="G19" s="190"/>
      <c r="H19" s="190"/>
      <c r="I19" s="102" t="s">
        <v>69</v>
      </c>
      <c r="J19" s="62"/>
      <c r="K19" s="63"/>
      <c r="L19" s="63"/>
      <c r="M19" s="63"/>
      <c r="N19" s="63"/>
      <c r="O19" s="63"/>
      <c r="P19" s="63"/>
      <c r="Q19" s="63"/>
      <c r="R19" s="19"/>
    </row>
    <row r="20" spans="1:18" s="51" customFormat="1" ht="25.5" customHeight="1">
      <c r="A20" s="19"/>
      <c r="B20" s="156" t="s">
        <v>89</v>
      </c>
      <c r="C20" s="157"/>
      <c r="D20" s="157"/>
      <c r="E20" s="157"/>
      <c r="F20" s="189"/>
      <c r="G20" s="190"/>
      <c r="H20" s="190"/>
      <c r="I20" s="103" t="s">
        <v>70</v>
      </c>
      <c r="J20" s="64"/>
      <c r="K20" s="61"/>
      <c r="L20" s="60"/>
      <c r="M20" s="60"/>
      <c r="N20" s="60"/>
      <c r="O20" s="61"/>
      <c r="P20" s="61"/>
      <c r="Q20" s="61"/>
      <c r="R20" s="19"/>
    </row>
    <row r="21" spans="1:18" s="51" customFormat="1" ht="25.5" customHeight="1">
      <c r="A21" s="19"/>
      <c r="B21" s="130" t="s">
        <v>35</v>
      </c>
      <c r="C21" s="155"/>
      <c r="D21" s="155"/>
      <c r="E21" s="155"/>
      <c r="F21" s="189"/>
      <c r="G21" s="190"/>
      <c r="H21" s="190"/>
      <c r="I21" s="103" t="s">
        <v>70</v>
      </c>
      <c r="J21" s="204" t="s">
        <v>103</v>
      </c>
      <c r="K21" s="205"/>
      <c r="L21" s="205"/>
      <c r="M21" s="206"/>
      <c r="N21" s="105">
        <f>IF(P21=0,0,P21/F20)</f>
        <v>0</v>
      </c>
      <c r="O21" s="103" t="s">
        <v>72</v>
      </c>
      <c r="P21" s="200">
        <f>F21*(1+F19/100)</f>
        <v>0</v>
      </c>
      <c r="Q21" s="201"/>
      <c r="R21" s="103" t="s">
        <v>70</v>
      </c>
    </row>
    <row r="22" spans="1:18" s="52" customFormat="1" ht="22.5" customHeight="1" thickBot="1">
      <c r="A22" s="21"/>
      <c r="B22" s="202" t="s">
        <v>36</v>
      </c>
      <c r="C22" s="203"/>
      <c r="D22" s="203"/>
      <c r="E22" s="203"/>
      <c r="F22" s="198"/>
      <c r="G22" s="199"/>
      <c r="H22" s="199"/>
      <c r="I22" s="104" t="s">
        <v>71</v>
      </c>
      <c r="J22" s="57"/>
      <c r="K22" s="65"/>
      <c r="L22" s="66"/>
      <c r="M22" s="67"/>
      <c r="N22" s="67"/>
      <c r="O22" s="65"/>
      <c r="P22" s="65"/>
      <c r="Q22" s="65"/>
      <c r="R22" s="21"/>
    </row>
    <row r="23" spans="1:18" s="51" customFormat="1" ht="22.5" customHeight="1">
      <c r="A23" s="19"/>
      <c r="B23" s="144" t="s">
        <v>73</v>
      </c>
      <c r="C23" s="145"/>
      <c r="D23" s="145"/>
      <c r="E23" s="145"/>
      <c r="F23" s="115" t="s">
        <v>81</v>
      </c>
      <c r="G23" s="106"/>
      <c r="H23" s="106"/>
      <c r="I23" s="106"/>
      <c r="J23" s="106"/>
      <c r="K23" s="148">
        <f>IF(N23=0,0,N23/F20)</f>
        <v>0</v>
      </c>
      <c r="L23" s="149"/>
      <c r="M23" s="107" t="s">
        <v>72</v>
      </c>
      <c r="N23" s="148">
        <f>F22*P21</f>
        <v>0</v>
      </c>
      <c r="O23" s="178"/>
      <c r="P23" s="178"/>
      <c r="Q23" s="149"/>
      <c r="R23" s="108" t="s">
        <v>70</v>
      </c>
    </row>
    <row r="24" spans="1:18" s="51" customFormat="1" ht="22.5" customHeight="1">
      <c r="A24" s="19"/>
      <c r="B24" s="163" t="s">
        <v>77</v>
      </c>
      <c r="C24" s="164"/>
      <c r="D24" s="164"/>
      <c r="E24" s="164"/>
      <c r="F24" s="68" t="s">
        <v>58</v>
      </c>
      <c r="G24" s="181" t="s">
        <v>79</v>
      </c>
      <c r="H24" s="182"/>
      <c r="I24" s="182"/>
      <c r="J24" s="183"/>
      <c r="K24" s="146">
        <f>IF(N24=0,0,N24/F20)</f>
        <v>0</v>
      </c>
      <c r="L24" s="147"/>
      <c r="M24" s="109" t="s">
        <v>72</v>
      </c>
      <c r="N24" s="146">
        <f>F22*F21*F19/100</f>
        <v>0</v>
      </c>
      <c r="O24" s="167"/>
      <c r="P24" s="167"/>
      <c r="Q24" s="147"/>
      <c r="R24" s="110" t="s">
        <v>70</v>
      </c>
    </row>
    <row r="25" spans="1:18" s="51" customFormat="1" ht="22.5" customHeight="1" thickBot="1">
      <c r="A25" s="19"/>
      <c r="B25" s="165"/>
      <c r="C25" s="166"/>
      <c r="D25" s="166"/>
      <c r="E25" s="166"/>
      <c r="F25" s="69" t="s">
        <v>58</v>
      </c>
      <c r="G25" s="184" t="s">
        <v>80</v>
      </c>
      <c r="H25" s="185"/>
      <c r="I25" s="185"/>
      <c r="J25" s="186"/>
      <c r="K25" s="173">
        <f>IF(N25=0,0,N25/F20)</f>
        <v>0</v>
      </c>
      <c r="L25" s="175"/>
      <c r="M25" s="111" t="s">
        <v>72</v>
      </c>
      <c r="N25" s="173">
        <f>F21*F22</f>
        <v>0</v>
      </c>
      <c r="O25" s="174"/>
      <c r="P25" s="174"/>
      <c r="Q25" s="175"/>
      <c r="R25" s="112" t="s">
        <v>70</v>
      </c>
    </row>
    <row r="26" spans="1:18" s="55" customFormat="1" ht="15" customHeight="1">
      <c r="A26" s="70"/>
      <c r="B26" s="114" t="s">
        <v>75</v>
      </c>
      <c r="C26" s="71"/>
      <c r="D26" s="71"/>
      <c r="E26" s="71"/>
      <c r="F26" s="71"/>
      <c r="G26" s="71"/>
      <c r="H26" s="72"/>
      <c r="I26" s="72"/>
      <c r="J26" s="72"/>
      <c r="K26" s="70"/>
      <c r="L26" s="70"/>
      <c r="M26" s="70"/>
      <c r="N26" s="70"/>
      <c r="O26" s="70"/>
      <c r="P26" s="70"/>
      <c r="Q26" s="70"/>
      <c r="R26" s="70"/>
    </row>
    <row r="27" spans="1:18" s="52" customFormat="1" ht="25.5" customHeight="1">
      <c r="A27" s="21"/>
      <c r="B27" s="156" t="s">
        <v>90</v>
      </c>
      <c r="C27" s="157"/>
      <c r="D27" s="157"/>
      <c r="E27" s="157"/>
      <c r="F27" s="157"/>
      <c r="G27" s="179"/>
      <c r="H27" s="180"/>
      <c r="I27" s="180"/>
      <c r="J27" s="102" t="s">
        <v>71</v>
      </c>
      <c r="K27" s="187" t="s">
        <v>112</v>
      </c>
      <c r="L27" s="188"/>
      <c r="M27" s="188"/>
      <c r="N27" s="188"/>
      <c r="O27" s="188"/>
      <c r="P27" s="176" t="str">
        <f>IF(G27="","",G27*F21)</f>
        <v/>
      </c>
      <c r="Q27" s="177"/>
      <c r="R27" s="86" t="s">
        <v>70</v>
      </c>
    </row>
    <row r="28" spans="1:18" s="52" customFormat="1" ht="15" customHeight="1">
      <c r="A28" s="21"/>
      <c r="B28" s="194"/>
      <c r="C28" s="194"/>
      <c r="D28" s="194"/>
      <c r="E28" s="194"/>
      <c r="F28" s="194"/>
      <c r="G28" s="195"/>
      <c r="H28" s="195"/>
      <c r="I28" s="195"/>
      <c r="J28" s="73"/>
      <c r="K28" s="74"/>
      <c r="L28" s="75" t="s">
        <v>78</v>
      </c>
      <c r="M28" s="76"/>
      <c r="N28" s="76"/>
      <c r="O28" s="76"/>
      <c r="P28" s="153" t="str">
        <f>IF(G27="","",G27*P21)</f>
        <v/>
      </c>
      <c r="Q28" s="154"/>
      <c r="R28" s="87" t="s">
        <v>70</v>
      </c>
    </row>
    <row r="29" spans="1:18" s="53" customFormat="1" ht="7.9" customHeight="1">
      <c r="A29" s="77"/>
      <c r="B29" s="78"/>
      <c r="C29" s="78"/>
      <c r="D29" s="78"/>
      <c r="E29" s="78"/>
      <c r="F29" s="78"/>
      <c r="G29" s="79"/>
      <c r="H29" s="79"/>
      <c r="I29" s="79"/>
      <c r="J29" s="60"/>
      <c r="K29" s="80"/>
      <c r="L29" s="80"/>
      <c r="M29" s="80"/>
      <c r="N29" s="10"/>
      <c r="O29" s="10"/>
      <c r="P29" s="81"/>
      <c r="Q29" s="82"/>
      <c r="R29" s="59"/>
    </row>
    <row r="30" spans="1:18" s="51" customFormat="1" ht="22.5" customHeight="1">
      <c r="A30" s="19"/>
      <c r="B30" s="130" t="s">
        <v>97</v>
      </c>
      <c r="C30" s="155"/>
      <c r="D30" s="155"/>
      <c r="E30" s="155"/>
      <c r="F30" s="155"/>
      <c r="G30" s="191"/>
      <c r="H30" s="192"/>
      <c r="I30" s="193"/>
      <c r="J30" s="40" t="s">
        <v>30</v>
      </c>
      <c r="K30" s="158"/>
      <c r="L30" s="159"/>
      <c r="M30" s="160"/>
      <c r="N30" s="116"/>
      <c r="O30" s="117"/>
      <c r="P30" s="118"/>
      <c r="Q30" s="118"/>
      <c r="R30" s="118"/>
    </row>
    <row r="31" spans="1:18" s="51" customFormat="1" ht="22.5" customHeight="1">
      <c r="A31" s="19"/>
      <c r="B31" s="130" t="s">
        <v>98</v>
      </c>
      <c r="C31" s="155"/>
      <c r="D31" s="155"/>
      <c r="E31" s="155"/>
      <c r="F31" s="155"/>
      <c r="G31" s="191"/>
      <c r="H31" s="192"/>
      <c r="I31" s="193"/>
      <c r="J31" s="40" t="s">
        <v>30</v>
      </c>
      <c r="K31" s="158"/>
      <c r="L31" s="159"/>
      <c r="M31" s="160"/>
      <c r="N31" s="116"/>
      <c r="O31" s="117"/>
      <c r="P31" s="118"/>
      <c r="Q31" s="118"/>
      <c r="R31" s="118"/>
    </row>
    <row r="32" spans="1:18" s="52" customFormat="1" ht="22.5" customHeight="1">
      <c r="A32" s="21"/>
      <c r="B32" s="130" t="s">
        <v>29</v>
      </c>
      <c r="C32" s="155"/>
      <c r="D32" s="155"/>
      <c r="E32" s="155"/>
      <c r="F32" s="155"/>
      <c r="G32" s="189"/>
      <c r="H32" s="190"/>
      <c r="I32" s="190"/>
      <c r="J32" s="102" t="s">
        <v>74</v>
      </c>
      <c r="K32" s="119"/>
      <c r="L32" s="120"/>
      <c r="M32" s="120"/>
      <c r="N32" s="120"/>
      <c r="O32" s="120"/>
      <c r="P32" s="120"/>
      <c r="Q32" s="120"/>
      <c r="R32" s="120"/>
    </row>
    <row r="33" spans="1:18" s="51" customFormat="1" ht="22.5" customHeight="1">
      <c r="A33" s="19"/>
      <c r="B33" s="130" t="s">
        <v>55</v>
      </c>
      <c r="C33" s="155"/>
      <c r="D33" s="155"/>
      <c r="E33" s="155"/>
      <c r="F33" s="131"/>
      <c r="G33" s="130"/>
      <c r="H33" s="161"/>
      <c r="I33" s="161"/>
      <c r="J33" s="161"/>
      <c r="K33" s="161"/>
      <c r="L33" s="161"/>
      <c r="M33" s="161"/>
      <c r="N33" s="161"/>
      <c r="O33" s="161"/>
      <c r="P33" s="161"/>
      <c r="Q33" s="161"/>
      <c r="R33" s="162"/>
    </row>
    <row r="34" spans="1:18" s="21" customFormat="1" ht="22.5" customHeight="1">
      <c r="B34" s="128" t="s">
        <v>41</v>
      </c>
      <c r="C34" s="208"/>
      <c r="D34" s="208"/>
      <c r="E34" s="208"/>
      <c r="F34" s="129"/>
      <c r="G34" s="134" t="s">
        <v>37</v>
      </c>
      <c r="H34" s="134"/>
      <c r="I34" s="134"/>
      <c r="J34" s="134" t="s">
        <v>38</v>
      </c>
      <c r="K34" s="134"/>
      <c r="L34" s="134"/>
      <c r="M34" s="134" t="s">
        <v>39</v>
      </c>
      <c r="N34" s="134"/>
      <c r="O34" s="134"/>
      <c r="P34" s="134" t="s">
        <v>40</v>
      </c>
      <c r="Q34" s="134"/>
      <c r="R34" s="134"/>
    </row>
    <row r="35" spans="1:18" s="21" customFormat="1" ht="15" customHeight="1">
      <c r="B35" s="96" t="s">
        <v>86</v>
      </c>
      <c r="C35" s="83"/>
      <c r="D35" s="83"/>
      <c r="E35" s="83"/>
      <c r="F35" s="83"/>
      <c r="G35" s="83"/>
      <c r="H35" s="83"/>
      <c r="I35" s="83"/>
      <c r="J35" s="83"/>
      <c r="K35" s="83"/>
      <c r="L35" s="83"/>
      <c r="M35" s="83"/>
      <c r="N35" s="83"/>
      <c r="O35" s="83"/>
      <c r="P35" s="83"/>
      <c r="Q35" s="83"/>
      <c r="R35" s="84"/>
    </row>
    <row r="36" spans="1:18" s="19" customFormat="1" ht="30" customHeight="1">
      <c r="B36" s="85"/>
      <c r="C36" s="168"/>
      <c r="D36" s="168"/>
      <c r="E36" s="168"/>
      <c r="F36" s="168"/>
      <c r="G36" s="168"/>
      <c r="H36" s="168"/>
      <c r="I36" s="168"/>
      <c r="J36" s="168"/>
      <c r="K36" s="168"/>
      <c r="L36" s="168"/>
      <c r="M36" s="168"/>
      <c r="N36" s="168"/>
      <c r="O36" s="168"/>
      <c r="P36" s="168"/>
      <c r="Q36" s="168"/>
      <c r="R36" s="169"/>
    </row>
    <row r="37" spans="1:18" s="3" customFormat="1" ht="16.5" customHeight="1">
      <c r="A37" s="1" t="s">
        <v>85</v>
      </c>
      <c r="B37" s="2"/>
      <c r="C37" s="2"/>
      <c r="D37" s="2"/>
      <c r="E37" s="2"/>
      <c r="F37" s="2"/>
      <c r="G37" s="2"/>
      <c r="H37" s="2"/>
      <c r="I37" s="2"/>
      <c r="J37" s="2"/>
      <c r="K37" s="2"/>
      <c r="L37" s="2"/>
      <c r="M37" s="2"/>
      <c r="N37" s="2"/>
      <c r="O37" s="2"/>
      <c r="P37" s="2"/>
      <c r="Q37" s="2"/>
    </row>
    <row r="38" spans="1:18" s="3" customFormat="1" ht="15.95" customHeight="1">
      <c r="A38" s="34"/>
      <c r="B38" s="22" t="s">
        <v>53</v>
      </c>
      <c r="D38" s="2"/>
      <c r="E38" s="2"/>
      <c r="F38" s="2"/>
      <c r="G38" s="2"/>
      <c r="H38" s="2"/>
      <c r="I38" s="2"/>
      <c r="J38" s="2"/>
      <c r="K38" s="2"/>
      <c r="L38" s="2"/>
      <c r="M38" s="2"/>
      <c r="N38" s="2"/>
      <c r="O38" s="2"/>
      <c r="P38" s="2"/>
      <c r="Q38" s="2"/>
    </row>
    <row r="39" spans="1:18" s="3" customFormat="1" ht="5.25" customHeight="1">
      <c r="A39" s="34"/>
      <c r="B39" s="22"/>
      <c r="D39" s="2"/>
      <c r="E39" s="2"/>
      <c r="F39" s="2"/>
      <c r="G39" s="2"/>
      <c r="H39" s="2"/>
      <c r="I39" s="2"/>
      <c r="J39" s="2"/>
      <c r="K39" s="2"/>
      <c r="L39" s="2"/>
      <c r="M39" s="2"/>
      <c r="N39" s="2"/>
      <c r="O39" s="2"/>
      <c r="P39" s="2"/>
      <c r="Q39" s="2"/>
    </row>
    <row r="40" spans="1:18" s="3" customFormat="1" ht="19.5" customHeight="1" thickBot="1">
      <c r="A40" s="34"/>
      <c r="B40" s="2" t="s">
        <v>110</v>
      </c>
      <c r="C40" s="2"/>
      <c r="D40" s="2"/>
      <c r="E40" s="2"/>
      <c r="F40" s="2"/>
      <c r="G40" s="2"/>
      <c r="H40" s="2"/>
      <c r="I40" s="2"/>
      <c r="J40" s="2"/>
      <c r="K40" s="2"/>
      <c r="L40" s="2"/>
      <c r="M40" s="2"/>
      <c r="N40" s="2"/>
      <c r="O40" s="2"/>
      <c r="P40" s="2"/>
      <c r="Q40" s="2"/>
    </row>
    <row r="41" spans="1:18" s="3" customFormat="1" ht="52.5" customHeight="1" thickBot="1">
      <c r="A41" s="34"/>
      <c r="B41" s="150" t="s">
        <v>109</v>
      </c>
      <c r="C41" s="151"/>
      <c r="D41" s="151"/>
      <c r="E41" s="151"/>
      <c r="F41" s="151"/>
      <c r="G41" s="151"/>
      <c r="H41" s="151"/>
      <c r="I41" s="151"/>
      <c r="J41" s="151"/>
      <c r="K41" s="151"/>
      <c r="L41" s="151"/>
      <c r="M41" s="151"/>
      <c r="N41" s="151"/>
      <c r="O41" s="151"/>
      <c r="P41" s="151"/>
      <c r="Q41" s="151"/>
      <c r="R41" s="152"/>
    </row>
    <row r="42" spans="1:18" s="3" customFormat="1" ht="5.25" customHeight="1">
      <c r="A42" s="34"/>
      <c r="B42" s="22"/>
      <c r="D42" s="2"/>
      <c r="E42" s="2"/>
      <c r="F42" s="2"/>
      <c r="G42" s="2"/>
      <c r="H42" s="2"/>
      <c r="I42" s="2"/>
      <c r="J42" s="2"/>
      <c r="K42" s="2"/>
      <c r="L42" s="2"/>
      <c r="M42" s="2"/>
      <c r="N42" s="2"/>
      <c r="O42" s="2"/>
      <c r="P42" s="2"/>
      <c r="Q42" s="2"/>
    </row>
    <row r="43" spans="1:18" s="3" customFormat="1" ht="19.5" customHeight="1">
      <c r="A43" s="34"/>
      <c r="B43" s="3" t="s">
        <v>106</v>
      </c>
      <c r="C43" s="2"/>
      <c r="D43" s="2"/>
      <c r="E43" s="2"/>
      <c r="F43" s="2"/>
      <c r="G43" s="2"/>
      <c r="H43" s="2"/>
      <c r="I43" s="2"/>
      <c r="J43" s="2"/>
      <c r="K43" s="2"/>
      <c r="L43" s="2"/>
      <c r="M43" s="2"/>
      <c r="N43" s="2"/>
      <c r="O43" s="2"/>
      <c r="P43" s="2"/>
      <c r="Q43" s="2"/>
    </row>
    <row r="44" spans="1:18" s="3" customFormat="1" ht="35.450000000000003" customHeight="1">
      <c r="B44" s="207" t="s">
        <v>108</v>
      </c>
      <c r="C44" s="207"/>
      <c r="D44" s="207"/>
      <c r="E44" s="207"/>
      <c r="F44" s="207"/>
      <c r="G44" s="207"/>
      <c r="H44" s="207"/>
      <c r="I44" s="207"/>
      <c r="J44" s="207"/>
      <c r="K44" s="207"/>
      <c r="L44" s="207"/>
      <c r="M44" s="207"/>
      <c r="N44" s="207"/>
      <c r="O44" s="207"/>
      <c r="P44" s="207"/>
      <c r="Q44" s="207"/>
      <c r="R44" s="207"/>
    </row>
    <row r="45" spans="1:18" ht="5.45" customHeight="1">
      <c r="A45" s="3"/>
      <c r="B45" s="3"/>
      <c r="C45" s="3"/>
      <c r="D45" s="3"/>
      <c r="E45" s="3"/>
      <c r="F45" s="3"/>
      <c r="G45" s="3"/>
      <c r="H45" s="3"/>
      <c r="I45" s="3"/>
      <c r="J45" s="3"/>
      <c r="K45" s="3"/>
      <c r="L45" s="3"/>
      <c r="M45" s="3"/>
      <c r="N45" s="3"/>
      <c r="O45" s="3"/>
      <c r="P45" s="3"/>
      <c r="Q45" s="3"/>
      <c r="R45" s="3"/>
    </row>
    <row r="46" spans="1:18" s="3" customFormat="1" ht="19.5" customHeight="1">
      <c r="A46" s="34"/>
      <c r="B46" s="3" t="s">
        <v>107</v>
      </c>
      <c r="C46" s="2"/>
      <c r="D46" s="2"/>
      <c r="E46" s="2"/>
      <c r="F46" s="2"/>
      <c r="G46" s="2"/>
      <c r="H46" s="2"/>
      <c r="I46" s="2"/>
      <c r="J46" s="2"/>
      <c r="K46" s="2"/>
      <c r="L46" s="2"/>
      <c r="M46" s="2"/>
      <c r="N46" s="2"/>
      <c r="O46" s="2"/>
      <c r="P46" s="2"/>
      <c r="Q46" s="2"/>
    </row>
    <row r="47" spans="1:18" s="3" customFormat="1" ht="76.5" customHeight="1">
      <c r="B47" s="207" t="s">
        <v>111</v>
      </c>
      <c r="C47" s="207"/>
      <c r="D47" s="207"/>
      <c r="E47" s="207"/>
      <c r="F47" s="207"/>
      <c r="G47" s="207"/>
      <c r="H47" s="207"/>
      <c r="I47" s="207"/>
      <c r="J47" s="207"/>
      <c r="K47" s="207"/>
      <c r="L47" s="207"/>
      <c r="M47" s="207"/>
      <c r="N47" s="207"/>
      <c r="O47" s="207"/>
      <c r="P47" s="207"/>
      <c r="Q47" s="207"/>
      <c r="R47" s="207"/>
    </row>
  </sheetData>
  <mergeCells count="61">
    <mergeCell ref="B47:R47"/>
    <mergeCell ref="M34:O34"/>
    <mergeCell ref="P34:R34"/>
    <mergeCell ref="B34:F34"/>
    <mergeCell ref="G34:I34"/>
    <mergeCell ref="J34:L34"/>
    <mergeCell ref="B44:R44"/>
    <mergeCell ref="C36:R36"/>
    <mergeCell ref="B9:F9"/>
    <mergeCell ref="G9:R9"/>
    <mergeCell ref="C10:R10"/>
    <mergeCell ref="C11:R11"/>
    <mergeCell ref="C14:R14"/>
    <mergeCell ref="C12:R12"/>
    <mergeCell ref="A16:R16"/>
    <mergeCell ref="B15:R15"/>
    <mergeCell ref="F20:H20"/>
    <mergeCell ref="F19:H19"/>
    <mergeCell ref="F22:H22"/>
    <mergeCell ref="F21:H21"/>
    <mergeCell ref="P21:Q21"/>
    <mergeCell ref="B19:E19"/>
    <mergeCell ref="B20:E20"/>
    <mergeCell ref="B21:E21"/>
    <mergeCell ref="B22:E22"/>
    <mergeCell ref="J21:M21"/>
    <mergeCell ref="G32:I32"/>
    <mergeCell ref="G30:I30"/>
    <mergeCell ref="G31:I31"/>
    <mergeCell ref="B28:F28"/>
    <mergeCell ref="G28:I28"/>
    <mergeCell ref="N25:Q25"/>
    <mergeCell ref="K25:L25"/>
    <mergeCell ref="P27:Q27"/>
    <mergeCell ref="N23:Q23"/>
    <mergeCell ref="G27:I27"/>
    <mergeCell ref="G24:J24"/>
    <mergeCell ref="G25:J25"/>
    <mergeCell ref="K27:O27"/>
    <mergeCell ref="C7:R7"/>
    <mergeCell ref="B2:F2"/>
    <mergeCell ref="G2:R2"/>
    <mergeCell ref="C3:R3"/>
    <mergeCell ref="C4:R4"/>
    <mergeCell ref="C5:R5"/>
    <mergeCell ref="B23:E23"/>
    <mergeCell ref="K24:L24"/>
    <mergeCell ref="K23:L23"/>
    <mergeCell ref="B41:R41"/>
    <mergeCell ref="P28:Q28"/>
    <mergeCell ref="B33:F33"/>
    <mergeCell ref="B27:F27"/>
    <mergeCell ref="K30:M30"/>
    <mergeCell ref="K31:M31"/>
    <mergeCell ref="G33:R33"/>
    <mergeCell ref="B30:F30"/>
    <mergeCell ref="B31:F31"/>
    <mergeCell ref="B32:F32"/>
    <mergeCell ref="B24:E24"/>
    <mergeCell ref="B25:E25"/>
    <mergeCell ref="N24:Q24"/>
  </mergeCells>
  <phoneticPr fontId="3"/>
  <conditionalFormatting sqref="F19:H22 G27:I27 K30:M31 G30:I32 G33:R33 C36:R36">
    <cfRule type="containsBlanks" dxfId="3" priority="1">
      <formula>LEN(TRIM(C19))=0</formula>
    </cfRule>
  </conditionalFormatting>
  <conditionalFormatting sqref="G2:R2 C3:R5 C7:R7 G9:R9 C10:R12 C14:R14">
    <cfRule type="containsBlanks" dxfId="2" priority="2">
      <formula>LEN(TRIM(C2))=0</formula>
    </cfRule>
  </conditionalFormatting>
  <printOptions horizontalCentered="1"/>
  <pageMargins left="0.98425196850393704" right="0.98425196850393704" top="0.98425196850393704" bottom="0.78740157480314965" header="0.27559055118110237" footer="0.23622047244094491"/>
  <pageSetup paperSize="9" scale="92" fitToHeight="0" orientation="portrait" r:id="rId1"/>
  <headerFooter alignWithMargins="0"/>
  <rowBreaks count="1" manualBreakCount="1">
    <brk id="36" max="17" man="1"/>
  </rowBreaks>
  <drawing r:id="rId2"/>
  <legacyDrawing r:id="rId3"/>
  <mc:AlternateContent xmlns:mc="http://schemas.openxmlformats.org/markup-compatibility/2006">
    <mc:Choice Requires="x14">
      <controls>
        <mc:AlternateContent xmlns:mc="http://schemas.openxmlformats.org/markup-compatibility/2006">
          <mc:Choice Requires="x14">
            <control shapeId="4108" r:id="rId4" name="Check Box 12">
              <controlPr defaultSize="0" autoFill="0" autoLine="0" autoPict="0">
                <anchor moveWithCells="1">
                  <from>
                    <xdr:col>6</xdr:col>
                    <xdr:colOff>104775</xdr:colOff>
                    <xdr:row>33</xdr:row>
                    <xdr:rowOff>47625</xdr:rowOff>
                  </from>
                  <to>
                    <xdr:col>7</xdr:col>
                    <xdr:colOff>9525</xdr:colOff>
                    <xdr:row>34</xdr:row>
                    <xdr:rowOff>9525</xdr:rowOff>
                  </to>
                </anchor>
              </controlPr>
            </control>
          </mc:Choice>
        </mc:AlternateContent>
        <mc:AlternateContent xmlns:mc="http://schemas.openxmlformats.org/markup-compatibility/2006">
          <mc:Choice Requires="x14">
            <control shapeId="4109" r:id="rId5" name="Check Box 13">
              <controlPr defaultSize="0" autoFill="0" autoLine="0" autoPict="0">
                <anchor moveWithCells="1">
                  <from>
                    <xdr:col>9</xdr:col>
                    <xdr:colOff>76200</xdr:colOff>
                    <xdr:row>33</xdr:row>
                    <xdr:rowOff>38100</xdr:rowOff>
                  </from>
                  <to>
                    <xdr:col>9</xdr:col>
                    <xdr:colOff>333375</xdr:colOff>
                    <xdr:row>34</xdr:row>
                    <xdr:rowOff>0</xdr:rowOff>
                  </to>
                </anchor>
              </controlPr>
            </control>
          </mc:Choice>
        </mc:AlternateContent>
        <mc:AlternateContent xmlns:mc="http://schemas.openxmlformats.org/markup-compatibility/2006">
          <mc:Choice Requires="x14">
            <control shapeId="4110" r:id="rId6" name="Check Box 14">
              <controlPr defaultSize="0" autoFill="0" autoLine="0" autoPict="0">
                <anchor moveWithCells="1">
                  <from>
                    <xdr:col>12</xdr:col>
                    <xdr:colOff>66675</xdr:colOff>
                    <xdr:row>33</xdr:row>
                    <xdr:rowOff>28575</xdr:rowOff>
                  </from>
                  <to>
                    <xdr:col>12</xdr:col>
                    <xdr:colOff>323850</xdr:colOff>
                    <xdr:row>33</xdr:row>
                    <xdr:rowOff>276225</xdr:rowOff>
                  </to>
                </anchor>
              </controlPr>
            </control>
          </mc:Choice>
        </mc:AlternateContent>
        <mc:AlternateContent xmlns:mc="http://schemas.openxmlformats.org/markup-compatibility/2006">
          <mc:Choice Requires="x14">
            <control shapeId="4111" r:id="rId7" name="Check Box 15">
              <controlPr defaultSize="0" autoFill="0" autoLine="0" autoPict="0">
                <anchor moveWithCells="1">
                  <from>
                    <xdr:col>15</xdr:col>
                    <xdr:colOff>114300</xdr:colOff>
                    <xdr:row>33</xdr:row>
                    <xdr:rowOff>38100</xdr:rowOff>
                  </from>
                  <to>
                    <xdr:col>16</xdr:col>
                    <xdr:colOff>19050</xdr:colOff>
                    <xdr:row>34</xdr:row>
                    <xdr:rowOff>0</xdr:rowOff>
                  </to>
                </anchor>
              </controlPr>
            </control>
          </mc:Choice>
        </mc:AlternateContent>
        <mc:AlternateContent xmlns:mc="http://schemas.openxmlformats.org/markup-compatibility/2006">
          <mc:Choice Requires="x14">
            <control shapeId="4114" r:id="rId8" name="Check Box 18">
              <controlPr defaultSize="0" autoFill="0" autoLine="0" autoPict="0">
                <anchor moveWithCells="1">
                  <from>
                    <xdr:col>1</xdr:col>
                    <xdr:colOff>66675</xdr:colOff>
                    <xdr:row>43</xdr:row>
                    <xdr:rowOff>85725</xdr:rowOff>
                  </from>
                  <to>
                    <xdr:col>1</xdr:col>
                    <xdr:colOff>323850</xdr:colOff>
                    <xdr:row>43</xdr:row>
                    <xdr:rowOff>333375</xdr:rowOff>
                  </to>
                </anchor>
              </controlPr>
            </control>
          </mc:Choice>
        </mc:AlternateContent>
        <mc:AlternateContent xmlns:mc="http://schemas.openxmlformats.org/markup-compatibility/2006">
          <mc:Choice Requires="x14">
            <control shapeId="4115" r:id="rId9" name="Check Box 19">
              <controlPr defaultSize="0" autoFill="0" autoLine="0" autoPict="0">
                <anchor moveWithCells="1">
                  <from>
                    <xdr:col>1</xdr:col>
                    <xdr:colOff>66675</xdr:colOff>
                    <xdr:row>46</xdr:row>
                    <xdr:rowOff>371475</xdr:rowOff>
                  </from>
                  <to>
                    <xdr:col>1</xdr:col>
                    <xdr:colOff>323850</xdr:colOff>
                    <xdr:row>46</xdr:row>
                    <xdr:rowOff>619125</xdr:rowOff>
                  </to>
                </anchor>
              </controlPr>
            </control>
          </mc:Choice>
        </mc:AlternateContent>
        <mc:AlternateContent xmlns:mc="http://schemas.openxmlformats.org/markup-compatibility/2006">
          <mc:Choice Requires="x14">
            <control shapeId="4116" r:id="rId10" name="Check Box 20">
              <controlPr defaultSize="0" autoFill="0" autoLine="0" autoPict="0">
                <anchor moveWithCells="1">
                  <from>
                    <xdr:col>1</xdr:col>
                    <xdr:colOff>66675</xdr:colOff>
                    <xdr:row>40</xdr:row>
                    <xdr:rowOff>209550</xdr:rowOff>
                  </from>
                  <to>
                    <xdr:col>1</xdr:col>
                    <xdr:colOff>323850</xdr:colOff>
                    <xdr:row>40</xdr:row>
                    <xdr:rowOff>457200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9" tint="0.59999389629810485"/>
    <pageSetUpPr fitToPage="1"/>
  </sheetPr>
  <dimension ref="A1:P57"/>
  <sheetViews>
    <sheetView showGridLines="0" showZeros="0" view="pageBreakPreview" zoomScaleNormal="100" zoomScaleSheetLayoutView="100" workbookViewId="0"/>
  </sheetViews>
  <sheetFormatPr defaultColWidth="8.75" defaultRowHeight="13.5"/>
  <cols>
    <col min="1" max="1" width="2.5" style="24" customWidth="1"/>
    <col min="2" max="2" width="18.75" style="24" customWidth="1"/>
    <col min="3" max="3" width="6.25" style="24" customWidth="1"/>
    <col min="4" max="4" width="7.5" style="24" customWidth="1"/>
    <col min="5" max="5" width="2.5" style="24" customWidth="1"/>
    <col min="6" max="6" width="6.5" style="24" customWidth="1"/>
    <col min="7" max="7" width="6.625" style="24" customWidth="1"/>
    <col min="8" max="8" width="6.875" style="24" customWidth="1"/>
    <col min="9" max="9" width="10.25" style="24" customWidth="1"/>
    <col min="10" max="10" width="6.625" style="24" customWidth="1"/>
    <col min="11" max="11" width="6.875" style="24" customWidth="1"/>
    <col min="12" max="12" width="7.5" style="24" customWidth="1"/>
    <col min="13" max="16384" width="8.75" style="24"/>
  </cols>
  <sheetData>
    <row r="1" spans="1:13" ht="15" customHeight="1">
      <c r="A1" s="23" t="s">
        <v>96</v>
      </c>
      <c r="B1" s="3"/>
      <c r="C1" s="3"/>
      <c r="D1" s="3"/>
      <c r="E1" s="3"/>
      <c r="F1" s="3"/>
      <c r="G1" s="3"/>
      <c r="H1" s="3"/>
      <c r="I1" s="3"/>
      <c r="J1" s="3"/>
      <c r="K1" s="3"/>
      <c r="L1" s="3"/>
    </row>
    <row r="2" spans="1:13" s="25" customFormat="1" ht="18" customHeight="1">
      <c r="B2" s="25" t="s">
        <v>0</v>
      </c>
      <c r="I2" s="26" t="s">
        <v>7</v>
      </c>
      <c r="J2" s="26"/>
      <c r="K2" s="27"/>
    </row>
    <row r="3" spans="1:13" s="25" customFormat="1" ht="18.75" customHeight="1">
      <c r="B3" s="28" t="s">
        <v>1</v>
      </c>
      <c r="C3" s="239" t="s">
        <v>2</v>
      </c>
      <c r="D3" s="239"/>
      <c r="E3" s="239"/>
      <c r="F3" s="240"/>
      <c r="G3" s="243" t="s">
        <v>26</v>
      </c>
      <c r="H3" s="240"/>
      <c r="I3" s="29" t="s">
        <v>25</v>
      </c>
      <c r="J3" s="30"/>
      <c r="K3" s="31"/>
    </row>
    <row r="4" spans="1:13" s="25" customFormat="1" ht="34.9" customHeight="1">
      <c r="B4" s="32" t="s">
        <v>19</v>
      </c>
      <c r="C4" s="234" t="s">
        <v>113</v>
      </c>
      <c r="D4" s="234"/>
      <c r="E4" s="234"/>
      <c r="F4" s="235"/>
      <c r="G4" s="244">
        <f>I27</f>
        <v>0</v>
      </c>
      <c r="H4" s="245"/>
      <c r="I4" s="33"/>
      <c r="J4" s="34"/>
      <c r="K4" s="27"/>
    </row>
    <row r="5" spans="1:13" s="25" customFormat="1" ht="29.1" customHeight="1">
      <c r="B5" s="35" t="s">
        <v>68</v>
      </c>
      <c r="C5" s="232"/>
      <c r="D5" s="232"/>
      <c r="E5" s="232"/>
      <c r="F5" s="233"/>
      <c r="G5" s="220"/>
      <c r="H5" s="221"/>
      <c r="I5" s="36"/>
      <c r="J5" s="34"/>
      <c r="K5" s="27"/>
    </row>
    <row r="6" spans="1:13" s="25" customFormat="1" ht="29.1" customHeight="1">
      <c r="B6" s="35"/>
      <c r="C6" s="232"/>
      <c r="D6" s="232"/>
      <c r="E6" s="232"/>
      <c r="F6" s="233"/>
      <c r="G6" s="220"/>
      <c r="H6" s="221"/>
      <c r="I6" s="36"/>
      <c r="J6" s="34"/>
      <c r="K6" s="27"/>
    </row>
    <row r="7" spans="1:13" s="25" customFormat="1" ht="29.1" customHeight="1">
      <c r="B7" s="37"/>
      <c r="C7" s="230"/>
      <c r="D7" s="230"/>
      <c r="E7" s="230"/>
      <c r="F7" s="231"/>
      <c r="G7" s="246"/>
      <c r="H7" s="247"/>
      <c r="I7" s="38"/>
      <c r="J7" s="34"/>
      <c r="K7" s="27"/>
    </row>
    <row r="8" spans="1:13" s="25" customFormat="1" ht="30" customHeight="1">
      <c r="B8" s="238" t="s">
        <v>3</v>
      </c>
      <c r="C8" s="239"/>
      <c r="D8" s="239"/>
      <c r="E8" s="239"/>
      <c r="F8" s="240"/>
      <c r="G8" s="248">
        <f>SUM(G4:H7)</f>
        <v>0</v>
      </c>
      <c r="H8" s="249"/>
      <c r="I8" s="113" t="s">
        <v>31</v>
      </c>
      <c r="J8" s="250" t="str">
        <f>IF(G8=J18,"","注意！合計があっていません")</f>
        <v/>
      </c>
      <c r="K8" s="251"/>
      <c r="L8" s="251"/>
    </row>
    <row r="9" spans="1:13" s="25" customFormat="1" ht="9.9499999999999993" customHeight="1">
      <c r="B9" s="39"/>
      <c r="C9" s="27"/>
      <c r="K9" s="27"/>
    </row>
    <row r="10" spans="1:13" s="25" customFormat="1">
      <c r="B10" s="25" t="s">
        <v>4</v>
      </c>
      <c r="L10" s="26" t="s">
        <v>5</v>
      </c>
    </row>
    <row r="11" spans="1:13" s="25" customFormat="1" ht="18.75" customHeight="1">
      <c r="B11" s="28" t="s">
        <v>52</v>
      </c>
      <c r="C11" s="239" t="s">
        <v>2</v>
      </c>
      <c r="D11" s="239"/>
      <c r="E11" s="239"/>
      <c r="F11" s="240"/>
      <c r="G11" s="243" t="s">
        <v>14</v>
      </c>
      <c r="H11" s="240"/>
      <c r="I11" s="40" t="s">
        <v>6</v>
      </c>
      <c r="J11" s="243" t="s">
        <v>20</v>
      </c>
      <c r="K11" s="240"/>
      <c r="L11" s="29" t="s">
        <v>25</v>
      </c>
    </row>
    <row r="12" spans="1:13" s="25" customFormat="1" ht="29.1" customHeight="1">
      <c r="B12" s="8" t="s">
        <v>57</v>
      </c>
      <c r="C12" s="252"/>
      <c r="D12" s="252"/>
      <c r="E12" s="252"/>
      <c r="F12" s="253"/>
      <c r="G12" s="241"/>
      <c r="H12" s="242"/>
      <c r="I12" s="94"/>
      <c r="J12" s="244">
        <f>G12</f>
        <v>0</v>
      </c>
      <c r="K12" s="245"/>
      <c r="L12" s="33"/>
    </row>
    <row r="13" spans="1:13" s="25" customFormat="1" ht="29.1" customHeight="1">
      <c r="B13" s="8" t="s">
        <v>43</v>
      </c>
      <c r="C13" s="254"/>
      <c r="D13" s="254"/>
      <c r="E13" s="254"/>
      <c r="F13" s="255"/>
      <c r="G13" s="220"/>
      <c r="H13" s="221"/>
      <c r="I13" s="41"/>
      <c r="J13" s="209">
        <f t="shared" ref="J13" si="0">SUM(G13:I13)</f>
        <v>0</v>
      </c>
      <c r="K13" s="210"/>
      <c r="L13" s="33"/>
    </row>
    <row r="14" spans="1:13" s="25" customFormat="1" ht="29.1" customHeight="1">
      <c r="B14" s="8" t="s">
        <v>42</v>
      </c>
      <c r="C14" s="254"/>
      <c r="D14" s="254"/>
      <c r="E14" s="254"/>
      <c r="F14" s="255"/>
      <c r="G14" s="220"/>
      <c r="H14" s="221"/>
      <c r="I14" s="41"/>
      <c r="J14" s="209">
        <f t="shared" ref="J14:J16" si="1">SUM(G14:I14)</f>
        <v>0</v>
      </c>
      <c r="K14" s="210"/>
      <c r="L14" s="33"/>
    </row>
    <row r="15" spans="1:13" s="25" customFormat="1" ht="29.1" customHeight="1">
      <c r="B15" s="8" t="s">
        <v>87</v>
      </c>
      <c r="C15" s="258"/>
      <c r="D15" s="254"/>
      <c r="E15" s="254"/>
      <c r="F15" s="255"/>
      <c r="G15" s="220"/>
      <c r="H15" s="221"/>
      <c r="I15" s="90"/>
      <c r="J15" s="209">
        <f t="shared" si="1"/>
        <v>0</v>
      </c>
      <c r="K15" s="210"/>
      <c r="L15" s="91"/>
    </row>
    <row r="16" spans="1:13" s="25" customFormat="1" ht="29.1" customHeight="1">
      <c r="B16" s="8"/>
      <c r="C16" s="256"/>
      <c r="D16" s="256"/>
      <c r="E16" s="256"/>
      <c r="F16" s="257"/>
      <c r="G16" s="246"/>
      <c r="H16" s="247"/>
      <c r="I16" s="42"/>
      <c r="J16" s="236">
        <f t="shared" si="1"/>
        <v>0</v>
      </c>
      <c r="K16" s="237"/>
      <c r="L16" s="38"/>
      <c r="M16" s="27"/>
    </row>
    <row r="17" spans="1:16" s="25" customFormat="1">
      <c r="B17" s="261" t="s">
        <v>3</v>
      </c>
      <c r="C17" s="262"/>
      <c r="D17" s="262"/>
      <c r="E17" s="262"/>
      <c r="F17" s="263"/>
      <c r="G17" s="46" t="s">
        <v>49</v>
      </c>
      <c r="H17" s="47"/>
      <c r="I17" s="48"/>
      <c r="J17" s="46" t="s">
        <v>21</v>
      </c>
      <c r="K17" s="47"/>
      <c r="L17" s="43"/>
    </row>
    <row r="18" spans="1:16" s="25" customFormat="1" ht="17.100000000000001" customHeight="1">
      <c r="B18" s="264"/>
      <c r="C18" s="265"/>
      <c r="D18" s="265"/>
      <c r="E18" s="265"/>
      <c r="F18" s="266"/>
      <c r="G18" s="267">
        <f>SUM(G12:H16)</f>
        <v>0</v>
      </c>
      <c r="H18" s="268"/>
      <c r="I18" s="49">
        <f>SUM(I12:I16)</f>
        <v>0</v>
      </c>
      <c r="J18" s="267">
        <f>SUM(J12:K16)</f>
        <v>0</v>
      </c>
      <c r="K18" s="268"/>
      <c r="L18" s="44"/>
    </row>
    <row r="19" spans="1:16" s="3" customFormat="1" ht="9.9499999999999993" customHeight="1"/>
    <row r="20" spans="1:16" s="3" customFormat="1" ht="14.25" thickBot="1">
      <c r="B20" s="3" t="s">
        <v>48</v>
      </c>
      <c r="P20" s="122"/>
    </row>
    <row r="21" spans="1:16" s="3" customFormat="1" ht="20.45" customHeight="1" thickBot="1">
      <c r="B21" s="217" t="s">
        <v>44</v>
      </c>
      <c r="C21" s="218"/>
      <c r="D21" s="218"/>
      <c r="E21" s="219"/>
      <c r="F21" s="215" t="s">
        <v>45</v>
      </c>
      <c r="G21" s="216"/>
      <c r="H21" s="216"/>
      <c r="I21" s="222" t="s">
        <v>102</v>
      </c>
      <c r="J21" s="223"/>
    </row>
    <row r="22" spans="1:16" s="3" customFormat="1" ht="21" customHeight="1" thickBot="1">
      <c r="B22" s="211" t="s">
        <v>56</v>
      </c>
      <c r="C22" s="212"/>
      <c r="D22" s="212"/>
      <c r="E22" s="92" t="s">
        <v>92</v>
      </c>
      <c r="F22" s="213">
        <f>SUMIF($B$12:$B$16,B22,$G$12:$H$16)</f>
        <v>0</v>
      </c>
      <c r="G22" s="214"/>
      <c r="H22" s="214"/>
      <c r="I22" s="224"/>
      <c r="J22" s="225"/>
    </row>
    <row r="23" spans="1:16" s="3" customFormat="1" ht="21" customHeight="1">
      <c r="B23" s="273" t="s">
        <v>43</v>
      </c>
      <c r="C23" s="274"/>
      <c r="D23" s="274"/>
      <c r="E23" s="88"/>
      <c r="F23" s="280">
        <f>SUMIF($B$12:$B$16,B23,$G$12:$H$16)</f>
        <v>0</v>
      </c>
      <c r="G23" s="281"/>
      <c r="H23" s="281"/>
      <c r="I23" s="224"/>
      <c r="J23" s="225"/>
    </row>
    <row r="24" spans="1:16" s="3" customFormat="1" ht="21" customHeight="1">
      <c r="B24" s="282" t="s">
        <v>94</v>
      </c>
      <c r="C24" s="283"/>
      <c r="D24" s="283"/>
      <c r="E24" s="89"/>
      <c r="F24" s="228">
        <f>SUMIF($B$12:$B$16,B24,$G$12:$H$16)</f>
        <v>0</v>
      </c>
      <c r="G24" s="229"/>
      <c r="H24" s="229"/>
      <c r="I24" s="224"/>
      <c r="J24" s="225"/>
    </row>
    <row r="25" spans="1:16" s="3" customFormat="1" ht="21" customHeight="1">
      <c r="B25" s="282" t="s">
        <v>88</v>
      </c>
      <c r="C25" s="283"/>
      <c r="D25" s="283"/>
      <c r="E25" s="89"/>
      <c r="F25" s="228">
        <f>SUMIF($B$12:$B$16,B25,$G$12:$H$16)</f>
        <v>0</v>
      </c>
      <c r="G25" s="229"/>
      <c r="H25" s="229"/>
      <c r="I25" s="224"/>
      <c r="J25" s="225"/>
    </row>
    <row r="26" spans="1:16" s="3" customFormat="1" ht="21.95" customHeight="1" thickBot="1">
      <c r="B26" s="275" t="s">
        <v>46</v>
      </c>
      <c r="C26" s="276"/>
      <c r="D26" s="276"/>
      <c r="E26" s="93" t="s">
        <v>93</v>
      </c>
      <c r="F26" s="277">
        <f>F23+F24+F25</f>
        <v>0</v>
      </c>
      <c r="G26" s="278"/>
      <c r="H26" s="278"/>
      <c r="I26" s="226"/>
      <c r="J26" s="227"/>
    </row>
    <row r="27" spans="1:16" s="3" customFormat="1" ht="30" customHeight="1" thickBot="1">
      <c r="B27" s="269" t="s">
        <v>47</v>
      </c>
      <c r="C27" s="270"/>
      <c r="D27" s="270"/>
      <c r="E27" s="92" t="s">
        <v>95</v>
      </c>
      <c r="F27" s="213">
        <f>F22+F26</f>
        <v>0</v>
      </c>
      <c r="G27" s="214"/>
      <c r="H27" s="214"/>
      <c r="I27" s="271">
        <f>MIN((ROUNDDOWN(F27*10/10,-3)))</f>
        <v>0</v>
      </c>
      <c r="J27" s="272"/>
      <c r="K27" s="121" t="s">
        <v>105</v>
      </c>
    </row>
    <row r="28" spans="1:16" s="3" customFormat="1" ht="36" customHeight="1" thickBot="1">
      <c r="B28" s="284" t="s">
        <v>99</v>
      </c>
      <c r="C28" s="285"/>
      <c r="D28" s="285"/>
      <c r="E28" s="285"/>
      <c r="F28" s="285"/>
      <c r="G28" s="285"/>
      <c r="H28" s="286"/>
      <c r="I28" s="287" t="str">
        <f>IFERROR(F26/F27,"")</f>
        <v/>
      </c>
      <c r="J28" s="288"/>
    </row>
    <row r="29" spans="1:16" s="3" customFormat="1" ht="15" customHeight="1">
      <c r="B29" s="289" t="s">
        <v>114</v>
      </c>
    </row>
    <row r="30" spans="1:16" s="3" customFormat="1">
      <c r="A30" s="4"/>
      <c r="B30" s="5"/>
      <c r="L30" s="26" t="s">
        <v>5</v>
      </c>
    </row>
    <row r="31" spans="1:16" s="3" customFormat="1" ht="24" customHeight="1">
      <c r="B31" s="260" t="s">
        <v>23</v>
      </c>
      <c r="C31" s="260" t="s">
        <v>22</v>
      </c>
      <c r="D31" s="260"/>
      <c r="E31" s="260"/>
      <c r="F31" s="260"/>
      <c r="G31" s="260" t="s">
        <v>104</v>
      </c>
      <c r="H31" s="260"/>
      <c r="I31" s="260"/>
      <c r="J31" s="260"/>
      <c r="K31" s="260"/>
      <c r="L31" s="260"/>
    </row>
    <row r="32" spans="1:16" s="3" customFormat="1" ht="33.950000000000003" customHeight="1">
      <c r="B32" s="260"/>
      <c r="C32" s="260"/>
      <c r="D32" s="260"/>
      <c r="E32" s="260"/>
      <c r="F32" s="260"/>
      <c r="G32" s="260" t="s">
        <v>100</v>
      </c>
      <c r="H32" s="260"/>
      <c r="I32" s="260"/>
      <c r="J32" s="260" t="s">
        <v>101</v>
      </c>
      <c r="K32" s="279"/>
      <c r="L32" s="279"/>
    </row>
    <row r="33" spans="2:12" s="3" customFormat="1" ht="30" customHeight="1">
      <c r="B33" s="50">
        <f>J18</f>
        <v>0</v>
      </c>
      <c r="C33" s="259">
        <f>G18</f>
        <v>0</v>
      </c>
      <c r="D33" s="259"/>
      <c r="E33" s="259"/>
      <c r="F33" s="259"/>
      <c r="G33" s="259">
        <f>I27</f>
        <v>0</v>
      </c>
      <c r="H33" s="259"/>
      <c r="I33" s="259"/>
      <c r="J33" s="259">
        <f>B33-G33</f>
        <v>0</v>
      </c>
      <c r="K33" s="259"/>
      <c r="L33" s="259"/>
    </row>
    <row r="34" spans="2:12" s="3" customFormat="1">
      <c r="I34" s="2"/>
      <c r="J34" s="2"/>
    </row>
    <row r="35" spans="2:12" s="25" customFormat="1">
      <c r="B35" s="25" t="s">
        <v>57</v>
      </c>
    </row>
    <row r="36" spans="2:12" s="25" customFormat="1">
      <c r="B36" s="25" t="s">
        <v>43</v>
      </c>
      <c r="H36" s="45"/>
    </row>
    <row r="37" spans="2:12" s="25" customFormat="1">
      <c r="B37" s="25" t="s">
        <v>42</v>
      </c>
    </row>
    <row r="38" spans="2:12" s="25" customFormat="1">
      <c r="B38" s="25" t="s">
        <v>88</v>
      </c>
    </row>
    <row r="39" spans="2:12" s="25" customFormat="1"/>
    <row r="40" spans="2:12" s="25" customFormat="1"/>
    <row r="41" spans="2:12" s="25" customFormat="1"/>
    <row r="42" spans="2:12" s="25" customFormat="1"/>
    <row r="43" spans="2:12" s="25" customFormat="1"/>
    <row r="44" spans="2:12" s="25" customFormat="1"/>
    <row r="45" spans="2:12" s="25" customFormat="1"/>
    <row r="46" spans="2:12" s="25" customFormat="1"/>
    <row r="47" spans="2:12" s="25" customFormat="1"/>
    <row r="48" spans="2:12" s="25" customFormat="1"/>
    <row r="49" spans="2:3" s="25" customFormat="1"/>
    <row r="50" spans="2:3" s="25" customFormat="1"/>
    <row r="51" spans="2:3" s="25" customFormat="1"/>
    <row r="52" spans="2:3" s="25" customFormat="1"/>
    <row r="53" spans="2:3" s="25" customFormat="1"/>
    <row r="54" spans="2:3" s="25" customFormat="1"/>
    <row r="55" spans="2:3" s="25" customFormat="1"/>
    <row r="56" spans="2:3" s="25" customFormat="1"/>
    <row r="57" spans="2:3">
      <c r="B57" s="25"/>
      <c r="C57" s="25"/>
    </row>
  </sheetData>
  <sheetProtection selectLockedCells="1"/>
  <mergeCells count="60">
    <mergeCell ref="G32:I32"/>
    <mergeCell ref="B24:D24"/>
    <mergeCell ref="B25:D25"/>
    <mergeCell ref="F25:H25"/>
    <mergeCell ref="B28:H28"/>
    <mergeCell ref="I28:J28"/>
    <mergeCell ref="B31:B32"/>
    <mergeCell ref="C33:F33"/>
    <mergeCell ref="C31:F32"/>
    <mergeCell ref="B17:F18"/>
    <mergeCell ref="G31:L31"/>
    <mergeCell ref="J18:K18"/>
    <mergeCell ref="G18:H18"/>
    <mergeCell ref="B27:D27"/>
    <mergeCell ref="F27:H27"/>
    <mergeCell ref="I27:J27"/>
    <mergeCell ref="B23:D23"/>
    <mergeCell ref="B26:D26"/>
    <mergeCell ref="F26:H26"/>
    <mergeCell ref="J33:L33"/>
    <mergeCell ref="J32:L32"/>
    <mergeCell ref="G33:I33"/>
    <mergeCell ref="F23:H23"/>
    <mergeCell ref="C11:F11"/>
    <mergeCell ref="C13:F13"/>
    <mergeCell ref="C14:F14"/>
    <mergeCell ref="C16:F16"/>
    <mergeCell ref="G16:H16"/>
    <mergeCell ref="G14:H14"/>
    <mergeCell ref="C15:F15"/>
    <mergeCell ref="C3:F3"/>
    <mergeCell ref="C5:F5"/>
    <mergeCell ref="G6:H6"/>
    <mergeCell ref="G5:H5"/>
    <mergeCell ref="G4:H4"/>
    <mergeCell ref="G3:H3"/>
    <mergeCell ref="C7:F7"/>
    <mergeCell ref="C6:F6"/>
    <mergeCell ref="C4:F4"/>
    <mergeCell ref="J16:K16"/>
    <mergeCell ref="J14:K14"/>
    <mergeCell ref="J13:K13"/>
    <mergeCell ref="B8:F8"/>
    <mergeCell ref="G13:H13"/>
    <mergeCell ref="G12:H12"/>
    <mergeCell ref="G11:H11"/>
    <mergeCell ref="J12:K12"/>
    <mergeCell ref="G7:H7"/>
    <mergeCell ref="G8:H8"/>
    <mergeCell ref="J8:L8"/>
    <mergeCell ref="J11:K11"/>
    <mergeCell ref="C12:F12"/>
    <mergeCell ref="J15:K15"/>
    <mergeCell ref="B22:D22"/>
    <mergeCell ref="F22:H22"/>
    <mergeCell ref="F21:H21"/>
    <mergeCell ref="B21:E21"/>
    <mergeCell ref="G15:H15"/>
    <mergeCell ref="I21:J26"/>
    <mergeCell ref="F24:H24"/>
  </mergeCells>
  <phoneticPr fontId="3"/>
  <conditionalFormatting sqref="G5:H5 C12:H12 C13:I15">
    <cfRule type="containsBlanks" dxfId="1" priority="2">
      <formula>LEN(TRIM(C5))=0</formula>
    </cfRule>
  </conditionalFormatting>
  <conditionalFormatting sqref="I28:J28">
    <cfRule type="cellIs" dxfId="0" priority="1" operator="greaterThan">
      <formula>0.2</formula>
    </cfRule>
  </conditionalFormatting>
  <dataValidations count="1">
    <dataValidation type="list" allowBlank="1" showInputMessage="1" showErrorMessage="1" sqref="B12:B16" xr:uid="{00000000-0002-0000-0200-000000000000}">
      <formula1>$B$35:$B$38</formula1>
    </dataValidation>
  </dataValidations>
  <printOptions horizontalCentered="1"/>
  <pageMargins left="0.98425196850393704" right="0.98425196850393704" top="0.98425196850393704" bottom="0.78740157480314965" header="0.27559055118110237" footer="0.23622047244094491"/>
  <pageSetup paperSize="9" scale="92"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補助事業計画書</vt:lpstr>
      <vt:lpstr>事業計画内容</vt:lpstr>
      <vt:lpstr>経費の配分</vt:lpstr>
      <vt:lpstr>経費の配分!Print_Area</vt:lpstr>
      <vt:lpstr>事業計画内容!Print_Area</vt:lpstr>
      <vt:lpstr>補助事業計画書!Print_Area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user</cp:lastModifiedBy>
  <cp:lastPrinted>2026-03-03T23:51:45Z</cp:lastPrinted>
  <dcterms:created xsi:type="dcterms:W3CDTF">2018-10-04T02:25:00Z</dcterms:created>
  <dcterms:modified xsi:type="dcterms:W3CDTF">2026-03-03T23:51:50Z</dcterms:modified>
</cp:coreProperties>
</file>