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kfs01\s0702\02_技術管理グループ（技術）\02_総合評価\05_評価項目等確認用ファイル（事務所通知）\01_７月改定\★検査台帳とりまとめ\"/>
    </mc:Choice>
  </mc:AlternateContent>
  <xr:revisionPtr revIDLastSave="0" documentId="13_ncr:1_{8A772D8C-051C-4792-B70A-305A04C72071}" xr6:coauthVersionLast="47" xr6:coauthVersionMax="47" xr10:uidLastSave="{00000000-0000-0000-0000-000000000000}"/>
  <bookViews>
    <workbookView xWindow="-28920" yWindow="-7335" windowWidth="29040" windowHeight="15720" tabRatio="875" xr2:uid="{00000000-000D-0000-FFFF-FFFF00000000}"/>
  </bookViews>
  <sheets>
    <sheet name="R7委託" sheetId="57" r:id="rId1"/>
    <sheet name="★工事依頼書" sheetId="50" state="hidden" r:id="rId2"/>
  </sheets>
  <externalReferences>
    <externalReference r:id="rId3"/>
    <externalReference r:id="rId4"/>
    <externalReference r:id="rId5"/>
  </externalReferences>
  <definedNames>
    <definedName name="_xlnm._FilterDatabase" localSheetId="0" hidden="1">'R7委託'!$A$6:$G$813</definedName>
    <definedName name="DAT" localSheetId="1">#REF!</definedName>
    <definedName name="KND" localSheetId="1">#REF!</definedName>
    <definedName name="_xlnm.Print_Area" localSheetId="1">★工事依頼書!$A$1:$S$69</definedName>
    <definedName name="_xlnm.Print_Titles" localSheetId="0">'R7委託'!$6:$6</definedName>
    <definedName name="q" localSheetId="1">[1]リストデータ!$D$12:$D$14</definedName>
    <definedName name="SNO" localSheetId="1">#REF!</definedName>
    <definedName name="委託業種リスト">#REF!</definedName>
    <definedName name="委託検査種別">#REF!</definedName>
    <definedName name="委託台帳">#REF!</definedName>
    <definedName name="機械" localSheetId="1">[2]リストデータ!$Z$3:$Z$12</definedName>
    <definedName name="業種リスト" localSheetId="1">[2]リストデータ!$B$3:$B$33</definedName>
    <definedName name="業種リスト２" localSheetId="1">[2]リストデータ!$F$12:$F$35</definedName>
    <definedName name="業種リスト２">[3]リストデータ!$F$12:$F$35</definedName>
    <definedName name="建築" localSheetId="1">[2]リストデータ!$Y$3:$Y$31</definedName>
    <definedName name="検査員氏名">#REF!</definedName>
    <definedName name="検査種別" localSheetId="1">[2]リストデータ!$D$3:$D$8</definedName>
    <definedName name="検査種別">#REF!</definedName>
    <definedName name="検査種別２" localSheetId="1">[2]リストデータ!$D$12:$D$15</definedName>
    <definedName name="県単公共" localSheetId="1">[2]リストデータ!$F$3:$F$7</definedName>
    <definedName name="県単公共">#REF!</definedName>
    <definedName name="工事">#REF!</definedName>
    <definedName name="工事業種リスト">#REF!</definedName>
    <definedName name="工事検査種別">#REF!</definedName>
    <definedName name="工事台帳">#REF!</definedName>
    <definedName name="事務所等名" localSheetId="1">[2]リストデータ!$K$3:$K$34</definedName>
    <definedName name="事務所等名">#REF!</definedName>
    <definedName name="所属" localSheetId="1">[2]リストデータ!$P$3:$P$33</definedName>
    <definedName name="所属">#REF!</definedName>
    <definedName name="所属番号" localSheetId="1">[2]リストデータ!$J$3:$J$34</definedName>
    <definedName name="所属番号">#REF!</definedName>
    <definedName name="職" localSheetId="1">[2]リストデータ!$N$3:$N$14</definedName>
    <definedName name="職">#REF!</definedName>
    <definedName name="総合評価" localSheetId="1">[2]リストデータ!$H$3:$H$4</definedName>
    <definedName name="総合評価">#REF!</definedName>
    <definedName name="電気" localSheetId="1">[2]リストデータ!$AA$3:$AA$17</definedName>
    <definedName name="土木" localSheetId="1">[2]リストデータ!$AB$3:$AB$83</definedName>
    <definedName name="評定業務" localSheetId="1">[2]リストデータ!$V$3:$V$11</definedName>
    <definedName name="評定業務">#REF!</definedName>
    <definedName name="評定工種" localSheetId="1">[2]リストデータ!$R$3:$R$31</definedName>
    <definedName name="評定工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50" l="1"/>
  <c r="J64" i="50" l="1"/>
  <c r="AK65" i="50"/>
  <c r="AK64" i="50"/>
  <c r="AK63" i="50"/>
  <c r="AK62" i="50"/>
  <c r="AK61" i="50"/>
  <c r="AK60" i="50"/>
  <c r="AK59" i="50"/>
  <c r="AK58" i="50"/>
  <c r="AK57" i="50"/>
  <c r="AK56" i="50"/>
  <c r="AK55" i="50"/>
  <c r="AK54" i="50"/>
  <c r="AK53" i="50"/>
  <c r="AK52" i="50"/>
  <c r="Q52" i="50"/>
  <c r="AK51" i="50"/>
  <c r="AK50" i="50"/>
  <c r="AK49" i="50"/>
  <c r="AK48" i="50"/>
  <c r="AK47" i="50"/>
  <c r="AK46" i="50"/>
  <c r="AK45" i="50"/>
  <c r="O45" i="50"/>
  <c r="AK44" i="50"/>
  <c r="AK43" i="50"/>
  <c r="AK42" i="50"/>
  <c r="AK41" i="50"/>
  <c r="AK40" i="50"/>
  <c r="AK39" i="50"/>
  <c r="AK32" i="50"/>
  <c r="J32" i="50"/>
  <c r="J65" i="50" s="1"/>
  <c r="AK31" i="50"/>
  <c r="AK30" i="50"/>
  <c r="J30" i="50"/>
  <c r="J63" i="50" s="1"/>
  <c r="AK29" i="50"/>
  <c r="AK28" i="50"/>
  <c r="T28" i="50"/>
  <c r="J29" i="50" s="1"/>
  <c r="J62" i="50" s="1"/>
  <c r="AK27" i="50"/>
  <c r="AK26" i="50"/>
  <c r="J26" i="50"/>
  <c r="J59" i="50" s="1"/>
  <c r="AK25" i="50"/>
  <c r="J25" i="50"/>
  <c r="J27" i="50" s="1"/>
  <c r="J60" i="50" s="1"/>
  <c r="AK24" i="50"/>
  <c r="AK23" i="50"/>
  <c r="J23" i="50"/>
  <c r="J56" i="50" s="1"/>
  <c r="AK22" i="50"/>
  <c r="J22" i="50"/>
  <c r="J55" i="50" s="1"/>
  <c r="AK21" i="50"/>
  <c r="AK20" i="50"/>
  <c r="AK19" i="50"/>
  <c r="J19" i="50"/>
  <c r="J52" i="50" s="1"/>
  <c r="AK18" i="50"/>
  <c r="Q18" i="50"/>
  <c r="Q51" i="50" s="1"/>
  <c r="AK17" i="50"/>
  <c r="J17" i="50"/>
  <c r="M14" i="50" s="1"/>
  <c r="M47" i="50" s="1"/>
  <c r="AK16" i="50"/>
  <c r="T16" i="50"/>
  <c r="J16" i="50" s="1"/>
  <c r="J49" i="50" s="1"/>
  <c r="AK15" i="50"/>
  <c r="AK14" i="50"/>
  <c r="AK13" i="50"/>
  <c r="AK12" i="50"/>
  <c r="AK11" i="50"/>
  <c r="AK10" i="50"/>
  <c r="AK9" i="50"/>
  <c r="AK8" i="50"/>
  <c r="AK7" i="50"/>
  <c r="AK6" i="50"/>
  <c r="AK5" i="50"/>
  <c r="F5" i="50"/>
  <c r="AK4" i="50"/>
  <c r="C28" i="50" l="1"/>
  <c r="C61" i="50" s="1"/>
  <c r="J50" i="50"/>
  <c r="C29" i="50"/>
  <c r="C62" i="50" s="1"/>
  <c r="J58" i="50"/>
  <c r="J24" i="50"/>
  <c r="J57" i="50" s="1"/>
  <c r="J28" i="50"/>
  <c r="J61" i="50" s="1"/>
</calcChain>
</file>

<file path=xl/sharedStrings.xml><?xml version="1.0" encoding="utf-8"?>
<sst xmlns="http://schemas.openxmlformats.org/spreadsheetml/2006/main" count="5093" uniqueCount="2926">
  <si>
    <t xml:space="preserve">次のとおり工事 </t>
    <rPh sb="0" eb="1">
      <t>ツギ</t>
    </rPh>
    <rPh sb="5" eb="7">
      <t>コウジ</t>
    </rPh>
    <phoneticPr fontId="2"/>
  </si>
  <si>
    <t>路線河川名</t>
    <rPh sb="0" eb="2">
      <t>ロセン</t>
    </rPh>
    <rPh sb="2" eb="4">
      <t>カセン</t>
    </rPh>
    <rPh sb="4" eb="5">
      <t>メイ</t>
    </rPh>
    <phoneticPr fontId="2"/>
  </si>
  <si>
    <t>収受</t>
    <rPh sb="0" eb="2">
      <t>シュウジュ</t>
    </rPh>
    <phoneticPr fontId="7"/>
  </si>
  <si>
    <t>第１号様式 （神奈川県県土整備部工事等検査要綱　第９条関係）</t>
    <rPh sb="7" eb="11">
      <t>カナガワケン</t>
    </rPh>
    <rPh sb="11" eb="12">
      <t>ケン</t>
    </rPh>
    <rPh sb="12" eb="13">
      <t>ド</t>
    </rPh>
    <rPh sb="13" eb="15">
      <t>セイビ</t>
    </rPh>
    <rPh sb="15" eb="16">
      <t>ブ</t>
    </rPh>
    <rPh sb="16" eb="18">
      <t>コウジ</t>
    </rPh>
    <rPh sb="18" eb="19">
      <t>トウ</t>
    </rPh>
    <rPh sb="19" eb="21">
      <t>ケンサ</t>
    </rPh>
    <rPh sb="21" eb="23">
      <t>ヨウコウ</t>
    </rPh>
    <rPh sb="24" eb="25">
      <t>ダイ</t>
    </rPh>
    <phoneticPr fontId="6"/>
  </si>
  <si>
    <t xml:space="preserve">次のとおり工事・委託業務 </t>
    <rPh sb="0" eb="1">
      <t>ツギ</t>
    </rPh>
    <rPh sb="5" eb="7">
      <t>コウジ</t>
    </rPh>
    <rPh sb="8" eb="10">
      <t>イタク</t>
    </rPh>
    <rPh sb="10" eb="12">
      <t>ギョウム</t>
    </rPh>
    <phoneticPr fontId="2"/>
  </si>
  <si>
    <t>事務所（工事担当課）名</t>
    <rPh sb="0" eb="2">
      <t>ジム</t>
    </rPh>
    <rPh sb="2" eb="3">
      <t>ショ</t>
    </rPh>
    <rPh sb="4" eb="6">
      <t>コウジ</t>
    </rPh>
    <rPh sb="6" eb="8">
      <t>タントウ</t>
    </rPh>
    <rPh sb="8" eb="9">
      <t>カ</t>
    </rPh>
    <rPh sb="10" eb="11">
      <t>メイ</t>
    </rPh>
    <phoneticPr fontId="2"/>
  </si>
  <si>
    <t>今回出来高査定金額</t>
    <rPh sb="0" eb="2">
      <t>コンカイ</t>
    </rPh>
    <rPh sb="2" eb="4">
      <t>デキ</t>
    </rPh>
    <rPh sb="4" eb="5">
      <t>タカ</t>
    </rPh>
    <rPh sb="5" eb="7">
      <t>サテイ</t>
    </rPh>
    <rPh sb="7" eb="9">
      <t>キンガク</t>
    </rPh>
    <phoneticPr fontId="5"/>
  </si>
  <si>
    <t>工 事 等 検 査 依 頼 書</t>
    <rPh sb="0" eb="1">
      <t>コウ</t>
    </rPh>
    <rPh sb="2" eb="3">
      <t>コト</t>
    </rPh>
    <rPh sb="4" eb="5">
      <t>トウ</t>
    </rPh>
    <rPh sb="10" eb="11">
      <t>エ</t>
    </rPh>
    <rPh sb="12" eb="13">
      <t>ライ</t>
    </rPh>
    <rPh sb="14" eb="15">
      <t>ショ</t>
    </rPh>
    <phoneticPr fontId="7"/>
  </si>
  <si>
    <t>番号</t>
    <rPh sb="0" eb="2">
      <t>バンゴウ</t>
    </rPh>
    <phoneticPr fontId="5"/>
  </si>
  <si>
    <t>工事</t>
    <rPh sb="0" eb="2">
      <t>コウジ</t>
    </rPh>
    <phoneticPr fontId="5"/>
  </si>
  <si>
    <t>契約金額</t>
  </si>
  <si>
    <t>備　　考</t>
    <rPh sb="0" eb="1">
      <t>ビ</t>
    </rPh>
    <rPh sb="3" eb="4">
      <t>コウ</t>
    </rPh>
    <phoneticPr fontId="2"/>
  </si>
  <si>
    <t>担 当 者 :</t>
    <phoneticPr fontId="2"/>
  </si>
  <si>
    <t>委託場所</t>
    <rPh sb="0" eb="2">
      <t>イタク</t>
    </rPh>
    <rPh sb="2" eb="4">
      <t>バショ</t>
    </rPh>
    <phoneticPr fontId="2"/>
  </si>
  <si>
    <t>次のとおり検査依頼してよいでしょうか。</t>
    <rPh sb="0" eb="1">
      <t>ツギ</t>
    </rPh>
    <rPh sb="5" eb="7">
      <t>ケンサ</t>
    </rPh>
    <rPh sb="7" eb="9">
      <t>イライ</t>
    </rPh>
    <phoneticPr fontId="7"/>
  </si>
  <si>
    <t>検査の種類</t>
    <rPh sb="0" eb="2">
      <t>ケンサ</t>
    </rPh>
    <rPh sb="3" eb="5">
      <t>シュルイ</t>
    </rPh>
    <phoneticPr fontId="5"/>
  </si>
  <si>
    <t>（</t>
    <phoneticPr fontId="5"/>
  </si>
  <si>
    <t>主 な 工 種 :</t>
    <phoneticPr fontId="2"/>
  </si>
  <si>
    <t>(</t>
    <phoneticPr fontId="5"/>
  </si>
  <si>
    <t>)</t>
    <phoneticPr fontId="5"/>
  </si>
  <si>
    <t>工事名</t>
  </si>
  <si>
    <t>工事契約課長</t>
    <rPh sb="0" eb="2">
      <t>コウジ</t>
    </rPh>
    <rPh sb="2" eb="4">
      <t>ケイヤク</t>
    </rPh>
    <rPh sb="4" eb="5">
      <t>カ</t>
    </rPh>
    <rPh sb="5" eb="6">
      <t>チョウ</t>
    </rPh>
    <phoneticPr fontId="5"/>
  </si>
  <si>
    <t>事務所等名</t>
    <rPh sb="0" eb="2">
      <t>ジム</t>
    </rPh>
    <rPh sb="2" eb="4">
      <t>ショナド</t>
    </rPh>
    <rPh sb="4" eb="5">
      <t>メイ</t>
    </rPh>
    <phoneticPr fontId="2"/>
  </si>
  <si>
    <t>※工事場所には、路線名・河川名等を記入する。</t>
    <rPh sb="1" eb="3">
      <t>コウジ</t>
    </rPh>
    <rPh sb="3" eb="5">
      <t>バショ</t>
    </rPh>
    <rPh sb="8" eb="11">
      <t>ロセンメイ</t>
    </rPh>
    <rPh sb="12" eb="14">
      <t>カセン</t>
    </rPh>
    <rPh sb="14" eb="15">
      <t>メイ</t>
    </rPh>
    <rPh sb="15" eb="16">
      <t>ナド</t>
    </rPh>
    <rPh sb="17" eb="19">
      <t>キニュウ</t>
    </rPh>
    <phoneticPr fontId="6"/>
  </si>
  <si>
    <t>平成　　 年　  月 　 日</t>
    <rPh sb="0" eb="2">
      <t>ヘイセイ</t>
    </rPh>
    <rPh sb="5" eb="6">
      <t>ネン</t>
    </rPh>
    <rPh sb="9" eb="10">
      <t>ツキ</t>
    </rPh>
    <rPh sb="13" eb="14">
      <t>ニチ</t>
    </rPh>
    <phoneticPr fontId="7"/>
  </si>
  <si>
    <t>起案</t>
    <rPh sb="0" eb="2">
      <t>キアン</t>
    </rPh>
    <phoneticPr fontId="7"/>
  </si>
  <si>
    <t>決裁</t>
    <rPh sb="0" eb="2">
      <t>ケッサイ</t>
    </rPh>
    <phoneticPr fontId="7"/>
  </si>
  <si>
    <t>処理期限</t>
    <rPh sb="0" eb="2">
      <t>ショリ</t>
    </rPh>
    <rPh sb="2" eb="4">
      <t>キゲン</t>
    </rPh>
    <phoneticPr fontId="7"/>
  </si>
  <si>
    <t>平成　  年　  月 　 日</t>
    <rPh sb="0" eb="2">
      <t>ヘイセイ</t>
    </rPh>
    <rPh sb="5" eb="6">
      <t>ネン</t>
    </rPh>
    <rPh sb="9" eb="10">
      <t>ツキ</t>
    </rPh>
    <rPh sb="13" eb="14">
      <t>ニチ</t>
    </rPh>
    <phoneticPr fontId="7"/>
  </si>
  <si>
    <t>　</t>
  </si>
  <si>
    <t>技 術 管 理 課 長　　殿</t>
    <rPh sb="13" eb="14">
      <t>ドノ</t>
    </rPh>
    <phoneticPr fontId="2"/>
  </si>
  <si>
    <t>　　）検査を依頼します。</t>
    <rPh sb="3" eb="5">
      <t>ケンサ</t>
    </rPh>
    <rPh sb="6" eb="8">
      <t>イライ</t>
    </rPh>
    <phoneticPr fontId="5"/>
  </si>
  <si>
    <t>契約締結年月日</t>
    <rPh sb="0" eb="2">
      <t>ケイヤク</t>
    </rPh>
    <rPh sb="2" eb="4">
      <t>テイケツ</t>
    </rPh>
    <rPh sb="4" eb="7">
      <t>ネンガッピ</t>
    </rPh>
    <phoneticPr fontId="7"/>
  </si>
  <si>
    <t>着手年月日</t>
    <rPh sb="0" eb="2">
      <t>チャクシュ</t>
    </rPh>
    <rPh sb="2" eb="5">
      <t>ネンガッピ</t>
    </rPh>
    <phoneticPr fontId="7"/>
  </si>
  <si>
    <t>契約工期</t>
  </si>
  <si>
    <t>請負者名</t>
    <rPh sb="3" eb="4">
      <t>ナ</t>
    </rPh>
    <phoneticPr fontId="7"/>
  </si>
  <si>
    <t>委託業務名</t>
    <rPh sb="0" eb="2">
      <t>イタク</t>
    </rPh>
    <rPh sb="2" eb="4">
      <t>ギョウム</t>
    </rPh>
    <rPh sb="4" eb="5">
      <t>メイ</t>
    </rPh>
    <phoneticPr fontId="2"/>
  </si>
  <si>
    <t>工事場所</t>
  </si>
  <si>
    <t>主任</t>
    <rPh sb="0" eb="2">
      <t>シュニン</t>
    </rPh>
    <phoneticPr fontId="5"/>
  </si>
  <si>
    <t>道路維持課長</t>
    <rPh sb="0" eb="2">
      <t>ドウロ</t>
    </rPh>
    <rPh sb="2" eb="4">
      <t>イジ</t>
    </rPh>
    <rPh sb="4" eb="6">
      <t>カチョウ</t>
    </rPh>
    <phoneticPr fontId="5"/>
  </si>
  <si>
    <t>藤土</t>
    <rPh sb="0" eb="2">
      <t>フジド</t>
    </rPh>
    <phoneticPr fontId="5"/>
  </si>
  <si>
    <t>藤土リスト</t>
    <rPh sb="0" eb="2">
      <t>フジド</t>
    </rPh>
    <phoneticPr fontId="5"/>
  </si>
  <si>
    <t>課　員</t>
    <phoneticPr fontId="5"/>
  </si>
  <si>
    <t>平成　　年　　月　　日</t>
    <rPh sb="0" eb="2">
      <t>ヘイセイ</t>
    </rPh>
    <rPh sb="4" eb="5">
      <t>ネン</t>
    </rPh>
    <rPh sb="7" eb="8">
      <t>ガツ</t>
    </rPh>
    <rPh sb="10" eb="11">
      <t>ニチ</t>
    </rPh>
    <phoneticPr fontId="5"/>
  </si>
  <si>
    <t>#+#REF!</t>
  </si>
  <si>
    <t>#INDEX(工事検査台帳!$A$5:$BM$200,MATCH(★工事依頼書!$T$4,工事検査台帳!$F$5:$F$200,0),28)</t>
  </si>
  <si>
    <t>#工事検査台帳!$F34</t>
  </si>
  <si>
    <t>#工事検査台帳!$F35</t>
  </si>
  <si>
    <t>#IF($T$16#"完成（指定部分）","※指定部分完成検査"," ")</t>
  </si>
  <si>
    <t>#工事検査台帳!$F36</t>
  </si>
  <si>
    <t>#INDEX(工事検査台帳!$A$5:$BM$200,MATCH(★工事依頼書!$T$4,工事検査台帳!$F$5:$F$200,0),25)</t>
  </si>
  <si>
    <t>#INDEX(工事検査台帳!$A$5:$BM$200,MATCH(★工事依頼書!$T$4,工事検査台帳!$F$5:$F$200,0),26)</t>
  </si>
  <si>
    <t>#工事検査台帳!$F37</t>
  </si>
  <si>
    <t>#工事検査台帳!$F38</t>
  </si>
  <si>
    <t>#工事検査台帳!$F39</t>
  </si>
  <si>
    <t>#+M33</t>
  </si>
  <si>
    <t>#工事検査台帳!$F67</t>
  </si>
  <si>
    <t>#工事検査台帳!$F68</t>
  </si>
  <si>
    <t>#+M35</t>
  </si>
  <si>
    <t>#工事検査台帳!$F69</t>
  </si>
  <si>
    <t>#K36</t>
  </si>
  <si>
    <t>#+M36</t>
  </si>
  <si>
    <t>#+O36</t>
  </si>
  <si>
    <t>#工事検査台帳!$F70</t>
  </si>
  <si>
    <t>#工事検査台帳!$F71</t>
  </si>
  <si>
    <t>#工事検査台帳!$F72</t>
  </si>
  <si>
    <t>#工事検査台帳!$F73</t>
  </si>
  <si>
    <t>#工事検査台帳!$F74</t>
  </si>
  <si>
    <t>#工事検査台帳!$F75</t>
  </si>
  <si>
    <t>#工事検査台帳!$F76</t>
  </si>
  <si>
    <t>#工事検査台帳!$F77</t>
  </si>
  <si>
    <t>#工事検査台帳!$F78</t>
  </si>
  <si>
    <t>#工事検査台帳!$F79</t>
  </si>
  <si>
    <t>#工事検査台帳!$F80</t>
  </si>
  <si>
    <t>#工事検査台帳!$F81</t>
  </si>
  <si>
    <t>#工事検査台帳!$F82</t>
  </si>
  <si>
    <t>#工事検査台帳!$F83</t>
  </si>
  <si>
    <t>#工事検査台帳!$F84</t>
  </si>
  <si>
    <t>#工事検査台帳!$F85</t>
  </si>
  <si>
    <t>#工事検査台帳!$F86</t>
  </si>
  <si>
    <t>#工事検査台帳!$F87</t>
  </si>
  <si>
    <t>#工事検査台帳!$F88</t>
  </si>
  <si>
    <t>#工事検査台帳!$F89</t>
  </si>
  <si>
    <t>#工事検査台帳!$F90</t>
  </si>
  <si>
    <t>#工事検査台帳!$F91</t>
  </si>
  <si>
    <t>#工事検査台帳!$F92</t>
  </si>
  <si>
    <t>#工事検査台帳!$F93</t>
  </si>
  <si>
    <t>#工事検査台帳!$F94</t>
  </si>
  <si>
    <t>#工事検査台帳!$F95</t>
  </si>
  <si>
    <t>#工事検査台帳!$F96</t>
  </si>
  <si>
    <t>#工事検査台帳!$F97</t>
  </si>
  <si>
    <t>#工事検査台帳!$F98</t>
  </si>
  <si>
    <t>#工事検査台帳!$F99</t>
  </si>
  <si>
    <t>#工事検査台帳!$F100</t>
  </si>
  <si>
    <t>#工事検査台帳!$F101</t>
  </si>
  <si>
    <t>#工事検査台帳!$F102</t>
  </si>
  <si>
    <t>#工事検査台帳!$F103</t>
  </si>
  <si>
    <t>#工事検査台帳!$F104</t>
  </si>
  <si>
    <t>#工事検査台帳!$F105</t>
  </si>
  <si>
    <t>#工事検査台帳!$F106</t>
  </si>
  <si>
    <t>#工事検査台帳!$F107</t>
  </si>
  <si>
    <t>#工事検査台帳!$F108</t>
  </si>
  <si>
    <t>#工事検査台帳!$F109</t>
  </si>
  <si>
    <t>#工事検査台帳!$F110</t>
  </si>
  <si>
    <t>#工事検査台帳!$F111</t>
  </si>
  <si>
    <t>#工事検査台帳!$F112</t>
  </si>
  <si>
    <t>#工事検査台帳!$F113</t>
  </si>
  <si>
    <t>#工事検査台帳!$F114</t>
  </si>
  <si>
    <t>#工事検査台帳!$F115</t>
  </si>
  <si>
    <t>#工事検査台帳!$F116</t>
  </si>
  <si>
    <t>#工事検査台帳!$F117</t>
  </si>
  <si>
    <t>#工事検査台帳!$F118</t>
  </si>
  <si>
    <t>#工事検査台帳!$F119</t>
  </si>
  <si>
    <t>#工事検査台帳!$F120</t>
  </si>
  <si>
    <t>#工事検査台帳!$F121</t>
  </si>
  <si>
    <t>#工事検査台帳!$F122</t>
  </si>
  <si>
    <t>#工事検査台帳!$F123</t>
  </si>
  <si>
    <t>#工事検査台帳!$F124</t>
  </si>
  <si>
    <t>#工事検査台帳!$F125</t>
  </si>
  <si>
    <t>#工事検査台帳!$F126</t>
  </si>
  <si>
    <t>#工事検査台帳!$F127</t>
  </si>
  <si>
    <t>#工事検査台帳!$F128</t>
  </si>
  <si>
    <t>#工事検査台帳!$F129</t>
  </si>
  <si>
    <t>#工事検査台帳!$F130</t>
  </si>
  <si>
    <t>#工事検査台帳!$F131</t>
  </si>
  <si>
    <t>#工事検査台帳!$F132</t>
  </si>
  <si>
    <t>#工事検査台帳!$F133</t>
  </si>
  <si>
    <t>#工事検査台帳!$F134</t>
  </si>
  <si>
    <t>#工事検査台帳!$F135</t>
  </si>
  <si>
    <t>#工事検査台帳!$F136</t>
  </si>
  <si>
    <t>#工事検査台帳!$F137</t>
  </si>
  <si>
    <t>#工事検査台帳!$F138</t>
  </si>
  <si>
    <t>#工事検査台帳!$F139</t>
  </si>
  <si>
    <t>#工事検査台帳!$F140</t>
  </si>
  <si>
    <t>#工事検査台帳!$F141</t>
  </si>
  <si>
    <t>#工事検査台帳!$F142</t>
  </si>
  <si>
    <t>#工事検査台帳!$F143</t>
  </si>
  <si>
    <t>#工事検査台帳!$F144</t>
  </si>
  <si>
    <t>#工事検査台帳!$F145</t>
  </si>
  <si>
    <t>#工事検査台帳!$F146</t>
  </si>
  <si>
    <t>#工事検査台帳!$F147</t>
  </si>
  <si>
    <t>#工事検査台帳!$F148</t>
  </si>
  <si>
    <t>#工事検査台帳!$F149</t>
  </si>
  <si>
    <t>#工事検査台帳!$F150</t>
  </si>
  <si>
    <t>#工事検査台帳!$F151</t>
  </si>
  <si>
    <t>#工事検査台帳!$F152</t>
  </si>
  <si>
    <t>#工事検査台帳!$F153</t>
  </si>
  <si>
    <t>#工事検査台帳!$F154</t>
  </si>
  <si>
    <t>#工事検査台帳!$F155</t>
  </si>
  <si>
    <t>#工事検査台帳!$F156</t>
  </si>
  <si>
    <t>#工事検査台帳!$F157</t>
  </si>
  <si>
    <t>#工事検査台帳!$F158</t>
  </si>
  <si>
    <t>#工事検査台帳!$F159</t>
  </si>
  <si>
    <t>#工事検査台帳!$F160</t>
  </si>
  <si>
    <t>#工事検査台帳!$F161</t>
  </si>
  <si>
    <t>#工事検査台帳!$F162</t>
  </si>
  <si>
    <t>#工事検査台帳!$F163</t>
  </si>
  <si>
    <t>#工事検査台帳!$F164</t>
  </si>
  <si>
    <t>#工事検査台帳!$F165</t>
  </si>
  <si>
    <t>#工事検査台帳!$F166</t>
  </si>
  <si>
    <t>#工事検査台帳!$F167</t>
  </si>
  <si>
    <t>#工事検査台帳!$F168</t>
  </si>
  <si>
    <t>#工事検査台帳!$F169</t>
  </si>
  <si>
    <t>#工事検査台帳!$F170</t>
  </si>
  <si>
    <t>#工事検査台帳!$F171</t>
  </si>
  <si>
    <t>#工事検査台帳!$F172</t>
  </si>
  <si>
    <t>#工事検査台帳!$F173</t>
  </si>
  <si>
    <t>#工事検査台帳!$F174</t>
  </si>
  <si>
    <t>#工事検査台帳!$F175</t>
  </si>
  <si>
    <t>#工事検査台帳!$F176</t>
  </si>
  <si>
    <t>#工事検査台帳!$F177</t>
  </si>
  <si>
    <t>#工事検査台帳!$F178</t>
  </si>
  <si>
    <t>#工事検査台帳!$F179</t>
  </si>
  <si>
    <t>#工事検査台帳!$F180</t>
  </si>
  <si>
    <t>#工事検査台帳!$F181</t>
  </si>
  <si>
    <t>#工事検査台帳!$F182</t>
  </si>
  <si>
    <t>#工事検査台帳!$F183</t>
  </si>
  <si>
    <t>#工事検査台帳!$F184</t>
  </si>
  <si>
    <t>#工事検査台帳!$F185</t>
  </si>
  <si>
    <t>#工事検査台帳!$F186</t>
  </si>
  <si>
    <t>#工事検査台帳!$F187</t>
  </si>
  <si>
    <t>#工事検査台帳!$F188</t>
  </si>
  <si>
    <t>#工事検査台帳!$F189</t>
  </si>
  <si>
    <t>#工事検査台帳!$F190</t>
  </si>
  <si>
    <t>#工事検査台帳!$F191</t>
  </si>
  <si>
    <t>#工事検査台帳!$F192</t>
  </si>
  <si>
    <t>#工事検査台帳!$F193</t>
  </si>
  <si>
    <t>#工事検査台帳!$F194</t>
  </si>
  <si>
    <t>#工事検査台帳!$F195</t>
  </si>
  <si>
    <t>#工事検査台帳!$F196</t>
  </si>
  <si>
    <t>#工事検査台帳!$F197</t>
  </si>
  <si>
    <t>#工事検査台帳!$F198</t>
  </si>
  <si>
    <t>#工事検査台帳!$F199</t>
  </si>
  <si>
    <t>#工事検査台帳!$F200</t>
  </si>
  <si>
    <t>#工事検査台帳!$F201</t>
  </si>
  <si>
    <t>受注者名</t>
    <rPh sb="0" eb="3">
      <t>ジュチュウシャ</t>
    </rPh>
    <rPh sb="3" eb="4">
      <t>メイ</t>
    </rPh>
    <phoneticPr fontId="2"/>
  </si>
  <si>
    <t>検査
番号</t>
    <rPh sb="0" eb="2">
      <t>ケンサ</t>
    </rPh>
    <rPh sb="3" eb="5">
      <t>バンゴウ</t>
    </rPh>
    <phoneticPr fontId="5"/>
  </si>
  <si>
    <t>※委託業務名、路線河川名、委託場所等は、簡略化して記載されていることがあります。</t>
    <rPh sb="1" eb="3">
      <t>イタク</t>
    </rPh>
    <rPh sb="3" eb="5">
      <t>ギョウム</t>
    </rPh>
    <rPh sb="5" eb="6">
      <t>メイ</t>
    </rPh>
    <rPh sb="7" eb="9">
      <t>ロセン</t>
    </rPh>
    <rPh sb="9" eb="11">
      <t>カセン</t>
    </rPh>
    <rPh sb="11" eb="12">
      <t>メイ</t>
    </rPh>
    <rPh sb="13" eb="15">
      <t>イタク</t>
    </rPh>
    <rPh sb="15" eb="17">
      <t>バショ</t>
    </rPh>
    <rPh sb="17" eb="18">
      <t>トウ</t>
    </rPh>
    <rPh sb="20" eb="23">
      <t>カンリャクカ</t>
    </rPh>
    <rPh sb="25" eb="27">
      <t>キサイ</t>
    </rPh>
    <phoneticPr fontId="5"/>
  </si>
  <si>
    <t>公　表　用</t>
    <rPh sb="0" eb="1">
      <t>オオヤケ</t>
    </rPh>
    <rPh sb="2" eb="3">
      <t>オモテ</t>
    </rPh>
    <rPh sb="4" eb="5">
      <t>ヨウ</t>
    </rPh>
    <phoneticPr fontId="5"/>
  </si>
  <si>
    <r>
      <t>※委託業務実績の営業種目は、</t>
    </r>
    <r>
      <rPr>
        <b/>
        <sz val="16"/>
        <color rgb="FFFF0000"/>
        <rFont val="ＭＳ Ｐゴシック"/>
        <family val="3"/>
        <charset val="128"/>
        <scheme val="minor"/>
      </rPr>
      <t>「設計業務委託等成績評定通知書」で確認すること</t>
    </r>
    <r>
      <rPr>
        <b/>
        <sz val="16"/>
        <color indexed="8"/>
        <rFont val="ＭＳ Ｐゴシック"/>
        <family val="3"/>
        <charset val="128"/>
        <scheme val="minor"/>
      </rPr>
      <t>としています。</t>
    </r>
    <rPh sb="1" eb="3">
      <t>イタク</t>
    </rPh>
    <rPh sb="3" eb="5">
      <t>ギョウム</t>
    </rPh>
    <rPh sb="5" eb="7">
      <t>ジッセキ</t>
    </rPh>
    <rPh sb="8" eb="10">
      <t>エイギョウ</t>
    </rPh>
    <rPh sb="10" eb="12">
      <t>シュモク</t>
    </rPh>
    <rPh sb="15" eb="17">
      <t>セッケイ</t>
    </rPh>
    <rPh sb="17" eb="19">
      <t>ギョウム</t>
    </rPh>
    <rPh sb="19" eb="21">
      <t>イタク</t>
    </rPh>
    <rPh sb="21" eb="22">
      <t>トウ</t>
    </rPh>
    <rPh sb="22" eb="24">
      <t>セイセキ</t>
    </rPh>
    <rPh sb="24" eb="26">
      <t>ヒョウテイ</t>
    </rPh>
    <rPh sb="26" eb="29">
      <t>ツウチショ</t>
    </rPh>
    <rPh sb="31" eb="33">
      <t>カクニン</t>
    </rPh>
    <phoneticPr fontId="5"/>
  </si>
  <si>
    <r>
      <t>　本表は、評価対象業務の</t>
    </r>
    <r>
      <rPr>
        <b/>
        <sz val="16"/>
        <color rgb="FFFF0000"/>
        <rFont val="ＭＳ Ｐゴシック"/>
        <family val="3"/>
        <charset val="128"/>
        <scheme val="minor"/>
      </rPr>
      <t>「営業種目」が不明な場合に補助的に利用</t>
    </r>
    <r>
      <rPr>
        <b/>
        <sz val="16"/>
        <color indexed="8"/>
        <rFont val="ＭＳ Ｐゴシック"/>
        <family val="3"/>
        <charset val="128"/>
        <scheme val="minor"/>
      </rPr>
      <t>する資料です。</t>
    </r>
    <rPh sb="1" eb="2">
      <t>ホン</t>
    </rPh>
    <rPh sb="2" eb="3">
      <t>ヒョウ</t>
    </rPh>
    <rPh sb="5" eb="7">
      <t>ヒョウカ</t>
    </rPh>
    <rPh sb="7" eb="9">
      <t>タイショウ</t>
    </rPh>
    <rPh sb="9" eb="11">
      <t>ギョウム</t>
    </rPh>
    <rPh sb="13" eb="15">
      <t>エイギョウ</t>
    </rPh>
    <rPh sb="15" eb="17">
      <t>シュモク</t>
    </rPh>
    <rPh sb="19" eb="21">
      <t>フメイ</t>
    </rPh>
    <rPh sb="22" eb="24">
      <t>バアイ</t>
    </rPh>
    <rPh sb="25" eb="28">
      <t>ホジョテキ</t>
    </rPh>
    <rPh sb="29" eb="31">
      <t>リヨウ</t>
    </rPh>
    <rPh sb="33" eb="35">
      <t>シリョウ</t>
    </rPh>
    <phoneticPr fontId="5"/>
  </si>
  <si>
    <r>
      <t>※誤りがある場合は、</t>
    </r>
    <r>
      <rPr>
        <b/>
        <sz val="16"/>
        <color rgb="FFFF0000"/>
        <rFont val="ＭＳ Ｐゴシック"/>
        <family val="3"/>
        <charset val="128"/>
        <scheme val="minor"/>
      </rPr>
      <t>技術管理課技術管理グループに、ご連絡ください。電話番号：045-210-6108（直通）</t>
    </r>
    <rPh sb="1" eb="2">
      <t>アヤマ</t>
    </rPh>
    <rPh sb="6" eb="8">
      <t>バアイ</t>
    </rPh>
    <rPh sb="10" eb="12">
      <t>ギジュツ</t>
    </rPh>
    <rPh sb="12" eb="14">
      <t>カンリ</t>
    </rPh>
    <rPh sb="14" eb="15">
      <t>カ</t>
    </rPh>
    <rPh sb="15" eb="17">
      <t>ギジュツ</t>
    </rPh>
    <rPh sb="17" eb="19">
      <t>カンリ</t>
    </rPh>
    <rPh sb="26" eb="28">
      <t>レンラク</t>
    </rPh>
    <rPh sb="33" eb="35">
      <t>デンワ</t>
    </rPh>
    <rPh sb="35" eb="37">
      <t>バンゴウ</t>
    </rPh>
    <rPh sb="51" eb="53">
      <t>チョクツウ</t>
    </rPh>
    <phoneticPr fontId="5"/>
  </si>
  <si>
    <t>営業種目</t>
    <rPh sb="0" eb="2">
      <t>エイギョウ</t>
    </rPh>
    <rPh sb="2" eb="4">
      <t>シュモク</t>
    </rPh>
    <phoneticPr fontId="5"/>
  </si>
  <si>
    <t>河川砂防及び海岸・海洋</t>
  </si>
  <si>
    <t>トンネル</t>
  </si>
  <si>
    <t>平塚土木事務所</t>
  </si>
  <si>
    <t>県道71号（秦野二宮）他</t>
    <rPh sb="0" eb="2">
      <t>ケンドウ</t>
    </rPh>
    <rPh sb="4" eb="5">
      <t>ゴウ</t>
    </rPh>
    <rPh sb="6" eb="8">
      <t>ハダノ</t>
    </rPh>
    <rPh sb="8" eb="10">
      <t>ニノミヤ</t>
    </rPh>
    <rPh sb="11" eb="12">
      <t>ホカ</t>
    </rPh>
    <phoneticPr fontId="5"/>
  </si>
  <si>
    <t>県道71号（秦野二宮）</t>
    <rPh sb="0" eb="2">
      <t>ケンドウ</t>
    </rPh>
    <rPh sb="4" eb="5">
      <t>ゴウ</t>
    </rPh>
    <rPh sb="6" eb="8">
      <t>ハダノ</t>
    </rPh>
    <rPh sb="8" eb="10">
      <t>ニノミヤ</t>
    </rPh>
    <phoneticPr fontId="5"/>
  </si>
  <si>
    <t>地方港湾湘南港</t>
  </si>
  <si>
    <t>二級河川境川</t>
  </si>
  <si>
    <t>鋼構造物及びコンクリート</t>
  </si>
  <si>
    <t>厚木土木事務所</t>
  </si>
  <si>
    <t>清川村宮ヶ瀬地内</t>
  </si>
  <si>
    <t>清川村煤ヶ谷地内</t>
  </si>
  <si>
    <t>国道412号他</t>
  </si>
  <si>
    <t>県道409号（相模川自転車道）</t>
  </si>
  <si>
    <t>県道42号（藤沢座間厚木）</t>
  </si>
  <si>
    <t>厚木市上荻野地先</t>
  </si>
  <si>
    <t>測量</t>
    <rPh sb="0" eb="2">
      <t>ソクリョウ</t>
    </rPh>
    <phoneticPr fontId="4"/>
  </si>
  <si>
    <t>二級河川境川他</t>
  </si>
  <si>
    <t>厚木土木事務所津久井治水センター</t>
  </si>
  <si>
    <t>相模原市緑区寸沢嵐地先</t>
  </si>
  <si>
    <t>県西土木事務所</t>
    <rPh sb="0" eb="2">
      <t>ケンセイ</t>
    </rPh>
    <rPh sb="2" eb="4">
      <t>ドボク</t>
    </rPh>
    <rPh sb="4" eb="6">
      <t>ジム</t>
    </rPh>
    <rPh sb="6" eb="7">
      <t>ショ</t>
    </rPh>
    <phoneticPr fontId="5"/>
  </si>
  <si>
    <t>県西土木事務所</t>
  </si>
  <si>
    <t>道路</t>
  </si>
  <si>
    <t>測量</t>
  </si>
  <si>
    <t>国道135号他</t>
  </si>
  <si>
    <t>国道１号</t>
  </si>
  <si>
    <t>建築設計</t>
    <rPh sb="0" eb="2">
      <t>ケンチク</t>
    </rPh>
    <rPh sb="2" eb="4">
      <t>セッケイ</t>
    </rPh>
    <phoneticPr fontId="4"/>
  </si>
  <si>
    <t>二級河川柏尾川</t>
  </si>
  <si>
    <t>横浜市中区西之谷町地内他</t>
  </si>
  <si>
    <t>横浜川崎治水事務所川崎治水センター</t>
  </si>
  <si>
    <t>川崎市宮前区梶ケ谷地先他</t>
  </si>
  <si>
    <t>スポーツセンター</t>
  </si>
  <si>
    <t>砂防課</t>
  </si>
  <si>
    <t>県内一円</t>
  </si>
  <si>
    <t>いわた環境計画株式会社</t>
  </si>
  <si>
    <t>横須賀土木事務所</t>
    <rPh sb="0" eb="3">
      <t>ヨコスカ</t>
    </rPh>
    <rPh sb="3" eb="5">
      <t>ドボク</t>
    </rPh>
    <rPh sb="5" eb="7">
      <t>ジム</t>
    </rPh>
    <rPh sb="7" eb="8">
      <t>ショ</t>
    </rPh>
    <phoneticPr fontId="4"/>
  </si>
  <si>
    <t>鎌倉海岸</t>
  </si>
  <si>
    <t>国道467号外</t>
  </si>
  <si>
    <t>県道32号（藤沢鎌倉）外</t>
  </si>
  <si>
    <t>二級河川引地川</t>
  </si>
  <si>
    <t>砂防指定地「岩倉沢」</t>
  </si>
  <si>
    <t>寒川町宮山地内他</t>
  </si>
  <si>
    <t>県道514号（宮ヶ瀬愛川）</t>
  </si>
  <si>
    <t>厚木市下荻野地内</t>
  </si>
  <si>
    <t>厚木市三田地内他</t>
  </si>
  <si>
    <t>砂防指定地「滝ノ沢」</t>
  </si>
  <si>
    <t>愛川町三増地先</t>
  </si>
  <si>
    <t>一級河川玉川</t>
  </si>
  <si>
    <t>清川村煤ヶ谷地先</t>
  </si>
  <si>
    <t>一級河川相模川他</t>
  </si>
  <si>
    <t>一級河川相模川</t>
  </si>
  <si>
    <t>厚木市中依知地先他</t>
  </si>
  <si>
    <t>相模原市南区新戸地先他</t>
  </si>
  <si>
    <t>一級河川目久尻川</t>
  </si>
  <si>
    <t>大和市深見地先</t>
  </si>
  <si>
    <t>県道42号（藤沢座間厚木）他</t>
  </si>
  <si>
    <t>一級河川目久尻川</t>
    <rPh sb="0" eb="2">
      <t>イッキュウ</t>
    </rPh>
    <rPh sb="2" eb="4">
      <t>カセン</t>
    </rPh>
    <rPh sb="4" eb="8">
      <t>メクジリガワ</t>
    </rPh>
    <phoneticPr fontId="3"/>
  </si>
  <si>
    <t>土石流危険渓流 中野Ａ沢</t>
  </si>
  <si>
    <t>相模原市緑区中野地先</t>
  </si>
  <si>
    <t>相模原市緑区川尻地先他</t>
  </si>
  <si>
    <t>相模原市南区下溝地内他</t>
  </si>
  <si>
    <t>砂防指定地　沢井川</t>
  </si>
  <si>
    <t>県立津久井湖城山公園</t>
  </si>
  <si>
    <t>相模原市緑区太井地内</t>
  </si>
  <si>
    <t>足柄上郡山北町向原地先</t>
  </si>
  <si>
    <t>足柄下郡箱根町湯本～塔之澤地内（函嶺洞門）</t>
  </si>
  <si>
    <t>足柄下郡真鶴町真鶴地内他</t>
  </si>
  <si>
    <t>西柴南地区他</t>
  </si>
  <si>
    <t>舞岡町熊之堂地区他</t>
  </si>
  <si>
    <t>東生田３丁目Ｂ地区ほか</t>
  </si>
  <si>
    <t>川崎市多摩区東生田三丁目地内ほか</t>
  </si>
  <si>
    <t>相模川流域下水道</t>
  </si>
  <si>
    <t>ライトセンター</t>
  </si>
  <si>
    <t>水産技術センター</t>
  </si>
  <si>
    <t>厚木土木事務所東部センター</t>
  </si>
  <si>
    <t>総合防災センター</t>
  </si>
  <si>
    <t>厚木市下津古久280</t>
  </si>
  <si>
    <t>中郡大磯町生沢527</t>
  </si>
  <si>
    <t>精神保健福祉センター</t>
  </si>
  <si>
    <t>衛生看護専門学校</t>
  </si>
  <si>
    <t>厚木市田村町2-28</t>
  </si>
  <si>
    <t>境川等流域（横浜市、藤沢市他）</t>
  </si>
  <si>
    <t>県内一円（ただし、横浜市及び川崎市は除く）</t>
  </si>
  <si>
    <t>造園</t>
  </si>
  <si>
    <t>株式会社ユニバァサル設計</t>
  </si>
  <si>
    <t>令和６年度　交通安全施設等整備工事　県単（その23）交通安全施設補修工事　県単（その65）合併　測量業務委託</t>
    <rPh sb="0" eb="2">
      <t>レイワ</t>
    </rPh>
    <rPh sb="3" eb="4">
      <t>ネン</t>
    </rPh>
    <rPh sb="4" eb="5">
      <t>ド</t>
    </rPh>
    <rPh sb="6" eb="8">
      <t>コウツウ</t>
    </rPh>
    <rPh sb="8" eb="10">
      <t>アンゼン</t>
    </rPh>
    <rPh sb="10" eb="12">
      <t>シセツ</t>
    </rPh>
    <rPh sb="12" eb="13">
      <t>トウ</t>
    </rPh>
    <rPh sb="13" eb="15">
      <t>セイビ</t>
    </rPh>
    <rPh sb="15" eb="17">
      <t>コウジ</t>
    </rPh>
    <rPh sb="18" eb="19">
      <t>ケン</t>
    </rPh>
    <rPh sb="19" eb="20">
      <t>タン</t>
    </rPh>
    <rPh sb="26" eb="28">
      <t>コウツウ</t>
    </rPh>
    <rPh sb="28" eb="30">
      <t>アンゼン</t>
    </rPh>
    <rPh sb="30" eb="32">
      <t>シセツ</t>
    </rPh>
    <rPh sb="32" eb="34">
      <t>ホシュウ</t>
    </rPh>
    <rPh sb="34" eb="36">
      <t>コウジ</t>
    </rPh>
    <rPh sb="37" eb="38">
      <t>ケン</t>
    </rPh>
    <rPh sb="38" eb="39">
      <t>タン</t>
    </rPh>
    <rPh sb="45" eb="47">
      <t>ガッペイ</t>
    </rPh>
    <rPh sb="48" eb="50">
      <t>ソクリョウ</t>
    </rPh>
    <rPh sb="50" eb="52">
      <t>ギョウム</t>
    </rPh>
    <rPh sb="52" eb="54">
      <t>イタク</t>
    </rPh>
    <phoneticPr fontId="2"/>
  </si>
  <si>
    <t>令和６年度　道路災害防除工事　県単（その224）測量業務委託</t>
  </si>
  <si>
    <t>令和６年度　河川修繕工事（ゼロ県債）（その１）点検業務委託</t>
  </si>
  <si>
    <t>令和６年度　河川環境整備工事（ゼロ県債）（その１）設計業務委託</t>
  </si>
  <si>
    <t>厚木土木事務所</t>
    <rPh sb="0" eb="2">
      <t>アツギ</t>
    </rPh>
    <rPh sb="2" eb="4">
      <t>ドボク</t>
    </rPh>
    <rPh sb="4" eb="6">
      <t>ジム</t>
    </rPh>
    <rPh sb="6" eb="7">
      <t>ショ</t>
    </rPh>
    <phoneticPr fontId="3"/>
  </si>
  <si>
    <t>令和６年度　交通安全施設等整備工事　県単（その27）道路設計業務委託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ドウロ</t>
    </rPh>
    <rPh sb="28" eb="30">
      <t>セッケイ</t>
    </rPh>
    <rPh sb="30" eb="32">
      <t>ギョウム</t>
    </rPh>
    <rPh sb="32" eb="34">
      <t>イタク</t>
    </rPh>
    <phoneticPr fontId="2"/>
  </si>
  <si>
    <t>令和５年度　道路改良工事（ゼロ県債）（その６）環境影響評価業務委託</t>
    <rPh sb="0" eb="2">
      <t>レイワ</t>
    </rPh>
    <rPh sb="3" eb="5">
      <t>ネンド</t>
    </rPh>
    <rPh sb="6" eb="8">
      <t>ドウロ</t>
    </rPh>
    <rPh sb="8" eb="10">
      <t>カイリョウ</t>
    </rPh>
    <rPh sb="10" eb="12">
      <t>コウジ</t>
    </rPh>
    <rPh sb="15" eb="16">
      <t>ケン</t>
    </rPh>
    <rPh sb="16" eb="17">
      <t>サイ</t>
    </rPh>
    <rPh sb="23" eb="31">
      <t>カンキョウエイキョウヒョウカギョウム</t>
    </rPh>
    <rPh sb="31" eb="33">
      <t>イタク</t>
    </rPh>
    <phoneticPr fontId="2"/>
  </si>
  <si>
    <t>令和５年度　砂防関係事業調査費　公共（その１）令和６年度　砂防関係事業調査費　公共（その１）合併　調査業務</t>
  </si>
  <si>
    <t>令和６年度　橋りょう補修工事　県単（その22）橋梁耐震補強設計業務委託</t>
    <rPh sb="0" eb="2">
      <t>レイワ</t>
    </rPh>
    <rPh sb="3" eb="5">
      <t>ネンド</t>
    </rPh>
    <rPh sb="6" eb="7">
      <t>キョウ</t>
    </rPh>
    <rPh sb="10" eb="12">
      <t>ホシュウ</t>
    </rPh>
    <rPh sb="12" eb="14">
      <t>コウジ</t>
    </rPh>
    <rPh sb="15" eb="17">
      <t>ケンタン</t>
    </rPh>
    <rPh sb="23" eb="25">
      <t>キョウリョウ</t>
    </rPh>
    <rPh sb="25" eb="27">
      <t>タイシン</t>
    </rPh>
    <rPh sb="27" eb="29">
      <t>ホキョウ</t>
    </rPh>
    <rPh sb="29" eb="31">
      <t>セッケイ</t>
    </rPh>
    <rPh sb="31" eb="33">
      <t>ギョウム</t>
    </rPh>
    <rPh sb="33" eb="35">
      <t>イタク</t>
    </rPh>
    <phoneticPr fontId="2"/>
  </si>
  <si>
    <t>令和５年度　橋りょう補修工事　県単（その28）設計業務委託</t>
  </si>
  <si>
    <t>令和６年度　道路災害防除工事　県単（その185）測量業務委託</t>
  </si>
  <si>
    <t>令和６年度　橋りょう補修工事　県単（その９）発注者支援業務委託</t>
    <rPh sb="6" eb="7">
      <t>キョウ</t>
    </rPh>
    <rPh sb="10" eb="12">
      <t>ホシュウ</t>
    </rPh>
    <rPh sb="22" eb="25">
      <t>ハッチュウシャ</t>
    </rPh>
    <rPh sb="25" eb="27">
      <t>シエン</t>
    </rPh>
    <phoneticPr fontId="2"/>
  </si>
  <si>
    <t>令和７年度　交通安全施設補修工事　県単（その11）地点名標識点検業務委託</t>
    <rPh sb="0" eb="2">
      <t>レイワ</t>
    </rPh>
    <rPh sb="3" eb="5">
      <t>ネンド</t>
    </rPh>
    <rPh sb="6" eb="16">
      <t>コウツウアンゼンシセツホシュウコウジ</t>
    </rPh>
    <rPh sb="17" eb="18">
      <t>ケン</t>
    </rPh>
    <rPh sb="18" eb="19">
      <t>タン</t>
    </rPh>
    <rPh sb="25" eb="27">
      <t>チテン</t>
    </rPh>
    <rPh sb="27" eb="28">
      <t>メイ</t>
    </rPh>
    <rPh sb="28" eb="30">
      <t>ヒョウシキ</t>
    </rPh>
    <rPh sb="30" eb="32">
      <t>テンケン</t>
    </rPh>
    <rPh sb="32" eb="34">
      <t>ギョウム</t>
    </rPh>
    <rPh sb="34" eb="36">
      <t>イタク</t>
    </rPh>
    <phoneticPr fontId="2"/>
  </si>
  <si>
    <t>令和６年度　道路改良工事　県単（その34）　基礎工補助工法検討業務委託</t>
  </si>
  <si>
    <t>令和7年度　交通安全施設等整備工事　公共（その4）県単（その12）令和6年度　交通安全施設補修工事　県単（その89） 合併　道路照明灯点検業務委託</t>
  </si>
  <si>
    <t>令和7年度　交通安全施設等整備工事　県単（その13）　令和6年度　交通安全施設施設等整備工事　公共（その19)　合併　道路照明灯点検業務委託</t>
  </si>
  <si>
    <t>令和６年度　県有施設太陽光発電等導入工事　県単（その801）太陽光発電設備実施設計業務委託</t>
    <rPh sb="0" eb="2">
      <t>レイワ</t>
    </rPh>
    <rPh sb="3" eb="5">
      <t>ネンド</t>
    </rPh>
    <rPh sb="6" eb="8">
      <t>ケンユウ</t>
    </rPh>
    <rPh sb="8" eb="10">
      <t>シセツ</t>
    </rPh>
    <rPh sb="10" eb="13">
      <t>タイヨウコウ</t>
    </rPh>
    <rPh sb="13" eb="15">
      <t>ハツデン</t>
    </rPh>
    <rPh sb="15" eb="16">
      <t>トウ</t>
    </rPh>
    <rPh sb="16" eb="18">
      <t>ドウニュウ</t>
    </rPh>
    <rPh sb="18" eb="20">
      <t>コウジ</t>
    </rPh>
    <rPh sb="21" eb="23">
      <t>ケンタン</t>
    </rPh>
    <rPh sb="30" eb="33">
      <t>タイヨウコウ</t>
    </rPh>
    <rPh sb="33" eb="35">
      <t>ハツデン</t>
    </rPh>
    <rPh sb="35" eb="37">
      <t>セツビ</t>
    </rPh>
    <rPh sb="37" eb="39">
      <t>ジッシ</t>
    </rPh>
    <rPh sb="39" eb="41">
      <t>セッケイ</t>
    </rPh>
    <rPh sb="41" eb="43">
      <t>ギョウム</t>
    </rPh>
    <rPh sb="43" eb="45">
      <t>イタク</t>
    </rPh>
    <phoneticPr fontId="2"/>
  </si>
  <si>
    <t>令和７年度　道路災害防除工事　県単（その50）防災点検業務委託</t>
  </si>
  <si>
    <t>令和７年度　橋りょう補修工事　県単（その19）測量業務委託</t>
  </si>
  <si>
    <t>令和７年度　道路災害防除工事　公共（その３）県単（その64）合併　点検業務委託</t>
  </si>
  <si>
    <t>令和７年度  道路災害防除工事  県単（その35）測量業務委託</t>
    <rPh sb="25" eb="27">
      <t>ソクリョウ</t>
    </rPh>
    <phoneticPr fontId="2"/>
  </si>
  <si>
    <t>令和７年度　道路災害防除工事　県単（その36）測量業務委託</t>
    <rPh sb="23" eb="25">
      <t>ソクリョウ</t>
    </rPh>
    <phoneticPr fontId="2"/>
  </si>
  <si>
    <t>令和６年度　通常砂防工事　公共（その１） 防災砂防工事　県単（その１） 合併　設計業務委託</t>
  </si>
  <si>
    <t>令和６年度  河川改修工事  県単（その28）  令和７年度  河川改修工事  県単（その５） 合併  測量業務委託</t>
  </si>
  <si>
    <t>令和７年度　道路災害防除工事　県単（その67）設計業務委託</t>
  </si>
  <si>
    <t>令和７年度　橋りょう補修工事　県単（その18）橋りょう補修設計業務委託</t>
  </si>
  <si>
    <t>令和７年度　交通安全施設等整備工事　県単（その22）測量業務委託</t>
    <rPh sb="0" eb="2">
      <t>レイワ</t>
    </rPh>
    <rPh sb="3" eb="5">
      <t>ネンド</t>
    </rPh>
    <rPh sb="6" eb="17">
      <t>コウツウアンゼンシセツトウセイビコウジ</t>
    </rPh>
    <rPh sb="18" eb="19">
      <t>ケン</t>
    </rPh>
    <rPh sb="19" eb="20">
      <t>タン</t>
    </rPh>
    <rPh sb="26" eb="28">
      <t>ソクリョウ</t>
    </rPh>
    <rPh sb="28" eb="30">
      <t>ギョウム</t>
    </rPh>
    <rPh sb="30" eb="32">
      <t>イタク</t>
    </rPh>
    <phoneticPr fontId="2"/>
  </si>
  <si>
    <t>令和６年度　河川修繕工事　県単（その４）
令和７年度　河川修繕工事　県単（その１） 合併　測量業務委託</t>
  </si>
  <si>
    <t>令和６年度  電線地中化促進工事  県単（その1） 橋りょう補修工事  県単（その1） 交通安全施設等整備工事　県単（その1） 道路災害防除工事  県単（その2） 合併  発注者支援業務委託</t>
  </si>
  <si>
    <t>令和６年度　橋りょう補修工事　県単（その23）橋梁耐震補強設計業務委託</t>
  </si>
  <si>
    <t>令和７年度　電線地中化促進工事　県単（その11）測量業務委託</t>
  </si>
  <si>
    <t>令和６年度　橋りょう補修工事　県単（その37）橋梁耐震補強設計業務委託</t>
  </si>
  <si>
    <t>令和６年度　橋りょう補修工事　県単（その24）橋梁耐震補強設計業務委託</t>
  </si>
  <si>
    <t>令和７年度  橋りょう補修工事  公共（その５) 県単（その16） 合併  点検業務委託</t>
  </si>
  <si>
    <t>令和６年度　道路災害防除工事　県単（その227）測量業務委託</t>
  </si>
  <si>
    <t>令和６年度　交通安全施設等整備工事　公共（その14） 令和７年度　交通安全施設等整備工事　公共（その５）県単（その25） 合併　測量業務委託</t>
  </si>
  <si>
    <t>令和７年度　交通安全施設補修工事　県単（その55）測量業務委託</t>
  </si>
  <si>
    <t>令和７年度　交通安全施設補修工事　県単（その63）測量業務委託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5" eb="31">
      <t>ソクリョウギョウムイタク</t>
    </rPh>
    <phoneticPr fontId="2"/>
  </si>
  <si>
    <t>令和６年度　交通安全施設等整備工事　県単（その21）道路設計業務委託</t>
  </si>
  <si>
    <t>令和７年度　交通安全施設補修工事　県単（その56）地質調査業務委託</t>
  </si>
  <si>
    <t>令和６年度　道路改良工事　県単（その10） 令和７年度　道路改良工事　県単（その33） 合併　設計業務委託</t>
  </si>
  <si>
    <t>令和６年度　道路改良工事　県単（その１）　令和７年度　道路改良工事　県単（その３） 合併　設計業務委託</t>
  </si>
  <si>
    <t>令和６年度　道路改良工事（ゼロ県債）（その６）環境影響評価業務委託</t>
  </si>
  <si>
    <t>令和５年度　道路改良工事（ゼロ県債）（その３） 橋りょう補修工事（ゼロ県債）（その３） 通常砂防工事（ゼロ県債）（その１） 合併　発注者支援業務委託</t>
  </si>
  <si>
    <t>令和６年度　道路改良工事　県単（その37）発注者支援業務委託</t>
  </si>
  <si>
    <t>令和６年度　道路改良工事　県単（その１） 令和７年度　道路改良工事　県単（その３） 合併　自転車歩行者道設計業務委託</t>
  </si>
  <si>
    <t>令和７年度　公園整備工事　県単（その804）公園施設改修設計業務委託　</t>
  </si>
  <si>
    <t>令和６年度  公園台帳整備工事　県単（その801） 令和７年度　公園台帳整備工事　県単（その801） 公園整備工事　県単（その807） 合併　三次元点群測量業務委託</t>
  </si>
  <si>
    <t>令和６年度　街路整備工事　県単（その16）設計業務委託</t>
  </si>
  <si>
    <t>令和６年度　公園整備工事　県単（その821） 令和７年度　公園整備工事　県単（その808） 合併　地質調査業務委託</t>
  </si>
  <si>
    <t>令和７年度　公園整備工事　県単（その712）防災点検業務委託</t>
  </si>
  <si>
    <t>令和６年度　通常砂防工事（ゼロ県債）（その１）設計業務委託</t>
  </si>
  <si>
    <t>令和６年度　通常砂防工事　公共（その１） 防災砂防工事　県単（その３） 合併　測量業務委託</t>
  </si>
  <si>
    <t>令和６年度　河川維持改修工事　県単（その２） 令和７年度　河川維持改修工事　県単（その１） 合併　設計業務委託</t>
  </si>
  <si>
    <t>令和６年度　地すべり対策工事　県単（その４） 令和７年度　地すべり対策工事　県単（その２） 合併　地すべり防止施設点検業務委託</t>
    <rPh sb="6" eb="7">
      <t>ジ</t>
    </rPh>
    <rPh sb="10" eb="12">
      <t>タイサク</t>
    </rPh>
    <rPh sb="15" eb="17">
      <t>ケンタン</t>
    </rPh>
    <rPh sb="53" eb="55">
      <t>ボウシ</t>
    </rPh>
    <rPh sb="55" eb="59">
      <t>シセツテンケン</t>
    </rPh>
    <rPh sb="59" eb="61">
      <t>ギョウム</t>
    </rPh>
    <phoneticPr fontId="3"/>
  </si>
  <si>
    <t>令和６年度　砂防関係事業調査費　公共（その２）調査業務委託</t>
  </si>
  <si>
    <t>令和６年度　砂防関係事業調査費　公共（その３）調査業務委託</t>
  </si>
  <si>
    <t>令和６年度　砂防関係事業調査費　公共（その４） 令和７年度　砂防関係事業調査費　公共（その１） 合併　調査業務委託</t>
  </si>
  <si>
    <t>令和６年度　通常砂防工事　公共（その１） 防災砂防工事　県単（その４） 合併　測量業務委託</t>
  </si>
  <si>
    <t>令和６年度  河川改修工事　県単（その11）測量業務委託</t>
  </si>
  <si>
    <t>令和６年度  河川改修工事　県単(その31)  河川修繕工事　県単(その90)  令和７年度  河川改修工事　県単(その14)  合併  河川環境調査業務委託</t>
  </si>
  <si>
    <t>令和６年度　河川維持改修工事　県単（その６） 令和７年度　河川改修工事　県単（その19） 合併　測量業務委託</t>
  </si>
  <si>
    <t>令和６年度　川づくり推進工事　県単（その３） 令和７年度　川づくり推進工事　県単（その１） 合併　河川環境影響調査業務委託</t>
  </si>
  <si>
    <t>令和６年度　河川改修工事　県単（その19）治水計画検討業務委託</t>
    <rPh sb="0" eb="2">
      <t>レイワ</t>
    </rPh>
    <rPh sb="3" eb="5">
      <t>ネンド</t>
    </rPh>
    <rPh sb="6" eb="8">
      <t>カセン</t>
    </rPh>
    <rPh sb="8" eb="10">
      <t>カイシュウ</t>
    </rPh>
    <rPh sb="10" eb="12">
      <t>コウジ</t>
    </rPh>
    <rPh sb="13" eb="15">
      <t>ケンタン</t>
    </rPh>
    <rPh sb="21" eb="23">
      <t>チスイ</t>
    </rPh>
    <rPh sb="23" eb="25">
      <t>ケイカク</t>
    </rPh>
    <rPh sb="25" eb="27">
      <t>ケントウ</t>
    </rPh>
    <rPh sb="27" eb="29">
      <t>ギョウム</t>
    </rPh>
    <rPh sb="29" eb="31">
      <t>イタク</t>
    </rPh>
    <phoneticPr fontId="2"/>
  </si>
  <si>
    <t>令和７年度　河川改修工事　県単（その17）設計業務委託</t>
  </si>
  <si>
    <t>令和６年度　水防情報基盤緊急整備工事　県単（その４）
河川維持改修工事　県単（その11）合併　検討業務委託</t>
  </si>
  <si>
    <t>令和６年度 河川維持改修工事（ゼロ県債）（その２）
測量業務委託</t>
    <rPh sb="0" eb="2">
      <t>レイワ</t>
    </rPh>
    <rPh sb="3" eb="5">
      <t>ネンド</t>
    </rPh>
    <rPh sb="6" eb="8">
      <t>カセン</t>
    </rPh>
    <rPh sb="8" eb="10">
      <t>イジ</t>
    </rPh>
    <rPh sb="10" eb="12">
      <t>カイシュウ</t>
    </rPh>
    <rPh sb="12" eb="14">
      <t>コウジ</t>
    </rPh>
    <rPh sb="17" eb="19">
      <t>ケンサイ</t>
    </rPh>
    <rPh sb="26" eb="28">
      <t>ソクリョウ</t>
    </rPh>
    <rPh sb="28" eb="30">
      <t>ギョウム</t>
    </rPh>
    <rPh sb="30" eb="32">
      <t>イタク</t>
    </rPh>
    <phoneticPr fontId="2"/>
  </si>
  <si>
    <t>令和６年度 河川維持改修工事（ゼロ県債）（その１）
測量業務委託</t>
  </si>
  <si>
    <t>令和７年度　都市公園整備工事　公共　（その１）
令和６年度　公園整備工事　県単　（その47）合併　
地質調査業務委託</t>
    <rPh sb="46" eb="48">
      <t>ガッペイ</t>
    </rPh>
    <phoneticPr fontId="5"/>
  </si>
  <si>
    <t>令和６年度　通常砂防工事（ゼロ交付金）（その２）設計業務委託</t>
    <rPh sb="0" eb="2">
      <t>レイワ</t>
    </rPh>
    <rPh sb="3" eb="5">
      <t>ネンド</t>
    </rPh>
    <rPh sb="6" eb="8">
      <t>ツウジョウ</t>
    </rPh>
    <rPh sb="8" eb="10">
      <t>サボウ</t>
    </rPh>
    <rPh sb="10" eb="12">
      <t>コウジ</t>
    </rPh>
    <rPh sb="15" eb="18">
      <t>コウフキン</t>
    </rPh>
    <rPh sb="24" eb="26">
      <t>セッケイ</t>
    </rPh>
    <rPh sb="26" eb="28">
      <t>ギョウム</t>
    </rPh>
    <rPh sb="28" eb="30">
      <t>イタク</t>
    </rPh>
    <phoneticPr fontId="0"/>
  </si>
  <si>
    <t>令和６年度 通常砂防工事　公共（その12）地質調査業務委託</t>
    <rPh sb="0" eb="2">
      <t>レイワ</t>
    </rPh>
    <rPh sb="6" eb="10">
      <t>ツウジョウサボウ</t>
    </rPh>
    <rPh sb="10" eb="12">
      <t>コウジ</t>
    </rPh>
    <rPh sb="13" eb="15">
      <t>コウキョウ</t>
    </rPh>
    <rPh sb="21" eb="29">
      <t>チシツチョウサギョウムイタク</t>
    </rPh>
    <phoneticPr fontId="2"/>
  </si>
  <si>
    <t>令和７年度　公園台帳整備工事　県単（その１）測量業務委託</t>
  </si>
  <si>
    <t>令和６年度　通常砂防工事（ゼロ交付金）（その１）設計業務委託</t>
  </si>
  <si>
    <t>令和６年度　公園整備工事　県単（その55） 
令和７年度　公園整備工事　県単(その25)　合併　測量業務委託</t>
  </si>
  <si>
    <t>相模原市緑区土砂災害防止法に基づく基礎調査業務委託</t>
  </si>
  <si>
    <t>令和６年度　通常砂防工事　公共（その10）測量業務委託</t>
  </si>
  <si>
    <t>二級河川　境川他　発注者支援業務委託</t>
  </si>
  <si>
    <t>令和６年度　通常砂防工事　公共（その13）予備設計業務委託</t>
  </si>
  <si>
    <t>令和６年度　通常砂防工事　公共（その11）設計業務委託</t>
  </si>
  <si>
    <t>令和６年度　通常砂防工事　公共（その15）設計業務委託</t>
  </si>
  <si>
    <t>令和７年度　砂防施設改良工事県単（その９）砂防設備点検調査業務委託</t>
  </si>
  <si>
    <t>令和６年度  防災砂防工事（ゼロ県債）（その１）  急傾斜地崩壊対策工事（ゼロ県債）（その１） 合併  発注者支援業務委託</t>
  </si>
  <si>
    <t>令和６年度　通常砂防工事　公共（その14）設計業務委託</t>
  </si>
  <si>
    <t>令和６年度　急傾斜地崩壊対策工事　県単（その３）設計業務委託</t>
  </si>
  <si>
    <t>令和７年度　急傾斜地崩壊対策工事　公共（その３）測量業務委託</t>
  </si>
  <si>
    <t>令和６年度　通常砂防工事　公共(その８)　急傾斜地崩壊対策工事　県単(その２)  合併  測量業務委託</t>
  </si>
  <si>
    <t>令和７年度　砂防関係事業調査費　公共（その１）調査業務委託</t>
  </si>
  <si>
    <t>令和７年度　公園整備工事　県単（その２）基本設計業務委託</t>
  </si>
  <si>
    <t>令和６年度　都市公園整備工事　公共（その16）  令和６年度　公園整備工事　県単（その46） 合併　設計業務委託</t>
  </si>
  <si>
    <t>令和７年度　都市公園整備工事　公共（その５）  令和７年度　公園整備工事　県単（その12） 合併　設計業務委託</t>
  </si>
  <si>
    <t>令和６年度　河川維持改修工事　県単（その37）  令和７年度  河川維持改修工事  県単（その９） 合併  護岸詳細設計業務委託</t>
  </si>
  <si>
    <t>令和６年度　河川改修工事　矢上川地下調節池事業推進検討業務委託　県単（その８）</t>
  </si>
  <si>
    <t>令和６年度　河川改修工事　県単（その９）
橋梁詳細設計業務委託</t>
    <rPh sb="0" eb="2">
      <t>レイワ</t>
    </rPh>
    <rPh sb="3" eb="5">
      <t>ネンド</t>
    </rPh>
    <rPh sb="6" eb="8">
      <t>カセン</t>
    </rPh>
    <rPh sb="8" eb="10">
      <t>カイシュウ</t>
    </rPh>
    <rPh sb="10" eb="12">
      <t>コウジ</t>
    </rPh>
    <rPh sb="21" eb="23">
      <t>キョウリョウ</t>
    </rPh>
    <rPh sb="23" eb="25">
      <t>ショウサイ</t>
    </rPh>
    <rPh sb="25" eb="27">
      <t>セッケイ</t>
    </rPh>
    <rPh sb="27" eb="29">
      <t>ギョウム</t>
    </rPh>
    <rPh sb="29" eb="31">
      <t>イタク</t>
    </rPh>
    <phoneticPr fontId="3"/>
  </si>
  <si>
    <t>令和６年度　急傾斜地崩壊対策工事（ゼロ県債）（その２）地質調査業務委託</t>
    <rPh sb="0" eb="2">
      <t>レイワ</t>
    </rPh>
    <rPh sb="3" eb="5">
      <t>ネンド</t>
    </rPh>
    <rPh sb="6" eb="16">
      <t>キュウケイシャチホウカイタイサクコウジ</t>
    </rPh>
    <rPh sb="19" eb="21">
      <t>ケンサイ</t>
    </rPh>
    <rPh sb="27" eb="33">
      <t>チシツチョウサギョウム</t>
    </rPh>
    <rPh sb="33" eb="35">
      <t>イタク</t>
    </rPh>
    <phoneticPr fontId="3"/>
  </si>
  <si>
    <t>令和６年度　急傾斜地崩壊対策工事　公共（その５）令和７年度　急傾斜地崩壊対策工事　公共（その６）合併　測量業務委託</t>
    <rPh sb="0" eb="2">
      <t>レイワ</t>
    </rPh>
    <rPh sb="3" eb="5">
      <t>ネンド</t>
    </rPh>
    <rPh sb="6" eb="7">
      <t>キュウ</t>
    </rPh>
    <rPh sb="7" eb="10">
      <t>ケイシャチ</t>
    </rPh>
    <rPh sb="10" eb="16">
      <t>ホウカイタイサクコウジ</t>
    </rPh>
    <rPh sb="17" eb="19">
      <t>コウキョウ</t>
    </rPh>
    <rPh sb="24" eb="26">
      <t>レイワ</t>
    </rPh>
    <rPh sb="27" eb="29">
      <t>ネンド</t>
    </rPh>
    <rPh sb="30" eb="40">
      <t>キュウケイシャチホウカイタイサクコウジ</t>
    </rPh>
    <rPh sb="41" eb="43">
      <t>コウキョウ</t>
    </rPh>
    <rPh sb="48" eb="50">
      <t>ガッペイ</t>
    </rPh>
    <rPh sb="51" eb="57">
      <t>ソクリョウギョウムイタク</t>
    </rPh>
    <phoneticPr fontId="3"/>
  </si>
  <si>
    <t>令和６年度　河川改修工事　県単（その15）発注者支援業務委託</t>
  </si>
  <si>
    <t>令和７年度　急傾斜地崩壊対策工事　公共（その４）県単（その７）合併　調査業務委託</t>
    <rPh sb="0" eb="2">
      <t>レイワ</t>
    </rPh>
    <rPh sb="3" eb="5">
      <t>ネンド</t>
    </rPh>
    <rPh sb="6" eb="16">
      <t>キュウケイシャチホウカイタイサクコウジ</t>
    </rPh>
    <rPh sb="17" eb="19">
      <t>コウキョウ</t>
    </rPh>
    <rPh sb="24" eb="26">
      <t>ケンタン</t>
    </rPh>
    <rPh sb="31" eb="33">
      <t>ガッペイ</t>
    </rPh>
    <rPh sb="34" eb="36">
      <t>チョウサ</t>
    </rPh>
    <rPh sb="36" eb="40">
      <t>ギョウムイタク</t>
    </rPh>
    <phoneticPr fontId="3"/>
  </si>
  <si>
    <t>令和７年度　河川修繕工事　県単（その７）設計業務委託</t>
  </si>
  <si>
    <t>令和７年度　河川修繕工事　県単（その25）調査業務委託</t>
    <rPh sb="0" eb="2">
      <t>レイワ</t>
    </rPh>
    <rPh sb="3" eb="5">
      <t>ネンド</t>
    </rPh>
    <rPh sb="6" eb="8">
      <t>カセン</t>
    </rPh>
    <rPh sb="8" eb="10">
      <t>シュウゼン</t>
    </rPh>
    <rPh sb="10" eb="12">
      <t>コウジ</t>
    </rPh>
    <rPh sb="13" eb="15">
      <t>ケンタン</t>
    </rPh>
    <rPh sb="21" eb="23">
      <t>チョウサ</t>
    </rPh>
    <rPh sb="23" eb="25">
      <t>ギョウム</t>
    </rPh>
    <rPh sb="25" eb="27">
      <t>イタク</t>
    </rPh>
    <phoneticPr fontId="3"/>
  </si>
  <si>
    <t>令和６年度　急傾斜地崩壊対策工事　県単（その10）
令和７年度　急傾斜地崩壊対策工事　県単（その８） 合併　調査業務委託</t>
  </si>
  <si>
    <t>令和７年度　急傾斜地崩壊対策工事　公共（その10）県単（その11） 合併　調査業務委託</t>
  </si>
  <si>
    <t>令和７年度　急傾斜地崩壊対策工事　県単（その12）設計業務委託</t>
  </si>
  <si>
    <t>令和６年度　通常砂防工事　公共（その５）調査業務委託</t>
  </si>
  <si>
    <t>令和７年度　河川改修工事　県単（その１）調査業務委託</t>
  </si>
  <si>
    <t>令和７年度　河川改修工事　県単（その３）調査業務委託</t>
  </si>
  <si>
    <t>令和７年度　急傾斜地崩壊対策工事　公共（その13） 令和７年度　急傾斜地崩壊対策工事　県単（その16） 合併　測量業務委託</t>
  </si>
  <si>
    <t>令和６年度　河川改修工事（ゼロ県債）（その２）発注者支援業務委託</t>
  </si>
  <si>
    <t>令和７年度　河川改修工事　県単（その２）</t>
    <rPh sb="0" eb="2">
      <t>レイワ</t>
    </rPh>
    <rPh sb="3" eb="5">
      <t>ネンド</t>
    </rPh>
    <rPh sb="6" eb="8">
      <t>カセン</t>
    </rPh>
    <rPh sb="8" eb="12">
      <t>カイシュウコウジ</t>
    </rPh>
    <rPh sb="13" eb="15">
      <t>ケンタン</t>
    </rPh>
    <phoneticPr fontId="2"/>
  </si>
  <si>
    <t>令和７年度　河川改修工事　公共（その１） 河川修繕工事　県単（その18） 合併　検討業務委託</t>
  </si>
  <si>
    <t>令和７年度　急傾斜地崩壊対策工事　県単（その15）測量業務委託</t>
  </si>
  <si>
    <t>令和６年度　通常砂防工事　公共（その４）基礎調査業務委託　</t>
  </si>
  <si>
    <t>令和６年度　通常砂防工事　公共（その７） 令和７年度　通常砂防工事　公共（その２） 合併　設計業務委託</t>
  </si>
  <si>
    <t>流域下水道整備事務所</t>
    <rPh sb="0" eb="10">
      <t>リュウイキゲスイドウセイビジムショ</t>
    </rPh>
    <phoneticPr fontId="3"/>
  </si>
  <si>
    <t>相模川流域下水道　右岸処理場　塩素混和池耐震詳細設計業務委託</t>
  </si>
  <si>
    <t>相模川流域下水道　太井ポンプ場他電気設備詳細設計業務委託</t>
  </si>
  <si>
    <t>相模川流域下水道　東豊田ポンプ場　耐水化実施設計業務委託</t>
  </si>
  <si>
    <t>相模川流域下水道　右岸処理場　自家発電設備他改築工事監理業務委託</t>
    <rPh sb="0" eb="8">
      <t>サガミガワリュウイキゲスイドウ</t>
    </rPh>
    <rPh sb="9" eb="10">
      <t>ウ</t>
    </rPh>
    <rPh sb="10" eb="11">
      <t>キシ</t>
    </rPh>
    <rPh sb="11" eb="14">
      <t>ショリジョウ</t>
    </rPh>
    <rPh sb="15" eb="17">
      <t>ジカ</t>
    </rPh>
    <rPh sb="17" eb="19">
      <t>ハツデン</t>
    </rPh>
    <rPh sb="19" eb="21">
      <t>セツビ</t>
    </rPh>
    <rPh sb="21" eb="22">
      <t>ホカ</t>
    </rPh>
    <rPh sb="22" eb="24">
      <t>カイチク</t>
    </rPh>
    <rPh sb="24" eb="26">
      <t>コウジ</t>
    </rPh>
    <rPh sb="26" eb="28">
      <t>カンリ</t>
    </rPh>
    <rPh sb="28" eb="30">
      <t>ギョウム</t>
    </rPh>
    <rPh sb="30" eb="32">
      <t>イタク</t>
    </rPh>
    <phoneticPr fontId="1"/>
  </si>
  <si>
    <t>神奈川県流域下水道脱炭素構想検討業務委託</t>
    <rPh sb="0" eb="4">
      <t>カナガワケン</t>
    </rPh>
    <rPh sb="4" eb="6">
      <t>リュウイキ</t>
    </rPh>
    <rPh sb="6" eb="9">
      <t>ゲスイドウ</t>
    </rPh>
    <rPh sb="9" eb="10">
      <t>ダツ</t>
    </rPh>
    <rPh sb="10" eb="20">
      <t>タンソコウソウケントウギョウムイタク</t>
    </rPh>
    <phoneticPr fontId="25"/>
  </si>
  <si>
    <t>相模川流域下水道　右岸処理場　水処理第３系列最初沈殿池設備他改築工事設計業務委託</t>
  </si>
  <si>
    <t>酒匂川流域下水道　左岸処理場　汚泥処理施設改築工事　監理業務委託</t>
    <rPh sb="15" eb="17">
      <t>オデイ</t>
    </rPh>
    <rPh sb="17" eb="19">
      <t>ショリ</t>
    </rPh>
    <rPh sb="19" eb="21">
      <t>シセツ</t>
    </rPh>
    <rPh sb="21" eb="23">
      <t>カイチク</t>
    </rPh>
    <rPh sb="23" eb="25">
      <t>コウジ</t>
    </rPh>
    <rPh sb="26" eb="30">
      <t>カンリギョウム</t>
    </rPh>
    <rPh sb="30" eb="32">
      <t>イタク</t>
    </rPh>
    <phoneticPr fontId="1"/>
  </si>
  <si>
    <t>相模川流域下水道　右岸処理場　No.2自家発電設備改築工事詳細設計業務委託</t>
    <rPh sb="0" eb="8">
      <t>サガミガワリュウイキゲスイドウ</t>
    </rPh>
    <rPh sb="19" eb="21">
      <t>ジカ</t>
    </rPh>
    <rPh sb="21" eb="23">
      <t>ハツデン</t>
    </rPh>
    <rPh sb="23" eb="25">
      <t>セツビ</t>
    </rPh>
    <rPh sb="25" eb="29">
      <t>カイチクコウジ</t>
    </rPh>
    <rPh sb="29" eb="31">
      <t>ショウサイ</t>
    </rPh>
    <rPh sb="31" eb="33">
      <t>セッケイ</t>
    </rPh>
    <rPh sb="33" eb="35">
      <t>ギョウム</t>
    </rPh>
    <rPh sb="35" eb="37">
      <t>イタク</t>
    </rPh>
    <phoneticPr fontId="1"/>
  </si>
  <si>
    <t>相模川流域下水道　右岸処理場　水処理施設第１系列最初沈殿池耐震詳細設計業務委託</t>
    <rPh sb="9" eb="11">
      <t>ウガン</t>
    </rPh>
    <rPh sb="11" eb="14">
      <t>ショリジョウ</t>
    </rPh>
    <rPh sb="31" eb="33">
      <t>ショウサイ</t>
    </rPh>
    <rPh sb="33" eb="35">
      <t>セッケイ</t>
    </rPh>
    <phoneticPr fontId="1"/>
  </si>
  <si>
    <t>相模川流域下水道　右岸処理場　水処理施設第２系列最初沈殿池耐震詳細設計業務委託</t>
    <rPh sb="9" eb="11">
      <t>ウガン</t>
    </rPh>
    <rPh sb="11" eb="14">
      <t>ショリジョウ</t>
    </rPh>
    <rPh sb="31" eb="33">
      <t>ショウサイ</t>
    </rPh>
    <rPh sb="33" eb="35">
      <t>セッケイ</t>
    </rPh>
    <phoneticPr fontId="1"/>
  </si>
  <si>
    <t>相模川流域下水道　地震対策検討業務</t>
    <rPh sb="0" eb="8">
      <t>サガミガワリュウイキゲスイドウ</t>
    </rPh>
    <rPh sb="9" eb="11">
      <t>ジシン</t>
    </rPh>
    <rPh sb="11" eb="13">
      <t>タイサク</t>
    </rPh>
    <rPh sb="13" eb="15">
      <t>ケントウ</t>
    </rPh>
    <rPh sb="15" eb="17">
      <t>ギョウム</t>
    </rPh>
    <phoneticPr fontId="1"/>
  </si>
  <si>
    <t>相模川流域下水道　左岸処理場　場内付替水路　耐震診断業務委託</t>
  </si>
  <si>
    <t>相模川流域下水道　左岸処理場　ブロワ棟電気設備他詳細設計業務委託</t>
  </si>
  <si>
    <t>酒匂川流域下水道　左岸処理場　汚泥濃縮設備改築工事設計業務委託</t>
  </si>
  <si>
    <t>酒匂川流域下水道　左岸処理場　水処理第３系列反応タンク機械設備改築工事設計業務委託</t>
  </si>
  <si>
    <t>相模川流域下水道　下水道研修センター（四之宮ふれあいセンター）　空調設備他改修工事設計業務委託</t>
  </si>
  <si>
    <t>酒匂川流域下水道　右岸処理場　汚水ポンプ設備改築工事設計業務委託</t>
  </si>
  <si>
    <t>相模川流域下水道　左岸処理場　海域放流影響調査業務委託（令和７年度）</t>
    <rPh sb="0" eb="8">
      <t>サガミガワリュウイキゲスイドウ</t>
    </rPh>
    <rPh sb="9" eb="14">
      <t>サガンショリジョウ</t>
    </rPh>
    <rPh sb="15" eb="27">
      <t>カイイキホウリュウエイキョウチョウサギョウムイタク</t>
    </rPh>
    <rPh sb="28" eb="30">
      <t>レイワ</t>
    </rPh>
    <rPh sb="31" eb="33">
      <t>ネンド</t>
    </rPh>
    <phoneticPr fontId="1"/>
  </si>
  <si>
    <t>相模川流域下水道　右岸処理場　管理棟劣化調査業務委託</t>
  </si>
  <si>
    <t>酒匂川流域下水道　右岸処理場　鮎生息調査業務委託（令和７年度）</t>
    <rPh sb="0" eb="8">
      <t>サカワガワリュウイキゲスイドウ</t>
    </rPh>
    <rPh sb="9" eb="14">
      <t>ウガンショリジョウ</t>
    </rPh>
    <rPh sb="15" eb="24">
      <t>アユセイソクチョウサギョウムイタク</t>
    </rPh>
    <rPh sb="25" eb="27">
      <t>レイワ</t>
    </rPh>
    <rPh sb="28" eb="30">
      <t>ネンド</t>
    </rPh>
    <phoneticPr fontId="1"/>
  </si>
  <si>
    <t>相模川流域下水道　雨天時増水対策実行計画検討業務委託</t>
  </si>
  <si>
    <t>相模川流域下水道ストックマネジメント実施方針改定業務委託</t>
    <rPh sb="0" eb="8">
      <t>サガミガワリュウイキゲスイドウ</t>
    </rPh>
    <rPh sb="18" eb="22">
      <t>ジッシホウシン</t>
    </rPh>
    <rPh sb="22" eb="28">
      <t>カイテイギョウムイタク</t>
    </rPh>
    <phoneticPr fontId="1"/>
  </si>
  <si>
    <t>酒匂川流域下水道ストックマネジメント実施方針改定業務委託</t>
    <rPh sb="0" eb="3">
      <t>サカワガワ</t>
    </rPh>
    <rPh sb="3" eb="8">
      <t>リュウイキゲスイドウ</t>
    </rPh>
    <rPh sb="18" eb="22">
      <t>ジッシホウシン</t>
    </rPh>
    <rPh sb="22" eb="28">
      <t>カイテイギョウムイタク</t>
    </rPh>
    <phoneticPr fontId="1"/>
  </si>
  <si>
    <t>神奈川県流域下水道管渠施設内調査業務委託</t>
  </si>
  <si>
    <t>住宅営繕事務所</t>
    <rPh sb="0" eb="2">
      <t>ジュウタク</t>
    </rPh>
    <rPh sb="2" eb="4">
      <t>エイゼン</t>
    </rPh>
    <rPh sb="4" eb="6">
      <t>ジム</t>
    </rPh>
    <rPh sb="6" eb="7">
      <t>ショ</t>
    </rPh>
    <phoneticPr fontId="3"/>
  </si>
  <si>
    <t>県営寒川新橋団地公営住宅解体除却工事監理業務委託（１期）</t>
    <rPh sb="0" eb="2">
      <t>ケンエイ</t>
    </rPh>
    <rPh sb="2" eb="4">
      <t>サムカワ</t>
    </rPh>
    <rPh sb="4" eb="6">
      <t>シンバシ</t>
    </rPh>
    <rPh sb="6" eb="8">
      <t>ダンチ</t>
    </rPh>
    <rPh sb="8" eb="10">
      <t>コウエイ</t>
    </rPh>
    <rPh sb="10" eb="12">
      <t>ジュウタク</t>
    </rPh>
    <rPh sb="12" eb="14">
      <t>カイタイ</t>
    </rPh>
    <rPh sb="14" eb="16">
      <t>ジョキャク</t>
    </rPh>
    <rPh sb="16" eb="18">
      <t>コウジ</t>
    </rPh>
    <rPh sb="18" eb="20">
      <t>カンリ</t>
    </rPh>
    <rPh sb="20" eb="22">
      <t>ギョウム</t>
    </rPh>
    <rPh sb="22" eb="24">
      <t>イタク</t>
    </rPh>
    <rPh sb="26" eb="27">
      <t>キ</t>
    </rPh>
    <phoneticPr fontId="26"/>
  </si>
  <si>
    <t>県営二宮団地公営住宅解体除却工事監理業務委託（２期）</t>
    <rPh sb="0" eb="2">
      <t>ケンエイ</t>
    </rPh>
    <rPh sb="2" eb="4">
      <t>ニノミヤ</t>
    </rPh>
    <rPh sb="4" eb="6">
      <t>ダンチ</t>
    </rPh>
    <rPh sb="6" eb="8">
      <t>コウエイ</t>
    </rPh>
    <rPh sb="8" eb="10">
      <t>ジュウタク</t>
    </rPh>
    <rPh sb="10" eb="12">
      <t>カイタイ</t>
    </rPh>
    <rPh sb="12" eb="14">
      <t>ジョキャク</t>
    </rPh>
    <rPh sb="14" eb="16">
      <t>コウジ</t>
    </rPh>
    <rPh sb="16" eb="18">
      <t>カンリ</t>
    </rPh>
    <rPh sb="18" eb="20">
      <t>ギョウム</t>
    </rPh>
    <rPh sb="20" eb="22">
      <t>イタク</t>
    </rPh>
    <rPh sb="24" eb="25">
      <t>キ</t>
    </rPh>
    <phoneticPr fontId="26"/>
  </si>
  <si>
    <t>県営鶴巻団地公営住宅解体除却工事監理業務委託（１期）</t>
    <rPh sb="0" eb="6">
      <t>ケンエイツルマキダンチ</t>
    </rPh>
    <rPh sb="6" eb="10">
      <t>コウエイジュウタク</t>
    </rPh>
    <rPh sb="10" eb="12">
      <t>カイタイ</t>
    </rPh>
    <rPh sb="12" eb="14">
      <t>ジョキャク</t>
    </rPh>
    <rPh sb="14" eb="16">
      <t>コウジ</t>
    </rPh>
    <rPh sb="16" eb="18">
      <t>カンリ</t>
    </rPh>
    <rPh sb="18" eb="20">
      <t>ギョウム</t>
    </rPh>
    <rPh sb="20" eb="22">
      <t>イタク</t>
    </rPh>
    <rPh sb="24" eb="25">
      <t>キ</t>
    </rPh>
    <phoneticPr fontId="26"/>
  </si>
  <si>
    <t>歴史博物館エレベーター更新工事監理業務委託</t>
    <rPh sb="0" eb="5">
      <t>レキシハクブツカン</t>
    </rPh>
    <rPh sb="11" eb="15">
      <t>コウシンコウジ</t>
    </rPh>
    <rPh sb="15" eb="17">
      <t>カンリ</t>
    </rPh>
    <rPh sb="17" eb="19">
      <t>ギョウム</t>
    </rPh>
    <rPh sb="19" eb="21">
      <t>イタク</t>
    </rPh>
    <phoneticPr fontId="3"/>
  </si>
  <si>
    <t>住宅営繕事務所</t>
    <rPh sb="0" eb="2">
      <t>ジュウタク</t>
    </rPh>
    <rPh sb="2" eb="4">
      <t>エイゼン</t>
    </rPh>
    <rPh sb="4" eb="6">
      <t>ジム</t>
    </rPh>
    <rPh sb="6" eb="7">
      <t>ショ</t>
    </rPh>
    <phoneticPr fontId="4"/>
  </si>
  <si>
    <t>県営いちょう下和田団地公営住宅新築工事監理業務委託</t>
    <rPh sb="0" eb="2">
      <t>ケンエイ</t>
    </rPh>
    <rPh sb="6" eb="9">
      <t>シモワダ</t>
    </rPh>
    <rPh sb="9" eb="11">
      <t>ダンチ</t>
    </rPh>
    <rPh sb="11" eb="13">
      <t>コウエイ</t>
    </rPh>
    <rPh sb="13" eb="15">
      <t>ジュウタク</t>
    </rPh>
    <rPh sb="15" eb="17">
      <t>シンチク</t>
    </rPh>
    <rPh sb="17" eb="19">
      <t>コウジ</t>
    </rPh>
    <rPh sb="19" eb="21">
      <t>カンリ</t>
    </rPh>
    <rPh sb="21" eb="23">
      <t>ギョウム</t>
    </rPh>
    <rPh sb="23" eb="25">
      <t>イタク</t>
    </rPh>
    <phoneticPr fontId="26"/>
  </si>
  <si>
    <t>スポーツセンター球技場１観客席改修工事監理業務委託</t>
    <rPh sb="8" eb="11">
      <t>キュウギジョウ</t>
    </rPh>
    <rPh sb="12" eb="15">
      <t>カンキャクセキ</t>
    </rPh>
    <rPh sb="15" eb="17">
      <t>カイシュウ</t>
    </rPh>
    <rPh sb="17" eb="19">
      <t>コウジ</t>
    </rPh>
    <rPh sb="19" eb="21">
      <t>カンリ</t>
    </rPh>
    <rPh sb="21" eb="23">
      <t>ギョウム</t>
    </rPh>
    <rPh sb="23" eb="25">
      <t>イタク</t>
    </rPh>
    <phoneticPr fontId="3"/>
  </si>
  <si>
    <t>高相合同庁舎除却工事監理業務委託</t>
    <rPh sb="0" eb="2">
      <t>コウソウ</t>
    </rPh>
    <rPh sb="2" eb="4">
      <t>ゴウドウ</t>
    </rPh>
    <rPh sb="4" eb="6">
      <t>チョウシャ</t>
    </rPh>
    <rPh sb="6" eb="8">
      <t>ジョキャク</t>
    </rPh>
    <rPh sb="8" eb="10">
      <t>コウジ</t>
    </rPh>
    <rPh sb="10" eb="12">
      <t>カンリ</t>
    </rPh>
    <rPh sb="12" eb="14">
      <t>ギョウム</t>
    </rPh>
    <rPh sb="14" eb="16">
      <t>イタク</t>
    </rPh>
    <phoneticPr fontId="3"/>
  </si>
  <si>
    <t>愛川ふれあいの村体育館改修及び耐震補強工事監理業務委託</t>
    <rPh sb="0" eb="2">
      <t>アイカワ</t>
    </rPh>
    <rPh sb="7" eb="8">
      <t>ムラ</t>
    </rPh>
    <rPh sb="8" eb="11">
      <t>タイイクカン</t>
    </rPh>
    <rPh sb="11" eb="13">
      <t>カイシュウ</t>
    </rPh>
    <rPh sb="13" eb="14">
      <t>オヨ</t>
    </rPh>
    <rPh sb="15" eb="17">
      <t>タイシン</t>
    </rPh>
    <rPh sb="17" eb="19">
      <t>ホキョウ</t>
    </rPh>
    <rPh sb="19" eb="21">
      <t>コウジ</t>
    </rPh>
    <rPh sb="21" eb="23">
      <t>カンリ</t>
    </rPh>
    <rPh sb="23" eb="25">
      <t>ギョウム</t>
    </rPh>
    <rPh sb="25" eb="27">
      <t>イタク</t>
    </rPh>
    <phoneticPr fontId="3"/>
  </si>
  <si>
    <t>県立図書館収蔵館（旧新館）改修工事監理業務委託</t>
    <rPh sb="0" eb="2">
      <t>ケンリツ</t>
    </rPh>
    <rPh sb="2" eb="5">
      <t>トショカン</t>
    </rPh>
    <rPh sb="5" eb="7">
      <t>シュウゾウ</t>
    </rPh>
    <rPh sb="7" eb="8">
      <t>カン</t>
    </rPh>
    <rPh sb="9" eb="10">
      <t>キュウ</t>
    </rPh>
    <rPh sb="10" eb="12">
      <t>シンカン</t>
    </rPh>
    <rPh sb="13" eb="15">
      <t>カイシュウ</t>
    </rPh>
    <rPh sb="15" eb="17">
      <t>コウジ</t>
    </rPh>
    <rPh sb="17" eb="19">
      <t>カンリ</t>
    </rPh>
    <rPh sb="19" eb="21">
      <t>ギョウム</t>
    </rPh>
    <rPh sb="21" eb="23">
      <t>イタク</t>
    </rPh>
    <phoneticPr fontId="3"/>
  </si>
  <si>
    <t>足柄ふれあいの村浄化槽設備改修工事監理業務委託</t>
    <rPh sb="17" eb="19">
      <t>カンリ</t>
    </rPh>
    <rPh sb="19" eb="21">
      <t>ギョウム</t>
    </rPh>
    <rPh sb="21" eb="23">
      <t>イタク</t>
    </rPh>
    <phoneticPr fontId="3"/>
  </si>
  <si>
    <t>新羽高校体育館（柔剣道場）改修及び耐震補強工事監理業務委託</t>
    <rPh sb="0" eb="2">
      <t>ニッパ</t>
    </rPh>
    <rPh sb="2" eb="4">
      <t>コウコウ</t>
    </rPh>
    <rPh sb="4" eb="7">
      <t>タイイクカン</t>
    </rPh>
    <rPh sb="8" eb="11">
      <t>ジュウケンドウ</t>
    </rPh>
    <rPh sb="11" eb="12">
      <t>ジョウ</t>
    </rPh>
    <rPh sb="13" eb="15">
      <t>カイシュウ</t>
    </rPh>
    <rPh sb="15" eb="16">
      <t>オヨ</t>
    </rPh>
    <rPh sb="17" eb="19">
      <t>タイシン</t>
    </rPh>
    <rPh sb="19" eb="21">
      <t>ホキョウ</t>
    </rPh>
    <rPh sb="21" eb="23">
      <t>コウジ</t>
    </rPh>
    <rPh sb="23" eb="25">
      <t>カンリ</t>
    </rPh>
    <rPh sb="25" eb="27">
      <t>ギョウム</t>
    </rPh>
    <rPh sb="27" eb="29">
      <t>イタク</t>
    </rPh>
    <phoneticPr fontId="3"/>
  </si>
  <si>
    <t>大和綾瀬地域児童相談所移転工事監理業務委託</t>
    <rPh sb="0" eb="11">
      <t>ヤマトアヤセチイキジドウソウダンジョ</t>
    </rPh>
    <rPh sb="11" eb="15">
      <t>イテンコウジ</t>
    </rPh>
    <rPh sb="15" eb="21">
      <t>カンリギョウムイタク</t>
    </rPh>
    <phoneticPr fontId="3"/>
  </si>
  <si>
    <t>霧が丘高校体育館（格技場）改修及び耐震補強工事監理業務委託</t>
  </si>
  <si>
    <t>自動車税管理事務所川崎駐在事務所改修及び耐震補強工事監理業務委託</t>
    <rPh sb="26" eb="28">
      <t>カンリ</t>
    </rPh>
    <rPh sb="28" eb="30">
      <t>ギョウム</t>
    </rPh>
    <rPh sb="30" eb="32">
      <t>イタク</t>
    </rPh>
    <phoneticPr fontId="3"/>
  </si>
  <si>
    <t>湘南方面特別支援学校（仮称）プール棟他新築及び本館他改修工事実施設計業務委託</t>
    <rPh sb="0" eb="2">
      <t>ショウナン</t>
    </rPh>
    <rPh sb="2" eb="4">
      <t>ホウメン</t>
    </rPh>
    <rPh sb="4" eb="6">
      <t>トクベツ</t>
    </rPh>
    <rPh sb="6" eb="8">
      <t>シエン</t>
    </rPh>
    <rPh sb="8" eb="10">
      <t>ガッコウ</t>
    </rPh>
    <rPh sb="11" eb="13">
      <t>カショウ</t>
    </rPh>
    <rPh sb="17" eb="18">
      <t>ムネ</t>
    </rPh>
    <rPh sb="18" eb="19">
      <t>ホカ</t>
    </rPh>
    <rPh sb="19" eb="21">
      <t>シンチク</t>
    </rPh>
    <rPh sb="21" eb="22">
      <t>オヨ</t>
    </rPh>
    <rPh sb="23" eb="25">
      <t>ホンカン</t>
    </rPh>
    <rPh sb="25" eb="26">
      <t>ホカ</t>
    </rPh>
    <rPh sb="26" eb="28">
      <t>カイシュウ</t>
    </rPh>
    <rPh sb="28" eb="30">
      <t>コウジ</t>
    </rPh>
    <rPh sb="30" eb="32">
      <t>ジッシ</t>
    </rPh>
    <rPh sb="32" eb="34">
      <t>セッケイ</t>
    </rPh>
    <rPh sb="34" eb="36">
      <t>ギョウム</t>
    </rPh>
    <rPh sb="36" eb="38">
      <t>イタク</t>
    </rPh>
    <phoneticPr fontId="3"/>
  </si>
  <si>
    <t>県営藤沢大庭団地地質調査業務委託</t>
  </si>
  <si>
    <t>県営鶴ケ峰団地公営住宅新築工事実施設計業務委託（２期その３）</t>
    <rPh sb="0" eb="2">
      <t>ケンエイ</t>
    </rPh>
    <rPh sb="2" eb="5">
      <t>ツルガミネ</t>
    </rPh>
    <rPh sb="5" eb="7">
      <t>ダンチ</t>
    </rPh>
    <rPh sb="7" eb="9">
      <t>コウエイ</t>
    </rPh>
    <rPh sb="9" eb="11">
      <t>ジュウタク</t>
    </rPh>
    <rPh sb="11" eb="13">
      <t>シンチク</t>
    </rPh>
    <rPh sb="13" eb="15">
      <t>コウジ</t>
    </rPh>
    <rPh sb="15" eb="17">
      <t>ジッシ</t>
    </rPh>
    <rPh sb="17" eb="19">
      <t>セッケイ</t>
    </rPh>
    <rPh sb="19" eb="21">
      <t>ギョウム</t>
    </rPh>
    <rPh sb="21" eb="23">
      <t>イタク</t>
    </rPh>
    <rPh sb="25" eb="26">
      <t>キ</t>
    </rPh>
    <phoneticPr fontId="26"/>
  </si>
  <si>
    <t>上溝南高校体育館改修及び耐震補強工事監理業務委託</t>
    <rPh sb="18" eb="20">
      <t>カンリ</t>
    </rPh>
    <rPh sb="20" eb="22">
      <t>ギョウム</t>
    </rPh>
    <rPh sb="22" eb="24">
      <t>イタク</t>
    </rPh>
    <phoneticPr fontId="4"/>
  </si>
  <si>
    <t>県営伊勢原団地実施設計業務委託（２期その３）</t>
    <rPh sb="0" eb="5">
      <t>ケンエイイセハラ</t>
    </rPh>
    <rPh sb="5" eb="7">
      <t>ダンチ</t>
    </rPh>
    <rPh sb="7" eb="15">
      <t>ジッシセッケイギョウムイタク</t>
    </rPh>
    <rPh sb="17" eb="18">
      <t>キ</t>
    </rPh>
    <phoneticPr fontId="26"/>
  </si>
  <si>
    <t>厚木高校体育館（旧）改修及び耐震補強工事監理業務委託</t>
    <rPh sb="20" eb="22">
      <t>カンリ</t>
    </rPh>
    <rPh sb="22" eb="24">
      <t>ギョウム</t>
    </rPh>
    <rPh sb="24" eb="26">
      <t>イタク</t>
    </rPh>
    <phoneticPr fontId="3"/>
  </si>
  <si>
    <t>光陵高校柔剣道場改修工事実施設計業務委託（ゼロ県債）</t>
    <rPh sb="0" eb="2">
      <t>コウリョウ</t>
    </rPh>
    <rPh sb="2" eb="4">
      <t>コウコウ</t>
    </rPh>
    <rPh sb="4" eb="5">
      <t>ジュウ</t>
    </rPh>
    <rPh sb="5" eb="7">
      <t>ケンドウ</t>
    </rPh>
    <rPh sb="7" eb="8">
      <t>ジョウ</t>
    </rPh>
    <rPh sb="8" eb="10">
      <t>カイシュウ</t>
    </rPh>
    <rPh sb="10" eb="12">
      <t>コウジ</t>
    </rPh>
    <rPh sb="12" eb="14">
      <t>ジッシ</t>
    </rPh>
    <rPh sb="14" eb="16">
      <t>セッケイ</t>
    </rPh>
    <rPh sb="16" eb="18">
      <t>ギョウム</t>
    </rPh>
    <rPh sb="18" eb="20">
      <t>イタク</t>
    </rPh>
    <rPh sb="23" eb="25">
      <t>ケンサイ</t>
    </rPh>
    <phoneticPr fontId="3"/>
  </si>
  <si>
    <t>相模原高校柔剣道場改修工事実施設計業務委託（ゼロ県債）</t>
    <rPh sb="0" eb="3">
      <t>サガミハラ</t>
    </rPh>
    <rPh sb="3" eb="5">
      <t>コウコウ</t>
    </rPh>
    <rPh sb="5" eb="9">
      <t>ジュウケンドウジョウ</t>
    </rPh>
    <rPh sb="9" eb="13">
      <t>カイシュウコウジ</t>
    </rPh>
    <rPh sb="13" eb="15">
      <t>ジッシ</t>
    </rPh>
    <rPh sb="15" eb="17">
      <t>セッケイ</t>
    </rPh>
    <rPh sb="17" eb="19">
      <t>ギョウム</t>
    </rPh>
    <rPh sb="19" eb="21">
      <t>イタク</t>
    </rPh>
    <rPh sb="24" eb="26">
      <t>ケンサイ</t>
    </rPh>
    <phoneticPr fontId="3"/>
  </si>
  <si>
    <t>麻溝台高校体育館改修及び耐震補強工事監理業務委託</t>
    <rPh sb="0" eb="5">
      <t>アサミゾダイコウコウ</t>
    </rPh>
    <rPh sb="5" eb="8">
      <t>タイイクカン</t>
    </rPh>
    <rPh sb="8" eb="10">
      <t>カイシュウ</t>
    </rPh>
    <rPh sb="10" eb="11">
      <t>オヨ</t>
    </rPh>
    <rPh sb="12" eb="18">
      <t>タイシンホキョウコウジ</t>
    </rPh>
    <rPh sb="18" eb="24">
      <t>カンリギョウムイタク</t>
    </rPh>
    <phoneticPr fontId="3"/>
  </si>
  <si>
    <t>令和７年度　県営いちょう下和田団地造成工事（台帳整備）業務委託</t>
    <rPh sb="0" eb="2">
      <t>レイワ</t>
    </rPh>
    <rPh sb="3" eb="5">
      <t>ネンド</t>
    </rPh>
    <rPh sb="6" eb="8">
      <t>ケンエイ</t>
    </rPh>
    <rPh sb="12" eb="15">
      <t>シモワダ</t>
    </rPh>
    <rPh sb="15" eb="17">
      <t>ダンチ</t>
    </rPh>
    <rPh sb="17" eb="19">
      <t>ゾウセイ</t>
    </rPh>
    <rPh sb="19" eb="21">
      <t>コウジ</t>
    </rPh>
    <rPh sb="22" eb="24">
      <t>ダイチョウ</t>
    </rPh>
    <rPh sb="24" eb="26">
      <t>セイビ</t>
    </rPh>
    <rPh sb="27" eb="29">
      <t>ギョウム</t>
    </rPh>
    <rPh sb="29" eb="31">
      <t>イタク</t>
    </rPh>
    <phoneticPr fontId="26"/>
  </si>
  <si>
    <t>田奈高校体育館（柔剣道場）改修及び耐震補強工事監理業務委託</t>
    <rPh sb="23" eb="25">
      <t>カンリ</t>
    </rPh>
    <rPh sb="25" eb="27">
      <t>ギョウム</t>
    </rPh>
    <rPh sb="27" eb="29">
      <t>イタク</t>
    </rPh>
    <phoneticPr fontId="3"/>
  </si>
  <si>
    <t>上鶴間高校体育館他改修及び耐震補強工事監理業務委託</t>
  </si>
  <si>
    <t>令和７年度　県営瀬谷団地道路路線測量業務委託</t>
    <rPh sb="0" eb="2">
      <t>レイワ</t>
    </rPh>
    <rPh sb="3" eb="4">
      <t>ネン</t>
    </rPh>
    <rPh sb="4" eb="5">
      <t>ド</t>
    </rPh>
    <rPh sb="6" eb="8">
      <t>ケンエイ</t>
    </rPh>
    <rPh sb="8" eb="10">
      <t>セヤ</t>
    </rPh>
    <rPh sb="10" eb="12">
      <t>ダンチ</t>
    </rPh>
    <rPh sb="12" eb="14">
      <t>ドウロ</t>
    </rPh>
    <rPh sb="14" eb="16">
      <t>ロセン</t>
    </rPh>
    <rPh sb="16" eb="18">
      <t>ソクリョウ</t>
    </rPh>
    <rPh sb="18" eb="20">
      <t>ギョウム</t>
    </rPh>
    <rPh sb="20" eb="22">
      <t>イタク</t>
    </rPh>
    <phoneticPr fontId="26"/>
  </si>
  <si>
    <t>県営伊勢原峰岸団地実施設計業務委託（２期その２）</t>
    <rPh sb="0" eb="2">
      <t>ケンエイ</t>
    </rPh>
    <rPh sb="2" eb="5">
      <t>イセハラ</t>
    </rPh>
    <rPh sb="5" eb="7">
      <t>ミネギシ</t>
    </rPh>
    <rPh sb="7" eb="9">
      <t>ダンチ</t>
    </rPh>
    <rPh sb="9" eb="11">
      <t>ジッシ</t>
    </rPh>
    <rPh sb="11" eb="13">
      <t>セッケイ</t>
    </rPh>
    <rPh sb="13" eb="15">
      <t>ギョウム</t>
    </rPh>
    <rPh sb="15" eb="17">
      <t>イタク</t>
    </rPh>
    <rPh sb="19" eb="20">
      <t>キ</t>
    </rPh>
    <phoneticPr fontId="26"/>
  </si>
  <si>
    <t>県営伊勢原峰岸団地公営住宅解体除却工事監理業務委託（２期）</t>
    <rPh sb="0" eb="2">
      <t>ケンエイ</t>
    </rPh>
    <rPh sb="2" eb="5">
      <t>イセハラ</t>
    </rPh>
    <rPh sb="5" eb="7">
      <t>ミネギシ</t>
    </rPh>
    <rPh sb="7" eb="9">
      <t>ダンチ</t>
    </rPh>
    <rPh sb="9" eb="11">
      <t>コウエイ</t>
    </rPh>
    <rPh sb="11" eb="13">
      <t>ジュウタク</t>
    </rPh>
    <rPh sb="13" eb="15">
      <t>カイタイ</t>
    </rPh>
    <rPh sb="15" eb="17">
      <t>ジョキャク</t>
    </rPh>
    <rPh sb="17" eb="19">
      <t>コウジ</t>
    </rPh>
    <rPh sb="19" eb="21">
      <t>カンリ</t>
    </rPh>
    <rPh sb="21" eb="23">
      <t>ギョウム</t>
    </rPh>
    <rPh sb="23" eb="25">
      <t>イタク</t>
    </rPh>
    <rPh sb="27" eb="28">
      <t>キ</t>
    </rPh>
    <phoneticPr fontId="26"/>
  </si>
  <si>
    <t>中央農業高校格技場改修工事監理業務委託（ゼロ県債）</t>
  </si>
  <si>
    <t>平塚合同庁舎除却工事実施設計業務委託</t>
    <rPh sb="0" eb="6">
      <t>ヒラツカゴウドウチョウシャ</t>
    </rPh>
    <rPh sb="6" eb="8">
      <t>ジョキャク</t>
    </rPh>
    <rPh sb="8" eb="10">
      <t>コウジ</t>
    </rPh>
    <rPh sb="10" eb="12">
      <t>ジッシ</t>
    </rPh>
    <rPh sb="12" eb="14">
      <t>セッケイ</t>
    </rPh>
    <rPh sb="14" eb="16">
      <t>ギョウム</t>
    </rPh>
    <rPh sb="16" eb="18">
      <t>イタク</t>
    </rPh>
    <phoneticPr fontId="3"/>
  </si>
  <si>
    <t>平塚合同庁舎新築工事地質調査業務委託</t>
    <rPh sb="0" eb="2">
      <t>ヒラツカ</t>
    </rPh>
    <rPh sb="2" eb="4">
      <t>ゴウドウ</t>
    </rPh>
    <rPh sb="4" eb="6">
      <t>チョウシャ</t>
    </rPh>
    <rPh sb="6" eb="8">
      <t>シンチク</t>
    </rPh>
    <rPh sb="8" eb="10">
      <t>コウジ</t>
    </rPh>
    <rPh sb="10" eb="12">
      <t>チシツ</t>
    </rPh>
    <rPh sb="12" eb="14">
      <t>チョウサ</t>
    </rPh>
    <rPh sb="14" eb="16">
      <t>ギョウム</t>
    </rPh>
    <rPh sb="16" eb="18">
      <t>イタク</t>
    </rPh>
    <phoneticPr fontId="3"/>
  </si>
  <si>
    <t>元篠原園地動物愛護協会事務所及び附属建物除却工事実施設計業務委託</t>
    <rPh sb="0" eb="1">
      <t>モト</t>
    </rPh>
    <rPh sb="1" eb="3">
      <t>シノハラ</t>
    </rPh>
    <rPh sb="3" eb="5">
      <t>エンチ</t>
    </rPh>
    <rPh sb="5" eb="7">
      <t>ドウブツ</t>
    </rPh>
    <rPh sb="7" eb="9">
      <t>アイゴ</t>
    </rPh>
    <rPh sb="9" eb="11">
      <t>キョウカイ</t>
    </rPh>
    <rPh sb="11" eb="13">
      <t>ジム</t>
    </rPh>
    <rPh sb="13" eb="14">
      <t>ショ</t>
    </rPh>
    <rPh sb="14" eb="15">
      <t>オヨ</t>
    </rPh>
    <rPh sb="16" eb="18">
      <t>フゾク</t>
    </rPh>
    <rPh sb="18" eb="20">
      <t>タテモノ</t>
    </rPh>
    <rPh sb="20" eb="22">
      <t>ジョキャク</t>
    </rPh>
    <rPh sb="22" eb="24">
      <t>コウジ</t>
    </rPh>
    <rPh sb="24" eb="26">
      <t>ジッシ</t>
    </rPh>
    <rPh sb="26" eb="28">
      <t>セッケイ</t>
    </rPh>
    <rPh sb="28" eb="30">
      <t>ギョウム</t>
    </rPh>
    <rPh sb="30" eb="32">
      <t>イタク</t>
    </rPh>
    <phoneticPr fontId="3"/>
  </si>
  <si>
    <t>平塚農商高校体育館他新築工事地質調査業務委託</t>
    <rPh sb="0" eb="2">
      <t>ヒラツカ</t>
    </rPh>
    <rPh sb="2" eb="4">
      <t>ノウショウ</t>
    </rPh>
    <rPh sb="4" eb="6">
      <t>コウコウ</t>
    </rPh>
    <rPh sb="6" eb="9">
      <t>タイイクカン</t>
    </rPh>
    <rPh sb="9" eb="10">
      <t>ホカ</t>
    </rPh>
    <rPh sb="10" eb="12">
      <t>シンチク</t>
    </rPh>
    <rPh sb="12" eb="14">
      <t>コウジ</t>
    </rPh>
    <rPh sb="14" eb="16">
      <t>チシツ</t>
    </rPh>
    <rPh sb="16" eb="18">
      <t>チョウサ</t>
    </rPh>
    <rPh sb="18" eb="20">
      <t>ギョウム</t>
    </rPh>
    <rPh sb="20" eb="22">
      <t>イタク</t>
    </rPh>
    <phoneticPr fontId="3"/>
  </si>
  <si>
    <t>相模原城山高校体育館他改修及び耐震補強工事監理業務委託</t>
    <rPh sb="0" eb="3">
      <t>サガミハラ</t>
    </rPh>
    <rPh sb="3" eb="10">
      <t>シロヤマコウコウタイイクカン</t>
    </rPh>
    <rPh sb="10" eb="11">
      <t>ホカ</t>
    </rPh>
    <rPh sb="11" eb="14">
      <t>カイシュウオヨ</t>
    </rPh>
    <rPh sb="15" eb="21">
      <t>タイシンホキョウコウジ</t>
    </rPh>
    <rPh sb="21" eb="23">
      <t>カンリ</t>
    </rPh>
    <rPh sb="23" eb="25">
      <t>ギョウム</t>
    </rPh>
    <rPh sb="25" eb="27">
      <t>イタク</t>
    </rPh>
    <phoneticPr fontId="3"/>
  </si>
  <si>
    <t>港北高校体育館（柔剣道場）改修及び耐震補強工事監理業務委託</t>
    <rPh sb="0" eb="2">
      <t>コウホク</t>
    </rPh>
    <rPh sb="2" eb="4">
      <t>コウコウ</t>
    </rPh>
    <rPh sb="23" eb="25">
      <t>カンリ</t>
    </rPh>
    <rPh sb="25" eb="27">
      <t>ギョウム</t>
    </rPh>
    <rPh sb="27" eb="29">
      <t>イタク</t>
    </rPh>
    <phoneticPr fontId="4"/>
  </si>
  <si>
    <t>平塚工科高校実習棟A他改修及び耐震補強工事監理業務委託（その１）</t>
  </si>
  <si>
    <t>生田東高校体育館改修及び耐震補強工事監理業務委託</t>
    <rPh sb="0" eb="3">
      <t>イクタヒガシ</t>
    </rPh>
    <rPh sb="3" eb="5">
      <t>コウコウ</t>
    </rPh>
    <rPh sb="5" eb="8">
      <t>タイイクカン</t>
    </rPh>
    <rPh sb="8" eb="11">
      <t>カイシュウオヨ</t>
    </rPh>
    <rPh sb="12" eb="16">
      <t>タイシンホキョウ</t>
    </rPh>
    <rPh sb="16" eb="18">
      <t>コウジ</t>
    </rPh>
    <rPh sb="18" eb="20">
      <t>カンリ</t>
    </rPh>
    <rPh sb="20" eb="22">
      <t>ギョウム</t>
    </rPh>
    <rPh sb="22" eb="24">
      <t>イタク</t>
    </rPh>
    <phoneticPr fontId="3"/>
  </si>
  <si>
    <t>大和高校体育館他改修工事実施設計業務委託</t>
    <rPh sb="0" eb="2">
      <t>ヤマト</t>
    </rPh>
    <rPh sb="2" eb="4">
      <t>コウコウ</t>
    </rPh>
    <rPh sb="4" eb="7">
      <t>タイイクカン</t>
    </rPh>
    <rPh sb="7" eb="8">
      <t>ホカ</t>
    </rPh>
    <rPh sb="8" eb="10">
      <t>カイシュウ</t>
    </rPh>
    <rPh sb="10" eb="12">
      <t>コウジ</t>
    </rPh>
    <rPh sb="12" eb="14">
      <t>ジッシ</t>
    </rPh>
    <rPh sb="14" eb="16">
      <t>セッケイ</t>
    </rPh>
    <rPh sb="16" eb="20">
      <t>ギョウムイタク</t>
    </rPh>
    <phoneticPr fontId="3"/>
  </si>
  <si>
    <t>海洋科学高校体育館兼講堂改修工事実施設計業務委託</t>
    <rPh sb="0" eb="2">
      <t>カイヨウ</t>
    </rPh>
    <rPh sb="2" eb="4">
      <t>カガク</t>
    </rPh>
    <rPh sb="4" eb="6">
      <t>コウコウ</t>
    </rPh>
    <rPh sb="6" eb="9">
      <t>タイイクカン</t>
    </rPh>
    <rPh sb="9" eb="10">
      <t>ケン</t>
    </rPh>
    <rPh sb="10" eb="12">
      <t>コウドウ</t>
    </rPh>
    <rPh sb="12" eb="14">
      <t>カイシュウ</t>
    </rPh>
    <rPh sb="14" eb="16">
      <t>コウジ</t>
    </rPh>
    <rPh sb="16" eb="18">
      <t>ジッシ</t>
    </rPh>
    <rPh sb="18" eb="20">
      <t>セッケイ</t>
    </rPh>
    <rPh sb="20" eb="22">
      <t>ギョウム</t>
    </rPh>
    <rPh sb="22" eb="24">
      <t>イタク</t>
    </rPh>
    <phoneticPr fontId="3"/>
  </si>
  <si>
    <t>吉田島高校格技場改修工事監理業務委託（ゼロ県債）</t>
    <rPh sb="0" eb="3">
      <t>ヨシダジマ</t>
    </rPh>
    <rPh sb="3" eb="5">
      <t>コウコウ</t>
    </rPh>
    <rPh sb="5" eb="7">
      <t>カクギ</t>
    </rPh>
    <rPh sb="7" eb="8">
      <t>ジョウ</t>
    </rPh>
    <rPh sb="8" eb="10">
      <t>カイシュウ</t>
    </rPh>
    <rPh sb="21" eb="23">
      <t>ケンサイ</t>
    </rPh>
    <phoneticPr fontId="3"/>
  </si>
  <si>
    <t>津久井浜高校受水槽改修工事実施設計業務委託</t>
    <rPh sb="0" eb="4">
      <t>ツクイハマ</t>
    </rPh>
    <rPh sb="4" eb="6">
      <t>コウコウ</t>
    </rPh>
    <rPh sb="6" eb="9">
      <t>ジュスイソウ</t>
    </rPh>
    <rPh sb="9" eb="11">
      <t>カイシュウ</t>
    </rPh>
    <rPh sb="11" eb="13">
      <t>コウジ</t>
    </rPh>
    <rPh sb="13" eb="21">
      <t>ジッシセッケイギョウムイタク</t>
    </rPh>
    <phoneticPr fontId="3"/>
  </si>
  <si>
    <t>希望ケ丘高校受水槽改修工事実施設計業務委託</t>
    <rPh sb="0" eb="6">
      <t>キボウガオカコウコウ</t>
    </rPh>
    <rPh sb="6" eb="13">
      <t>ジュスイソウカイシュウコウジ</t>
    </rPh>
    <rPh sb="13" eb="21">
      <t>ジッシセッケイギョウムイタク</t>
    </rPh>
    <phoneticPr fontId="3"/>
  </si>
  <si>
    <t>川和高校受水槽改修工事実施設計業務委託</t>
    <rPh sb="0" eb="4">
      <t>カワワコウコウ</t>
    </rPh>
    <rPh sb="4" eb="7">
      <t>ジュスイソウ</t>
    </rPh>
    <rPh sb="7" eb="11">
      <t>カイシュウコウジ</t>
    </rPh>
    <rPh sb="11" eb="15">
      <t>ジッシセッケイ</t>
    </rPh>
    <rPh sb="15" eb="19">
      <t>ギョウムイタク</t>
    </rPh>
    <phoneticPr fontId="3"/>
  </si>
  <si>
    <t>津久井高校受水槽改修工事実施設計業務委託</t>
    <rPh sb="0" eb="3">
      <t>ツクイ</t>
    </rPh>
    <rPh sb="3" eb="5">
      <t>コウコウ</t>
    </rPh>
    <rPh sb="5" eb="8">
      <t>ジュスイソウ</t>
    </rPh>
    <rPh sb="8" eb="10">
      <t>カイシュウ</t>
    </rPh>
    <rPh sb="10" eb="12">
      <t>コウジ</t>
    </rPh>
    <rPh sb="12" eb="20">
      <t>ジッシセッケイギョウムイタク</t>
    </rPh>
    <phoneticPr fontId="3"/>
  </si>
  <si>
    <t>県営亀井野団地地質調査業務委託</t>
    <rPh sb="0" eb="2">
      <t>ケンエイ</t>
    </rPh>
    <rPh sb="2" eb="5">
      <t>カメイノ</t>
    </rPh>
    <rPh sb="5" eb="7">
      <t>ダンチ</t>
    </rPh>
    <rPh sb="7" eb="9">
      <t>チシツ</t>
    </rPh>
    <rPh sb="9" eb="11">
      <t>チョウサ</t>
    </rPh>
    <rPh sb="11" eb="13">
      <t>ギョウム</t>
    </rPh>
    <rPh sb="13" eb="15">
      <t>イタク</t>
    </rPh>
    <phoneticPr fontId="26"/>
  </si>
  <si>
    <t>令和７年度　県営伊勢原団地造成工事詳細設計業務委託（道路）</t>
    <rPh sb="0" eb="2">
      <t>レイワ</t>
    </rPh>
    <rPh sb="3" eb="5">
      <t>ネンド</t>
    </rPh>
    <rPh sb="6" eb="13">
      <t>ケンエイイセハラダンチ</t>
    </rPh>
    <rPh sb="13" eb="15">
      <t>ゾウセイ</t>
    </rPh>
    <rPh sb="15" eb="17">
      <t>コウジ</t>
    </rPh>
    <rPh sb="17" eb="19">
      <t>ショウサイ</t>
    </rPh>
    <rPh sb="19" eb="21">
      <t>セッケイ</t>
    </rPh>
    <rPh sb="21" eb="23">
      <t>ギョウム</t>
    </rPh>
    <rPh sb="23" eb="25">
      <t>イタク</t>
    </rPh>
    <rPh sb="26" eb="28">
      <t>ドウロ</t>
    </rPh>
    <phoneticPr fontId="26"/>
  </si>
  <si>
    <t>元相模原総合高等学校除却工事実施設計業務委託</t>
    <rPh sb="0" eb="1">
      <t>モト</t>
    </rPh>
    <rPh sb="1" eb="4">
      <t>サガミハラ</t>
    </rPh>
    <rPh sb="4" eb="6">
      <t>ソウゴウ</t>
    </rPh>
    <rPh sb="6" eb="8">
      <t>コウトウ</t>
    </rPh>
    <rPh sb="8" eb="10">
      <t>ガッコウ</t>
    </rPh>
    <rPh sb="10" eb="12">
      <t>ジョキャク</t>
    </rPh>
    <rPh sb="12" eb="14">
      <t>コウジ</t>
    </rPh>
    <rPh sb="14" eb="16">
      <t>ジッシ</t>
    </rPh>
    <rPh sb="16" eb="18">
      <t>セッケイ</t>
    </rPh>
    <rPh sb="18" eb="20">
      <t>ギョウム</t>
    </rPh>
    <rPh sb="20" eb="22">
      <t>イタク</t>
    </rPh>
    <phoneticPr fontId="3"/>
  </si>
  <si>
    <t>茅ケ崎西浜高校体育館他改修工事実施設計業務委託</t>
  </si>
  <si>
    <t>総合防災センター防水改修工事実施設計業務委託</t>
    <rPh sb="0" eb="2">
      <t>ソウゴウ</t>
    </rPh>
    <rPh sb="2" eb="4">
      <t>ボウサイ</t>
    </rPh>
    <rPh sb="8" eb="10">
      <t>ボウスイ</t>
    </rPh>
    <rPh sb="10" eb="12">
      <t>カイシュウ</t>
    </rPh>
    <rPh sb="12" eb="14">
      <t>コウジ</t>
    </rPh>
    <rPh sb="14" eb="16">
      <t>ジッシ</t>
    </rPh>
    <rPh sb="16" eb="18">
      <t>セッケイ</t>
    </rPh>
    <rPh sb="18" eb="20">
      <t>ギョウム</t>
    </rPh>
    <rPh sb="20" eb="22">
      <t>イタク</t>
    </rPh>
    <phoneticPr fontId="3"/>
  </si>
  <si>
    <t>保土ケ谷高校体育館（柔剣道場）他改修及び耐震補強工事監理業務委託</t>
    <rPh sb="4" eb="6">
      <t>コウコウ</t>
    </rPh>
    <phoneticPr fontId="3"/>
  </si>
  <si>
    <t>七里ガ浜高校体育館改修工事実施設計業務委託</t>
  </si>
  <si>
    <t>三浦水産合同庁舎屋上防水改修工事実施設計業務委託</t>
    <rPh sb="0" eb="2">
      <t>ミウラ</t>
    </rPh>
    <rPh sb="2" eb="4">
      <t>スイサン</t>
    </rPh>
    <rPh sb="4" eb="6">
      <t>ゴウドウ</t>
    </rPh>
    <rPh sb="6" eb="8">
      <t>チョウシャ</t>
    </rPh>
    <rPh sb="8" eb="10">
      <t>オクジョウ</t>
    </rPh>
    <rPh sb="10" eb="12">
      <t>ボウスイ</t>
    </rPh>
    <rPh sb="12" eb="14">
      <t>カイシュウ</t>
    </rPh>
    <rPh sb="14" eb="24">
      <t>コウジジッシセッケイギョウムイタク</t>
    </rPh>
    <phoneticPr fontId="3"/>
  </si>
  <si>
    <t>宮前警察署馬絹交番除却工事実施設計業務委託</t>
    <rPh sb="0" eb="13">
      <t>ミヤマエケイサツショバキヌコウバンジョキャクコウジ</t>
    </rPh>
    <rPh sb="13" eb="21">
      <t>ジッシセッケイギョウムイタク</t>
    </rPh>
    <phoneticPr fontId="3"/>
  </si>
  <si>
    <t>神奈川近代文学館非常用発電機改修工事実施設計業務委託</t>
    <rPh sb="0" eb="8">
      <t>カナガワキンダイブンガクカン</t>
    </rPh>
    <rPh sb="8" eb="11">
      <t>ヒジョウヨウ</t>
    </rPh>
    <rPh sb="11" eb="14">
      <t>ハツデンキ</t>
    </rPh>
    <rPh sb="14" eb="16">
      <t>カイシュウ</t>
    </rPh>
    <rPh sb="16" eb="18">
      <t>コウジ</t>
    </rPh>
    <rPh sb="18" eb="20">
      <t>ジッシ</t>
    </rPh>
    <rPh sb="20" eb="22">
      <t>セッケイ</t>
    </rPh>
    <rPh sb="22" eb="24">
      <t>ギョウム</t>
    </rPh>
    <rPh sb="24" eb="26">
      <t>イタク</t>
    </rPh>
    <phoneticPr fontId="3"/>
  </si>
  <si>
    <t>精神保健福祉センター非常用発電機改修工事実施設計業務委託</t>
    <rPh sb="0" eb="2">
      <t>セイシン</t>
    </rPh>
    <rPh sb="2" eb="4">
      <t>ホケン</t>
    </rPh>
    <rPh sb="4" eb="6">
      <t>フクシ</t>
    </rPh>
    <rPh sb="10" eb="13">
      <t>ヒジョウヨウ</t>
    </rPh>
    <rPh sb="13" eb="15">
      <t>ハツデン</t>
    </rPh>
    <rPh sb="15" eb="16">
      <t>キ</t>
    </rPh>
    <rPh sb="16" eb="18">
      <t>カイシュウ</t>
    </rPh>
    <rPh sb="18" eb="20">
      <t>コウジ</t>
    </rPh>
    <rPh sb="20" eb="22">
      <t>ジッシ</t>
    </rPh>
    <rPh sb="22" eb="24">
      <t>セッケイ</t>
    </rPh>
    <rPh sb="24" eb="26">
      <t>ギョウム</t>
    </rPh>
    <rPh sb="26" eb="28">
      <t>イタク</t>
    </rPh>
    <phoneticPr fontId="3"/>
  </si>
  <si>
    <t>県立音楽堂非常用発電機改修工事実施設計業務委託</t>
    <rPh sb="0" eb="2">
      <t>ケンリツ</t>
    </rPh>
    <rPh sb="2" eb="4">
      <t>オンガク</t>
    </rPh>
    <rPh sb="4" eb="5">
      <t>ドウ</t>
    </rPh>
    <rPh sb="5" eb="7">
      <t>ヒジョウ</t>
    </rPh>
    <rPh sb="7" eb="8">
      <t>ヨウ</t>
    </rPh>
    <rPh sb="8" eb="11">
      <t>ハツデンキ</t>
    </rPh>
    <rPh sb="11" eb="13">
      <t>カイシュウ</t>
    </rPh>
    <rPh sb="13" eb="15">
      <t>コウジ</t>
    </rPh>
    <rPh sb="15" eb="17">
      <t>ジッシ</t>
    </rPh>
    <rPh sb="17" eb="19">
      <t>セッケイ</t>
    </rPh>
    <rPh sb="19" eb="21">
      <t>ギョウム</t>
    </rPh>
    <rPh sb="21" eb="23">
      <t>イタク</t>
    </rPh>
    <phoneticPr fontId="3"/>
  </si>
  <si>
    <t>厚木土木事務所東部センター本館空調改修工事実施設計業務委託</t>
  </si>
  <si>
    <t>精神保健福祉センター本館空調改修工事実施設計業務委託</t>
    <rPh sb="0" eb="6">
      <t>セイシンホケンフクシ</t>
    </rPh>
    <rPh sb="10" eb="18">
      <t>ホンカンクウチョウカイシュウコウジ</t>
    </rPh>
    <rPh sb="18" eb="26">
      <t>ジッシセッケイギョウムイタク</t>
    </rPh>
    <phoneticPr fontId="3"/>
  </si>
  <si>
    <t>農業技術センター空調設備改修工事監理業務委託</t>
    <rPh sb="0" eb="4">
      <t>ノウギョウギジュツ</t>
    </rPh>
    <rPh sb="8" eb="10">
      <t>クウチョウ</t>
    </rPh>
    <rPh sb="10" eb="12">
      <t>セツビ</t>
    </rPh>
    <rPh sb="12" eb="14">
      <t>カイシュウ</t>
    </rPh>
    <rPh sb="14" eb="16">
      <t>コウジ</t>
    </rPh>
    <rPh sb="16" eb="18">
      <t>カンリ</t>
    </rPh>
    <rPh sb="18" eb="20">
      <t>ギョウム</t>
    </rPh>
    <rPh sb="20" eb="22">
      <t>イタク</t>
    </rPh>
    <phoneticPr fontId="3"/>
  </si>
  <si>
    <t>鎌倉三浦地域児童相談所外壁改修工事実施設計業務委託</t>
    <rPh sb="0" eb="2">
      <t>カマクラ</t>
    </rPh>
    <rPh sb="2" eb="4">
      <t>ミウラ</t>
    </rPh>
    <rPh sb="4" eb="6">
      <t>チイキ</t>
    </rPh>
    <rPh sb="6" eb="8">
      <t>ジドウ</t>
    </rPh>
    <rPh sb="8" eb="10">
      <t>ソウダン</t>
    </rPh>
    <rPh sb="10" eb="11">
      <t>ジョ</t>
    </rPh>
    <rPh sb="11" eb="13">
      <t>ガイヘキ</t>
    </rPh>
    <rPh sb="13" eb="15">
      <t>カイシュウ</t>
    </rPh>
    <rPh sb="15" eb="17">
      <t>コウジ</t>
    </rPh>
    <rPh sb="17" eb="19">
      <t>ジッシ</t>
    </rPh>
    <rPh sb="19" eb="21">
      <t>セッケイ</t>
    </rPh>
    <rPh sb="21" eb="23">
      <t>ギョウム</t>
    </rPh>
    <rPh sb="23" eb="25">
      <t>イタク</t>
    </rPh>
    <phoneticPr fontId="3"/>
  </si>
  <si>
    <t>県営浦賀かもめ団地公営住宅実施設計業務委託（２期）</t>
  </si>
  <si>
    <t>県営綾瀬寺尾団地公営住宅新築工事監理業務委託（１期）</t>
    <rPh sb="0" eb="2">
      <t>ケンエイ</t>
    </rPh>
    <rPh sb="2" eb="4">
      <t>アヤセ</t>
    </rPh>
    <rPh sb="4" eb="6">
      <t>テラオ</t>
    </rPh>
    <rPh sb="6" eb="8">
      <t>ダンチ</t>
    </rPh>
    <rPh sb="8" eb="10">
      <t>コウエイ</t>
    </rPh>
    <rPh sb="10" eb="12">
      <t>ジュウタク</t>
    </rPh>
    <rPh sb="12" eb="14">
      <t>シンチク</t>
    </rPh>
    <rPh sb="14" eb="16">
      <t>コウジ</t>
    </rPh>
    <rPh sb="16" eb="18">
      <t>カンリ</t>
    </rPh>
    <rPh sb="18" eb="22">
      <t>ギョウムイタク</t>
    </rPh>
    <rPh sb="24" eb="25">
      <t>キ</t>
    </rPh>
    <phoneticPr fontId="26"/>
  </si>
  <si>
    <t>県営綾瀬寺尾団地実施設計業務委託（２期その２）</t>
    <rPh sb="0" eb="2">
      <t>ケンエイ</t>
    </rPh>
    <rPh sb="2" eb="4">
      <t>アヤセ</t>
    </rPh>
    <rPh sb="4" eb="6">
      <t>テラオ</t>
    </rPh>
    <rPh sb="6" eb="8">
      <t>ダンチ</t>
    </rPh>
    <rPh sb="8" eb="16">
      <t>ジッシセッケイギョウムイタク</t>
    </rPh>
    <rPh sb="18" eb="19">
      <t>キ</t>
    </rPh>
    <phoneticPr fontId="26"/>
  </si>
  <si>
    <t>県営亀井野団地実施設計業務委託（１期）</t>
    <rPh sb="0" eb="2">
      <t>ケンエイ</t>
    </rPh>
    <rPh sb="2" eb="5">
      <t>カメイノ</t>
    </rPh>
    <rPh sb="5" eb="7">
      <t>ダンチ</t>
    </rPh>
    <rPh sb="7" eb="9">
      <t>ジッシ</t>
    </rPh>
    <rPh sb="9" eb="11">
      <t>セッケイ</t>
    </rPh>
    <rPh sb="11" eb="13">
      <t>ギョウム</t>
    </rPh>
    <rPh sb="13" eb="15">
      <t>イタク</t>
    </rPh>
    <rPh sb="17" eb="18">
      <t>キ</t>
    </rPh>
    <phoneticPr fontId="26"/>
  </si>
  <si>
    <t>令和７年度　県営阿久和団地下水道調査業務委託</t>
    <rPh sb="0" eb="2">
      <t>レイワ</t>
    </rPh>
    <rPh sb="3" eb="5">
      <t>ネンド</t>
    </rPh>
    <rPh sb="6" eb="16">
      <t>ケンエイアクワダンチゲスイドウ</t>
    </rPh>
    <rPh sb="16" eb="18">
      <t>チョウサ</t>
    </rPh>
    <rPh sb="18" eb="22">
      <t>ギョウムイタク</t>
    </rPh>
    <phoneticPr fontId="26"/>
  </si>
  <si>
    <t>令和７年度　県営横内団地用地測量業務委託</t>
    <rPh sb="0" eb="2">
      <t>レイワ</t>
    </rPh>
    <rPh sb="3" eb="5">
      <t>ネンド</t>
    </rPh>
    <rPh sb="6" eb="14">
      <t>ケンエイヨコウチダンチヨウチ</t>
    </rPh>
    <rPh sb="14" eb="16">
      <t>ソクリョウ</t>
    </rPh>
    <rPh sb="16" eb="20">
      <t>ギョウムイタク</t>
    </rPh>
    <phoneticPr fontId="26"/>
  </si>
  <si>
    <t>県営富士見団地地質調査業務委託</t>
    <rPh sb="0" eb="2">
      <t>ケンエイ</t>
    </rPh>
    <rPh sb="2" eb="5">
      <t>フジミ</t>
    </rPh>
    <rPh sb="5" eb="7">
      <t>ダンチ</t>
    </rPh>
    <rPh sb="7" eb="9">
      <t>チシツ</t>
    </rPh>
    <rPh sb="9" eb="11">
      <t>チョウサ</t>
    </rPh>
    <rPh sb="11" eb="13">
      <t>ギョウム</t>
    </rPh>
    <rPh sb="13" eb="15">
      <t>イタク</t>
    </rPh>
    <phoneticPr fontId="26"/>
  </si>
  <si>
    <t>相模湖漕艇場外壁等改修工事監理業務委託</t>
    <rPh sb="0" eb="6">
      <t>サガミコソウテイジョウ</t>
    </rPh>
    <rPh sb="6" eb="13">
      <t>ガイヘキトウカイシュウコウジ</t>
    </rPh>
    <rPh sb="13" eb="19">
      <t>カンリギョウムイタク</t>
    </rPh>
    <phoneticPr fontId="3"/>
  </si>
  <si>
    <t>ライトセンター体育館外壁等改修工事監理業務委託</t>
    <rPh sb="7" eb="10">
      <t>タイイクカン</t>
    </rPh>
    <rPh sb="10" eb="12">
      <t>ガイヘキ</t>
    </rPh>
    <rPh sb="12" eb="13">
      <t>トウ</t>
    </rPh>
    <rPh sb="13" eb="15">
      <t>カイシュウ</t>
    </rPh>
    <rPh sb="15" eb="17">
      <t>コウジ</t>
    </rPh>
    <rPh sb="17" eb="19">
      <t>カンリ</t>
    </rPh>
    <rPh sb="19" eb="21">
      <t>ギョウム</t>
    </rPh>
    <rPh sb="21" eb="23">
      <t>イタク</t>
    </rPh>
    <phoneticPr fontId="3"/>
  </si>
  <si>
    <t>藤沢合同庁舎設備棟新築工事監理業務委託</t>
  </si>
  <si>
    <t>戸塚県税事務所耐震補強工事設計業務委託</t>
  </si>
  <si>
    <t>寒川高校体育館（柔剣道場）改修工事実施設計業務委託</t>
    <rPh sb="0" eb="7">
      <t>サムカワコウコウタイイクカン</t>
    </rPh>
    <rPh sb="8" eb="12">
      <t>ジュウケンドウジョウ</t>
    </rPh>
    <rPh sb="13" eb="25">
      <t>カイシュウコウジジッシセッケイギョウムイタク</t>
    </rPh>
    <phoneticPr fontId="3"/>
  </si>
  <si>
    <t>元厚木児童相談所本館除却工事監理業務委託</t>
    <rPh sb="0" eb="8">
      <t>モトアツギジドウソウダンジョ</t>
    </rPh>
    <rPh sb="8" eb="10">
      <t>ホンカン</t>
    </rPh>
    <rPh sb="10" eb="12">
      <t>ジョキャク</t>
    </rPh>
    <rPh sb="12" eb="14">
      <t>コウジ</t>
    </rPh>
    <rPh sb="14" eb="16">
      <t>カンリ</t>
    </rPh>
    <rPh sb="16" eb="18">
      <t>ギョウム</t>
    </rPh>
    <rPh sb="18" eb="20">
      <t>イタク</t>
    </rPh>
    <phoneticPr fontId="3"/>
  </si>
  <si>
    <t>かながわ農業アカデミー脱炭素化実習棟新設工事設計業務委託</t>
  </si>
  <si>
    <t>横浜東部方面特別支援学校（仮称）整備工事調査設計業務委託</t>
  </si>
  <si>
    <t>横浜翠嵐高校柔剣道場改修及び耐震補強工事監理業務委託</t>
    <rPh sb="2" eb="4">
      <t>スイラン</t>
    </rPh>
    <rPh sb="4" eb="6">
      <t>コウコウ</t>
    </rPh>
    <rPh sb="6" eb="9">
      <t>ジュウケンドウ</t>
    </rPh>
    <rPh sb="9" eb="10">
      <t>バ</t>
    </rPh>
    <rPh sb="10" eb="20">
      <t>カ</t>
    </rPh>
    <rPh sb="20" eb="22">
      <t>カンリ</t>
    </rPh>
    <rPh sb="22" eb="24">
      <t>ギョウム</t>
    </rPh>
    <rPh sb="24" eb="26">
      <t>イタク</t>
    </rPh>
    <phoneticPr fontId="3"/>
  </si>
  <si>
    <t>スポーツ会館外壁等改修工事監理業務委託</t>
    <rPh sb="4" eb="6">
      <t>カイカン</t>
    </rPh>
    <rPh sb="6" eb="8">
      <t>ガイヘキ</t>
    </rPh>
    <rPh sb="8" eb="9">
      <t>ナド</t>
    </rPh>
    <rPh sb="9" eb="11">
      <t>カイシュウ</t>
    </rPh>
    <rPh sb="11" eb="13">
      <t>コウジ</t>
    </rPh>
    <rPh sb="13" eb="15">
      <t>カンリ</t>
    </rPh>
    <rPh sb="15" eb="17">
      <t>ギョウム</t>
    </rPh>
    <rPh sb="17" eb="19">
      <t>イタク</t>
    </rPh>
    <phoneticPr fontId="3"/>
  </si>
  <si>
    <t>向の岡工業高校実習棟他新築工事監理業務委託</t>
    <rPh sb="15" eb="17">
      <t>カンリ</t>
    </rPh>
    <rPh sb="17" eb="19">
      <t>ギョウム</t>
    </rPh>
    <rPh sb="19" eb="21">
      <t>イタク</t>
    </rPh>
    <phoneticPr fontId="3"/>
  </si>
  <si>
    <t>愛川ふれあいの村センターキャビン改修及び耐震補強工事設計業務委託</t>
    <rPh sb="0" eb="2">
      <t>アイカワ</t>
    </rPh>
    <rPh sb="7" eb="8">
      <t>ムラ</t>
    </rPh>
    <rPh sb="16" eb="18">
      <t>カイシュウ</t>
    </rPh>
    <rPh sb="18" eb="19">
      <t>オヨ</t>
    </rPh>
    <rPh sb="20" eb="22">
      <t>タイシン</t>
    </rPh>
    <rPh sb="22" eb="24">
      <t>ホキョウ</t>
    </rPh>
    <rPh sb="24" eb="26">
      <t>コウジ</t>
    </rPh>
    <rPh sb="26" eb="28">
      <t>セッケイ</t>
    </rPh>
    <rPh sb="28" eb="30">
      <t>ギョウム</t>
    </rPh>
    <rPh sb="30" eb="32">
      <t>イタク</t>
    </rPh>
    <phoneticPr fontId="3"/>
  </si>
  <si>
    <t>川崎北高校柔剣道場他改修及び耐震補強工事実施設計業務委託</t>
    <rPh sb="0" eb="2">
      <t>カワサキ</t>
    </rPh>
    <rPh sb="2" eb="3">
      <t>キタ</t>
    </rPh>
    <rPh sb="3" eb="5">
      <t>コウコウ</t>
    </rPh>
    <rPh sb="5" eb="8">
      <t>ジュウケンドウ</t>
    </rPh>
    <rPh sb="8" eb="9">
      <t>バ</t>
    </rPh>
    <rPh sb="9" eb="10">
      <t>ホカ</t>
    </rPh>
    <rPh sb="10" eb="20">
      <t>カ</t>
    </rPh>
    <rPh sb="20" eb="22">
      <t>ジッシ</t>
    </rPh>
    <rPh sb="22" eb="24">
      <t>セッケイ</t>
    </rPh>
    <rPh sb="24" eb="26">
      <t>ギョウム</t>
    </rPh>
    <rPh sb="26" eb="28">
      <t>イタク</t>
    </rPh>
    <phoneticPr fontId="3"/>
  </si>
  <si>
    <t>埋蔵文化財センター（本館）エレベーター改修工事実施設計業務委託</t>
    <rPh sb="0" eb="2">
      <t>マイゾウ</t>
    </rPh>
    <rPh sb="2" eb="5">
      <t>ブンカザイ</t>
    </rPh>
    <rPh sb="10" eb="12">
      <t>ホンカン</t>
    </rPh>
    <rPh sb="19" eb="21">
      <t>カイシュウ</t>
    </rPh>
    <rPh sb="21" eb="23">
      <t>コウジ</t>
    </rPh>
    <rPh sb="23" eb="25">
      <t>ジッシ</t>
    </rPh>
    <rPh sb="25" eb="27">
      <t>セッケイ</t>
    </rPh>
    <rPh sb="27" eb="29">
      <t>ギョウム</t>
    </rPh>
    <rPh sb="29" eb="31">
      <t>イタク</t>
    </rPh>
    <phoneticPr fontId="3"/>
  </si>
  <si>
    <t>公文書館非常用発電機改修工事実施設計業務委託</t>
    <rPh sb="0" eb="4">
      <t>コウブンショカン</t>
    </rPh>
    <rPh sb="4" eb="7">
      <t>ヒジョウヨウ</t>
    </rPh>
    <rPh sb="7" eb="10">
      <t>ハツデンキ</t>
    </rPh>
    <rPh sb="10" eb="12">
      <t>カイシュウ</t>
    </rPh>
    <rPh sb="12" eb="14">
      <t>コウジ</t>
    </rPh>
    <rPh sb="14" eb="16">
      <t>ジッシ</t>
    </rPh>
    <rPh sb="16" eb="18">
      <t>セッケイ</t>
    </rPh>
    <rPh sb="18" eb="20">
      <t>ギョウム</t>
    </rPh>
    <rPh sb="20" eb="22">
      <t>イタク</t>
    </rPh>
    <phoneticPr fontId="3"/>
  </si>
  <si>
    <t>戦没者慰霊堂附属会館空調設備改修工事監理業務委託</t>
    <rPh sb="0" eb="3">
      <t>センボツシャ</t>
    </rPh>
    <rPh sb="3" eb="5">
      <t>イレイ</t>
    </rPh>
    <rPh sb="5" eb="6">
      <t>ドウ</t>
    </rPh>
    <rPh sb="6" eb="8">
      <t>フゾク</t>
    </rPh>
    <rPh sb="8" eb="10">
      <t>カイカン</t>
    </rPh>
    <rPh sb="10" eb="12">
      <t>クウチョウ</t>
    </rPh>
    <rPh sb="12" eb="14">
      <t>セツビ</t>
    </rPh>
    <rPh sb="14" eb="16">
      <t>カイシュウ</t>
    </rPh>
    <rPh sb="16" eb="18">
      <t>コウジ</t>
    </rPh>
    <rPh sb="18" eb="20">
      <t>カンリ</t>
    </rPh>
    <rPh sb="20" eb="22">
      <t>ギョウム</t>
    </rPh>
    <rPh sb="22" eb="24">
      <t>イタク</t>
    </rPh>
    <phoneticPr fontId="4"/>
  </si>
  <si>
    <t>平塚看護大学校新館空調設備改修工事（１期）監理業務委託</t>
    <rPh sb="0" eb="2">
      <t>ヒラツカ</t>
    </rPh>
    <rPh sb="2" eb="4">
      <t>カンゴ</t>
    </rPh>
    <rPh sb="4" eb="7">
      <t>ダイガッコウ</t>
    </rPh>
    <rPh sb="7" eb="9">
      <t>シンカン</t>
    </rPh>
    <rPh sb="9" eb="11">
      <t>クウチョウ</t>
    </rPh>
    <rPh sb="11" eb="13">
      <t>セツビ</t>
    </rPh>
    <rPh sb="13" eb="15">
      <t>カイシュウ</t>
    </rPh>
    <rPh sb="15" eb="17">
      <t>コウジ</t>
    </rPh>
    <rPh sb="19" eb="20">
      <t>キ</t>
    </rPh>
    <rPh sb="21" eb="23">
      <t>カンリ</t>
    </rPh>
    <rPh sb="23" eb="25">
      <t>ギョウム</t>
    </rPh>
    <rPh sb="25" eb="27">
      <t>イタク</t>
    </rPh>
    <phoneticPr fontId="4"/>
  </si>
  <si>
    <t>平塚ふじみ園空調設備改修工事（２期）監理業務委託</t>
    <rPh sb="0" eb="2">
      <t>ヒラツカ</t>
    </rPh>
    <rPh sb="5" eb="6">
      <t>エン</t>
    </rPh>
    <rPh sb="6" eb="14">
      <t>クウチョウセツビカイシュウコウジ</t>
    </rPh>
    <rPh sb="16" eb="17">
      <t>キ</t>
    </rPh>
    <rPh sb="18" eb="24">
      <t>カンリギョウムイタク</t>
    </rPh>
    <phoneticPr fontId="3"/>
  </si>
  <si>
    <t>産業技術短期大学校東キャンパス空調設備更新工事実施設計業務委託</t>
    <rPh sb="0" eb="9">
      <t>サンギョウギジュツタンキダイガッコウ</t>
    </rPh>
    <rPh sb="9" eb="10">
      <t>ヒガシ</t>
    </rPh>
    <rPh sb="15" eb="17">
      <t>クウチョウ</t>
    </rPh>
    <rPh sb="17" eb="19">
      <t>セツビ</t>
    </rPh>
    <rPh sb="19" eb="23">
      <t>コウシンコウジ</t>
    </rPh>
    <rPh sb="23" eb="27">
      <t>ジッシセッケイ</t>
    </rPh>
    <rPh sb="27" eb="31">
      <t>ギョウムイタク</t>
    </rPh>
    <phoneticPr fontId="3"/>
  </si>
  <si>
    <t>総合リハビリテーションセンター公共下水道接続工事監理業務委託</t>
    <rPh sb="0" eb="24">
      <t>ソウゴウリハビリテーションセンターコウキョウゲスイドウセツゾクコウジ</t>
    </rPh>
    <rPh sb="24" eb="30">
      <t>カンリギョウムイタク</t>
    </rPh>
    <phoneticPr fontId="3"/>
  </si>
  <si>
    <t>おおいそ学園一般寮個室空調設備工事監理業務委託</t>
  </si>
  <si>
    <t>緑県税事務所空調設備改修工事監理業務委託</t>
  </si>
  <si>
    <t>かながわ農業アカデミー本館空調設備改修工事監理業務委託</t>
  </si>
  <si>
    <t>中井やまゆり園空調設備改修工事（２期）監理業務委託</t>
    <rPh sb="0" eb="2">
      <t>ナカイ</t>
    </rPh>
    <rPh sb="6" eb="7">
      <t>エン</t>
    </rPh>
    <rPh sb="7" eb="15">
      <t>クウチョウセツビカイシュウコウジ</t>
    </rPh>
    <rPh sb="17" eb="18">
      <t>キ</t>
    </rPh>
    <rPh sb="19" eb="21">
      <t>カンリ</t>
    </rPh>
    <rPh sb="21" eb="23">
      <t>ギョウム</t>
    </rPh>
    <rPh sb="23" eb="25">
      <t>イタク</t>
    </rPh>
    <phoneticPr fontId="3"/>
  </si>
  <si>
    <t>愛川ふれあいの村受水槽改修工事監理業務委託</t>
    <rPh sb="0" eb="2">
      <t>アイカワ</t>
    </rPh>
    <rPh sb="7" eb="8">
      <t>ムラ</t>
    </rPh>
    <rPh sb="8" eb="15">
      <t>ジュスイソウカイシュウコウジ</t>
    </rPh>
    <rPh sb="15" eb="19">
      <t>カンリギョウム</t>
    </rPh>
    <rPh sb="19" eb="21">
      <t>イタク</t>
    </rPh>
    <phoneticPr fontId="3"/>
  </si>
  <si>
    <t>地球市民かながわプラザ空調設備改修工事基本実施設計業務委託</t>
    <rPh sb="0" eb="2">
      <t>チキュウ</t>
    </rPh>
    <rPh sb="2" eb="4">
      <t>シミン</t>
    </rPh>
    <rPh sb="11" eb="19">
      <t>クウチョウセツビカイシュウコウジ</t>
    </rPh>
    <rPh sb="19" eb="21">
      <t>キホン</t>
    </rPh>
    <rPh sb="21" eb="23">
      <t>ジッシ</t>
    </rPh>
    <rPh sb="23" eb="25">
      <t>セッケイ</t>
    </rPh>
    <rPh sb="25" eb="27">
      <t>ギョウム</t>
    </rPh>
    <rPh sb="27" eb="29">
      <t>イタク</t>
    </rPh>
    <phoneticPr fontId="3"/>
  </si>
  <si>
    <t>横須賀土木事務所太陽光発電設備設置工事監理業務委託</t>
  </si>
  <si>
    <t>西部総合職業技術校太陽光発電設備設置工事監理業務委託</t>
  </si>
  <si>
    <t>産業技術短期大学校（東キャンパス）太陽光発電設備設置工事監理業務委託</t>
  </si>
  <si>
    <t>動物愛護センター太陽光発電設備設置工事監理業務委託</t>
  </si>
  <si>
    <t>水産技術センター太陽光発電設備設置工事監理業務委託</t>
  </si>
  <si>
    <t>宮ケ瀬湖カヌー場太陽光発電設備設置工事監理業務委託</t>
  </si>
  <si>
    <t>精神保健福祉センター太陽光発電設備設置工事監理業務委託</t>
  </si>
  <si>
    <t>衛生看護専門学校太陽光発電設備設置工事監理業務委託</t>
  </si>
  <si>
    <t>総合防災センター太陽光発電設備設置工事監理業務委託</t>
  </si>
  <si>
    <t>茅ケ崎里山公園風のテラス太陽光発電設備設置工事監理業務委託</t>
    <rPh sb="7" eb="8">
      <t>カゼ</t>
    </rPh>
    <rPh sb="23" eb="25">
      <t>カンリ</t>
    </rPh>
    <rPh sb="25" eb="27">
      <t>ギョウム</t>
    </rPh>
    <rPh sb="27" eb="29">
      <t>イタク</t>
    </rPh>
    <phoneticPr fontId="3"/>
  </si>
  <si>
    <t>河港課</t>
    <rPh sb="0" eb="2">
      <t>カコウ</t>
    </rPh>
    <rPh sb="2" eb="3">
      <t>カ</t>
    </rPh>
    <phoneticPr fontId="3"/>
  </si>
  <si>
    <t>河1</t>
    <rPh sb="0" eb="1">
      <t>カワ</t>
    </rPh>
    <phoneticPr fontId="3"/>
  </si>
  <si>
    <t>令和６年度　河川一般管理費　県単（その４）航空測量業務委託</t>
  </si>
  <si>
    <t>県土整備経理課</t>
  </si>
  <si>
    <t>経1</t>
    <rPh sb="0" eb="1">
      <t>キョウ</t>
    </rPh>
    <phoneticPr fontId="3"/>
  </si>
  <si>
    <t>令和７年度 厚木南合同庁舎整備事業測量業務委託</t>
  </si>
  <si>
    <t>都市公園課</t>
    <rPh sb="0" eb="2">
      <t>トシ</t>
    </rPh>
    <rPh sb="2" eb="4">
      <t>コウエン</t>
    </rPh>
    <rPh sb="4" eb="5">
      <t>カ</t>
    </rPh>
    <phoneticPr fontId="3"/>
  </si>
  <si>
    <t>公1</t>
    <rPh sb="0" eb="1">
      <t>コウ</t>
    </rPh>
    <phoneticPr fontId="3"/>
  </si>
  <si>
    <t>令和６年度　公園整備工事　県単　令和７年度　公園整備工事　県単　合併　公園施設長寿命化計画更新業務委託</t>
  </si>
  <si>
    <t>河2</t>
    <rPh sb="0" eb="1">
      <t>カワ</t>
    </rPh>
    <phoneticPr fontId="3"/>
  </si>
  <si>
    <t>令和６年度　河川一般管理費　県単（その１）航空測量業務委託</t>
  </si>
  <si>
    <t>道路管理課</t>
    <rPh sb="0" eb="2">
      <t>ドウロ</t>
    </rPh>
    <rPh sb="2" eb="4">
      <t>カンリ</t>
    </rPh>
    <rPh sb="4" eb="5">
      <t>カ</t>
    </rPh>
    <phoneticPr fontId="3"/>
  </si>
  <si>
    <t>管1</t>
    <rPh sb="0" eb="1">
      <t>カン</t>
    </rPh>
    <phoneticPr fontId="3"/>
  </si>
  <si>
    <t>令和７年度　路面性状調査業務委託</t>
  </si>
  <si>
    <t>管2</t>
    <rPh sb="0" eb="1">
      <t>カン</t>
    </rPh>
    <phoneticPr fontId="3"/>
  </si>
  <si>
    <t>令和７年度　路面下空洞調査業務委託</t>
  </si>
  <si>
    <t>河3</t>
    <rPh sb="0" eb="1">
      <t>カワ</t>
    </rPh>
    <phoneticPr fontId="3"/>
  </si>
  <si>
    <t>令和６年度　河川一般管理費　県単（その２）航空測量業務委託</t>
  </si>
  <si>
    <t>建築指導課</t>
  </si>
  <si>
    <t>建1</t>
    <rPh sb="0" eb="1">
      <t>タツル</t>
    </rPh>
    <phoneticPr fontId="3"/>
  </si>
  <si>
    <t>令和６年度 神奈川県大規模盛土造成宅地調査業務委託 公共</t>
  </si>
  <si>
    <t>河4</t>
    <rPh sb="0" eb="1">
      <t>カワ</t>
    </rPh>
    <phoneticPr fontId="3"/>
  </si>
  <si>
    <t>令和７年度　神奈川県沿岸　空中写真測量業務委託</t>
    <rPh sb="6" eb="10">
      <t>カナガワケン</t>
    </rPh>
    <rPh sb="10" eb="12">
      <t>エンガン</t>
    </rPh>
    <rPh sb="13" eb="15">
      <t>クウチュウ</t>
    </rPh>
    <rPh sb="15" eb="17">
      <t>シャシン</t>
    </rPh>
    <phoneticPr fontId="3"/>
  </si>
  <si>
    <t>河5</t>
    <rPh sb="0" eb="1">
      <t>カワ</t>
    </rPh>
    <phoneticPr fontId="3"/>
  </si>
  <si>
    <t>令和６年度　東京湾沿岸気候変動を踏まえた設計外力検討業務委託</t>
    <rPh sb="0" eb="2">
      <t>レイワ</t>
    </rPh>
    <rPh sb="3" eb="5">
      <t>ネンド</t>
    </rPh>
    <rPh sb="6" eb="9">
      <t>トウキョウワン</t>
    </rPh>
    <rPh sb="9" eb="11">
      <t>エンガン</t>
    </rPh>
    <rPh sb="11" eb="13">
      <t>キコウ</t>
    </rPh>
    <rPh sb="13" eb="15">
      <t>ヘンドウ</t>
    </rPh>
    <rPh sb="16" eb="17">
      <t>フ</t>
    </rPh>
    <rPh sb="20" eb="22">
      <t>セッケイ</t>
    </rPh>
    <rPh sb="22" eb="24">
      <t>ガイリョク</t>
    </rPh>
    <rPh sb="24" eb="26">
      <t>ケントウ</t>
    </rPh>
    <rPh sb="26" eb="28">
      <t>ギョウム</t>
    </rPh>
    <rPh sb="28" eb="30">
      <t>イタク</t>
    </rPh>
    <phoneticPr fontId="3"/>
  </si>
  <si>
    <t>河6</t>
    <rPh sb="0" eb="1">
      <t>カワ</t>
    </rPh>
    <phoneticPr fontId="3"/>
  </si>
  <si>
    <t>令和６年度　相模灘沿岸海岸保全基本計画改定業務委託</t>
    <rPh sb="0" eb="2">
      <t>レイワ</t>
    </rPh>
    <rPh sb="3" eb="5">
      <t>ネンド</t>
    </rPh>
    <rPh sb="6" eb="8">
      <t>サガミ</t>
    </rPh>
    <rPh sb="8" eb="9">
      <t>ナダ</t>
    </rPh>
    <rPh sb="9" eb="11">
      <t>エンガン</t>
    </rPh>
    <rPh sb="11" eb="13">
      <t>カイガン</t>
    </rPh>
    <rPh sb="13" eb="15">
      <t>ホゼン</t>
    </rPh>
    <rPh sb="15" eb="17">
      <t>キホン</t>
    </rPh>
    <rPh sb="17" eb="19">
      <t>ケイカク</t>
    </rPh>
    <rPh sb="19" eb="21">
      <t>カイテイ</t>
    </rPh>
    <rPh sb="21" eb="23">
      <t>ギョウム</t>
    </rPh>
    <rPh sb="23" eb="25">
      <t>イタク</t>
    </rPh>
    <phoneticPr fontId="3"/>
  </si>
  <si>
    <t>河7</t>
    <rPh sb="0" eb="1">
      <t>カワ</t>
    </rPh>
    <phoneticPr fontId="3"/>
  </si>
  <si>
    <t>令和６年度　河川一般管理費　県単（その３）航空測量業務委託</t>
  </si>
  <si>
    <t>下水道課</t>
    <rPh sb="0" eb="3">
      <t>ゲスイドウ</t>
    </rPh>
    <rPh sb="3" eb="4">
      <t>カ</t>
    </rPh>
    <phoneticPr fontId="3"/>
  </si>
  <si>
    <t>下1</t>
    <rPh sb="0" eb="1">
      <t>シタ</t>
    </rPh>
    <phoneticPr fontId="3"/>
  </si>
  <si>
    <t>令和７年度境川等流域別下水道整備総合計画調査委託</t>
    <rPh sb="0" eb="2">
      <t>レイワ</t>
    </rPh>
    <rPh sb="3" eb="5">
      <t>ネンド</t>
    </rPh>
    <rPh sb="5" eb="7">
      <t>サカイガワ</t>
    </rPh>
    <rPh sb="7" eb="8">
      <t>トウ</t>
    </rPh>
    <rPh sb="8" eb="10">
      <t>リュウイキ</t>
    </rPh>
    <rPh sb="10" eb="11">
      <t>ベツ</t>
    </rPh>
    <rPh sb="11" eb="14">
      <t>ゲスイドウ</t>
    </rPh>
    <rPh sb="14" eb="16">
      <t>セイビ</t>
    </rPh>
    <rPh sb="16" eb="18">
      <t>ソウゴウ</t>
    </rPh>
    <rPh sb="18" eb="20">
      <t>ケイカク</t>
    </rPh>
    <rPh sb="20" eb="22">
      <t>チョウサ</t>
    </rPh>
    <rPh sb="22" eb="24">
      <t>イタク</t>
    </rPh>
    <phoneticPr fontId="3"/>
  </si>
  <si>
    <t>砂4</t>
    <rPh sb="0" eb="1">
      <t>スナ</t>
    </rPh>
    <phoneticPr fontId="3"/>
  </si>
  <si>
    <t>令和７年度　土砂災害警戒区域等指定関連業務委託（公共）その１</t>
  </si>
  <si>
    <t>砂5</t>
    <rPh sb="0" eb="1">
      <t>スナ</t>
    </rPh>
    <phoneticPr fontId="3"/>
  </si>
  <si>
    <t>令和５年度　盛土規制法関連業務委託（公共）その４　令和６年度　盛土規制法関連業務委託（公共）その１　盛土規制法関連業務委託（県単）その１　合併　既存盛土等の基礎調査業務</t>
  </si>
  <si>
    <t>砂6</t>
    <rPh sb="0" eb="1">
      <t>スナ</t>
    </rPh>
    <phoneticPr fontId="3"/>
  </si>
  <si>
    <t>令和６年度　盛土規制法関連業務委託（公共）その２　盛土規制法関連業務委託（県単）その２　合併　既存盛土等の基礎調査業務</t>
  </si>
  <si>
    <t>管3</t>
    <rPh sb="0" eb="1">
      <t>カン</t>
    </rPh>
    <phoneticPr fontId="3"/>
  </si>
  <si>
    <t>令和６年度道路台帳補正業務委託（その６）令和７年度道路台帳補正業務委託（その１）合併</t>
  </si>
  <si>
    <t>管4</t>
    <rPh sb="0" eb="1">
      <t>カン</t>
    </rPh>
    <phoneticPr fontId="3"/>
  </si>
  <si>
    <t>令和７年度道路台帳補正業務委託（その２）</t>
  </si>
  <si>
    <t>管5</t>
    <rPh sb="0" eb="1">
      <t>カン</t>
    </rPh>
    <phoneticPr fontId="3"/>
  </si>
  <si>
    <t>令和７年度道路台帳補正業務委託（その３）</t>
  </si>
  <si>
    <t>管6</t>
    <rPh sb="0" eb="1">
      <t>カン</t>
    </rPh>
    <phoneticPr fontId="3"/>
  </si>
  <si>
    <t>令和７年度道路台帳補正業務委託（その４）</t>
  </si>
  <si>
    <t>管7</t>
    <rPh sb="0" eb="1">
      <t>カン</t>
    </rPh>
    <phoneticPr fontId="3"/>
  </si>
  <si>
    <t>令和７年度道路台帳補正業務委託（その５）</t>
  </si>
  <si>
    <t>県道54号（相模原愛川）</t>
    <rPh sb="0" eb="1">
      <t>ケン</t>
    </rPh>
    <rPh sb="1" eb="2">
      <t>ドウ</t>
    </rPh>
    <rPh sb="4" eb="5">
      <t>ゴウ</t>
    </rPh>
    <rPh sb="6" eb="9">
      <t>サガミハラ</t>
    </rPh>
    <rPh sb="9" eb="11">
      <t>アイカワ</t>
    </rPh>
    <phoneticPr fontId="2"/>
  </si>
  <si>
    <t>愛川町田代地内</t>
    <rPh sb="0" eb="3">
      <t>アイカワマチ</t>
    </rPh>
    <rPh sb="3" eb="5">
      <t>タシロ</t>
    </rPh>
    <rPh sb="5" eb="7">
      <t>チナイ</t>
    </rPh>
    <phoneticPr fontId="2"/>
  </si>
  <si>
    <t>角田測量設計株式会社</t>
    <rPh sb="0" eb="2">
      <t>ツノダ</t>
    </rPh>
    <rPh sb="2" eb="4">
      <t>ソクリョウ</t>
    </rPh>
    <rPh sb="4" eb="6">
      <t>セッケイ</t>
    </rPh>
    <rPh sb="6" eb="10">
      <t>カブシキガイシャ</t>
    </rPh>
    <phoneticPr fontId="2"/>
  </si>
  <si>
    <t>測量</t>
    <rPh sb="0" eb="2">
      <t>ソクリョウ</t>
    </rPh>
    <phoneticPr fontId="2"/>
  </si>
  <si>
    <t>県道70号（秦野清川）</t>
    <rPh sb="0" eb="2">
      <t>ケンドウ</t>
    </rPh>
    <rPh sb="4" eb="5">
      <t>ゴウ</t>
    </rPh>
    <rPh sb="6" eb="10">
      <t>ハダノキヨカワ</t>
    </rPh>
    <phoneticPr fontId="2"/>
  </si>
  <si>
    <t>清川村宮ヶ瀬地内</t>
    <rPh sb="0" eb="3">
      <t>キヨカワムラ</t>
    </rPh>
    <rPh sb="3" eb="4">
      <t>ミヤ</t>
    </rPh>
    <rPh sb="5" eb="6">
      <t>セ</t>
    </rPh>
    <rPh sb="6" eb="7">
      <t>チ</t>
    </rPh>
    <rPh sb="7" eb="8">
      <t>ナイ</t>
    </rPh>
    <phoneticPr fontId="2"/>
  </si>
  <si>
    <t>一級河川小鮎川</t>
    <rPh sb="0" eb="2">
      <t>イッキュウ</t>
    </rPh>
    <rPh sb="2" eb="4">
      <t>カセン</t>
    </rPh>
    <rPh sb="4" eb="6">
      <t>コアユ</t>
    </rPh>
    <rPh sb="6" eb="7">
      <t>カワ</t>
    </rPh>
    <phoneticPr fontId="2"/>
  </si>
  <si>
    <t>厚木市厚木地先他</t>
    <rPh sb="0" eb="2">
      <t>アツギ</t>
    </rPh>
    <rPh sb="2" eb="3">
      <t>シ</t>
    </rPh>
    <rPh sb="3" eb="5">
      <t>アツギ</t>
    </rPh>
    <rPh sb="5" eb="7">
      <t>チサキ</t>
    </rPh>
    <rPh sb="7" eb="8">
      <t>ホカ</t>
    </rPh>
    <phoneticPr fontId="2"/>
  </si>
  <si>
    <t>株式会社技研コンサルタント</t>
    <rPh sb="0" eb="4">
      <t>カブシキガイシャ</t>
    </rPh>
    <phoneticPr fontId="2"/>
  </si>
  <si>
    <t>河川砂防及び海岸・海洋</t>
    <rPh sb="0" eb="2">
      <t>カセン</t>
    </rPh>
    <rPh sb="2" eb="4">
      <t>サボウ</t>
    </rPh>
    <rPh sb="4" eb="5">
      <t>オヨ</t>
    </rPh>
    <rPh sb="6" eb="8">
      <t>カイガン</t>
    </rPh>
    <rPh sb="9" eb="11">
      <t>カイヨウ</t>
    </rPh>
    <phoneticPr fontId="2"/>
  </si>
  <si>
    <t>日本エンジニアリング株式会社</t>
    <rPh sb="10" eb="14">
      <t>カブシキガイシャ</t>
    </rPh>
    <phoneticPr fontId="3"/>
  </si>
  <si>
    <t>一級河川相模川・中津川</t>
  </si>
  <si>
    <t>寒川町一之宮地先他</t>
    <rPh sb="0" eb="3">
      <t>サムカワマチ</t>
    </rPh>
    <rPh sb="3" eb="6">
      <t>イチノミヤ</t>
    </rPh>
    <rPh sb="6" eb="8">
      <t>チサキ</t>
    </rPh>
    <rPh sb="8" eb="9">
      <t>ホカ</t>
    </rPh>
    <phoneticPr fontId="2"/>
  </si>
  <si>
    <t>株式会社技研コンサルタント</t>
    <rPh sb="0" eb="4">
      <t>カブシキガイシャ</t>
    </rPh>
    <rPh sb="4" eb="6">
      <t>ギケン</t>
    </rPh>
    <phoneticPr fontId="2"/>
  </si>
  <si>
    <t>県道63号（相模原大磯）</t>
    <rPh sb="0" eb="2">
      <t>ケンドウ</t>
    </rPh>
    <rPh sb="4" eb="5">
      <t>ゴウ</t>
    </rPh>
    <rPh sb="6" eb="11">
      <t>サガミハラオオイソ</t>
    </rPh>
    <phoneticPr fontId="2"/>
  </si>
  <si>
    <t>厚木市飯山南１丁目地内</t>
    <rPh sb="0" eb="3">
      <t>アツギシ</t>
    </rPh>
    <rPh sb="3" eb="6">
      <t>イイヤマミナミ</t>
    </rPh>
    <rPh sb="7" eb="9">
      <t>チョウメ</t>
    </rPh>
    <rPh sb="9" eb="10">
      <t>チ</t>
    </rPh>
    <rPh sb="10" eb="11">
      <t>ナイ</t>
    </rPh>
    <phoneticPr fontId="2"/>
  </si>
  <si>
    <t>道路</t>
    <rPh sb="0" eb="2">
      <t>ドウロ</t>
    </rPh>
    <phoneticPr fontId="2"/>
  </si>
  <si>
    <t>都市計画道路座間荻野線</t>
    <rPh sb="0" eb="6">
      <t>トシケイカクドウロ</t>
    </rPh>
    <rPh sb="6" eb="8">
      <t>ザマ</t>
    </rPh>
    <rPh sb="8" eb="10">
      <t>オギノ</t>
    </rPh>
    <rPh sb="10" eb="11">
      <t>セン</t>
    </rPh>
    <phoneticPr fontId="2"/>
  </si>
  <si>
    <t>厚木市下荻野地内</t>
    <rPh sb="0" eb="3">
      <t>アツギシ</t>
    </rPh>
    <rPh sb="3" eb="4">
      <t>シモ</t>
    </rPh>
    <rPh sb="4" eb="6">
      <t>オギノ</t>
    </rPh>
    <rPh sb="6" eb="7">
      <t>チ</t>
    </rPh>
    <rPh sb="7" eb="8">
      <t>ナイ</t>
    </rPh>
    <phoneticPr fontId="2"/>
  </si>
  <si>
    <t>建設環境</t>
    <rPh sb="0" eb="2">
      <t>ケンセツ</t>
    </rPh>
    <rPh sb="2" eb="4">
      <t>カンキョウ</t>
    </rPh>
    <phoneticPr fontId="2"/>
  </si>
  <si>
    <t>荻野・小鮎地区他</t>
  </si>
  <si>
    <t>厚木市上荻野地内他</t>
  </si>
  <si>
    <t>県道64号（伊勢原津久井）他</t>
    <rPh sb="0" eb="2">
      <t>ケンドウ</t>
    </rPh>
    <rPh sb="4" eb="5">
      <t>ゴウ</t>
    </rPh>
    <rPh sb="6" eb="9">
      <t>イセハラ</t>
    </rPh>
    <rPh sb="9" eb="12">
      <t>ツクイ</t>
    </rPh>
    <rPh sb="13" eb="14">
      <t>ホカ</t>
    </rPh>
    <phoneticPr fontId="2"/>
  </si>
  <si>
    <t>清川村宮ヶ瀬地内他</t>
    <rPh sb="0" eb="3">
      <t>キヨカワムラ</t>
    </rPh>
    <rPh sb="3" eb="6">
      <t>ミヤガセ</t>
    </rPh>
    <rPh sb="6" eb="8">
      <t>チナイ</t>
    </rPh>
    <rPh sb="8" eb="9">
      <t>ホカ</t>
    </rPh>
    <phoneticPr fontId="2"/>
  </si>
  <si>
    <t>鋼構造物及びコンクリート</t>
    <rPh sb="0" eb="1">
      <t>ハガネ</t>
    </rPh>
    <rPh sb="1" eb="4">
      <t>コウゾウブツ</t>
    </rPh>
    <rPh sb="4" eb="5">
      <t>オヨ</t>
    </rPh>
    <phoneticPr fontId="2"/>
  </si>
  <si>
    <t>清川村宮ヶ瀬地内他</t>
  </si>
  <si>
    <t>東日設計コンサルタント株式会社神奈川支店</t>
    <rPh sb="11" eb="15">
      <t>カブシキカイシャ</t>
    </rPh>
    <phoneticPr fontId="3"/>
  </si>
  <si>
    <t>県道64号（伊勢原津久井）</t>
  </si>
  <si>
    <t>国道412号他</t>
    <rPh sb="0" eb="2">
      <t>コクドウ</t>
    </rPh>
    <rPh sb="5" eb="6">
      <t>ゴウ</t>
    </rPh>
    <rPh sb="6" eb="7">
      <t>ホカ</t>
    </rPh>
    <phoneticPr fontId="2"/>
  </si>
  <si>
    <t>厚木市下荻野地内他</t>
    <rPh sb="0" eb="2">
      <t>アツギ</t>
    </rPh>
    <rPh sb="2" eb="3">
      <t>シ</t>
    </rPh>
    <rPh sb="3" eb="4">
      <t>シモ</t>
    </rPh>
    <rPh sb="4" eb="6">
      <t>オギノ</t>
    </rPh>
    <rPh sb="6" eb="7">
      <t>チ</t>
    </rPh>
    <rPh sb="7" eb="8">
      <t>ナイ</t>
    </rPh>
    <rPh sb="8" eb="9">
      <t>ホカ</t>
    </rPh>
    <phoneticPr fontId="2"/>
  </si>
  <si>
    <t>株式会社技研コンサルタント</t>
    <rPh sb="0" eb="4">
      <t>カブシキカイシャ</t>
    </rPh>
    <rPh sb="4" eb="6">
      <t>ギケン</t>
    </rPh>
    <phoneticPr fontId="2"/>
  </si>
  <si>
    <t>国道129号他</t>
    <rPh sb="0" eb="2">
      <t>コクドウ</t>
    </rPh>
    <rPh sb="5" eb="6">
      <t>ゴウ</t>
    </rPh>
    <rPh sb="6" eb="7">
      <t>ホカ</t>
    </rPh>
    <phoneticPr fontId="2"/>
  </si>
  <si>
    <t>厚木市船子地内他</t>
    <rPh sb="0" eb="3">
      <t>アツギシ</t>
    </rPh>
    <rPh sb="3" eb="5">
      <t>フナコ</t>
    </rPh>
    <rPh sb="5" eb="6">
      <t>チ</t>
    </rPh>
    <rPh sb="6" eb="7">
      <t>ナイ</t>
    </rPh>
    <rPh sb="7" eb="8">
      <t>ホカ</t>
    </rPh>
    <phoneticPr fontId="2"/>
  </si>
  <si>
    <t>県道42号（藤沢座間厚木）</t>
    <rPh sb="0" eb="2">
      <t>ケンドウ</t>
    </rPh>
    <rPh sb="4" eb="5">
      <t>ゴウ</t>
    </rPh>
    <rPh sb="6" eb="8">
      <t>フジサワ</t>
    </rPh>
    <rPh sb="8" eb="10">
      <t>ザマ</t>
    </rPh>
    <rPh sb="10" eb="12">
      <t>アツギ</t>
    </rPh>
    <phoneticPr fontId="2"/>
  </si>
  <si>
    <t>厚木市三田地内</t>
    <rPh sb="0" eb="3">
      <t>アツギシ</t>
    </rPh>
    <rPh sb="3" eb="5">
      <t>サンダ</t>
    </rPh>
    <rPh sb="5" eb="6">
      <t>チ</t>
    </rPh>
    <rPh sb="6" eb="7">
      <t>ナイ</t>
    </rPh>
    <phoneticPr fontId="2"/>
  </si>
  <si>
    <t>株式会社フジヤマ横浜営業所</t>
    <rPh sb="0" eb="4">
      <t>カブシキカイシャ</t>
    </rPh>
    <rPh sb="8" eb="10">
      <t>ヨコハマ</t>
    </rPh>
    <rPh sb="10" eb="13">
      <t>エイギョウショ</t>
    </rPh>
    <phoneticPr fontId="2"/>
  </si>
  <si>
    <t>土質及び基礎</t>
    <rPh sb="0" eb="2">
      <t>ドシツ</t>
    </rPh>
    <rPh sb="2" eb="3">
      <t>オヨ</t>
    </rPh>
    <rPh sb="4" eb="6">
      <t>キソ</t>
    </rPh>
    <phoneticPr fontId="3"/>
  </si>
  <si>
    <t>県道54号（相模原愛川）他</t>
    <rPh sb="0" eb="2">
      <t>ケンドウ</t>
    </rPh>
    <rPh sb="4" eb="5">
      <t>ゴウ</t>
    </rPh>
    <rPh sb="6" eb="11">
      <t>サガミハラアイカワ</t>
    </rPh>
    <rPh sb="12" eb="13">
      <t>ホカ</t>
    </rPh>
    <phoneticPr fontId="2"/>
  </si>
  <si>
    <t>愛川町角田地内他</t>
    <rPh sb="0" eb="5">
      <t>アイカワマチスミダ</t>
    </rPh>
    <rPh sb="5" eb="6">
      <t>チ</t>
    </rPh>
    <rPh sb="6" eb="7">
      <t>ナイ</t>
    </rPh>
    <rPh sb="7" eb="8">
      <t>ホカ</t>
    </rPh>
    <phoneticPr fontId="2"/>
  </si>
  <si>
    <t>株式会社共和技術コンサルタンツ</t>
    <rPh sb="0" eb="4">
      <t>カブシキガイシャ</t>
    </rPh>
    <rPh sb="4" eb="6">
      <t>キョウワ</t>
    </rPh>
    <rPh sb="6" eb="8">
      <t>ギジュツ</t>
    </rPh>
    <phoneticPr fontId="2"/>
  </si>
  <si>
    <t>県道22号（横浜伊勢原）他</t>
    <rPh sb="0" eb="2">
      <t>ケンドウ</t>
    </rPh>
    <rPh sb="4" eb="5">
      <t>ゴウ</t>
    </rPh>
    <rPh sb="6" eb="11">
      <t>ヨコハマイセハラ</t>
    </rPh>
    <rPh sb="12" eb="13">
      <t>ホカ</t>
    </rPh>
    <phoneticPr fontId="2"/>
  </si>
  <si>
    <t>厚木市戸田地内他</t>
    <rPh sb="0" eb="3">
      <t>アツギシ</t>
    </rPh>
    <rPh sb="3" eb="5">
      <t>トダ</t>
    </rPh>
    <rPh sb="5" eb="6">
      <t>チ</t>
    </rPh>
    <rPh sb="6" eb="7">
      <t>ナイ</t>
    </rPh>
    <rPh sb="7" eb="8">
      <t>ホカ</t>
    </rPh>
    <phoneticPr fontId="2"/>
  </si>
  <si>
    <t>日本エンジニアリング株式会社</t>
    <rPh sb="0" eb="2">
      <t>ニホン</t>
    </rPh>
    <rPh sb="10" eb="14">
      <t>カブシキガイシャ</t>
    </rPh>
    <phoneticPr fontId="2"/>
  </si>
  <si>
    <t>県立あいかわ公園</t>
    <rPh sb="0" eb="2">
      <t>ケンリツ</t>
    </rPh>
    <rPh sb="6" eb="8">
      <t>コウエン</t>
    </rPh>
    <phoneticPr fontId="2"/>
  </si>
  <si>
    <t>愛川町半原地内</t>
    <rPh sb="0" eb="3">
      <t>アイカワマチ</t>
    </rPh>
    <rPh sb="3" eb="5">
      <t>ハンバラ</t>
    </rPh>
    <rPh sb="5" eb="6">
      <t>チ</t>
    </rPh>
    <rPh sb="6" eb="7">
      <t>ナイ</t>
    </rPh>
    <phoneticPr fontId="2"/>
  </si>
  <si>
    <t>設備設計（建物付帯設備の設計等）</t>
    <rPh sb="0" eb="2">
      <t>セツビ</t>
    </rPh>
    <rPh sb="2" eb="4">
      <t>セッケイ</t>
    </rPh>
    <rPh sb="5" eb="7">
      <t>タテモノ</t>
    </rPh>
    <rPh sb="7" eb="9">
      <t>フタイ</t>
    </rPh>
    <rPh sb="9" eb="11">
      <t>セツビ</t>
    </rPh>
    <rPh sb="12" eb="14">
      <t>セッケイ</t>
    </rPh>
    <rPh sb="14" eb="15">
      <t>トウ</t>
    </rPh>
    <phoneticPr fontId="2"/>
  </si>
  <si>
    <t>県道70号（秦野清川）他</t>
    <rPh sb="0" eb="2">
      <t>ケンドウ</t>
    </rPh>
    <rPh sb="4" eb="5">
      <t>ゴウ</t>
    </rPh>
    <rPh sb="6" eb="8">
      <t>ハダノ</t>
    </rPh>
    <rPh sb="8" eb="10">
      <t>キヨカワ</t>
    </rPh>
    <rPh sb="11" eb="12">
      <t>ホカ</t>
    </rPh>
    <phoneticPr fontId="2"/>
  </si>
  <si>
    <t>大日本ダイヤコンサルタント株式会社横浜事務所</t>
    <phoneticPr fontId="5"/>
  </si>
  <si>
    <t>厚木市関口地内他（関口立体他）</t>
  </si>
  <si>
    <t>清川村煤ヶ谷地内他</t>
    <rPh sb="0" eb="3">
      <t>キヨカワムラ</t>
    </rPh>
    <rPh sb="3" eb="6">
      <t>ススガヤ</t>
    </rPh>
    <rPh sb="6" eb="7">
      <t>チ</t>
    </rPh>
    <rPh sb="7" eb="8">
      <t>ナイ</t>
    </rPh>
    <rPh sb="8" eb="9">
      <t>ホカ</t>
    </rPh>
    <phoneticPr fontId="2"/>
  </si>
  <si>
    <t>県道514号（宮ヶ瀬愛川）</t>
    <rPh sb="7" eb="10">
      <t>ミヤガセ</t>
    </rPh>
    <rPh sb="10" eb="12">
      <t>アイカワ</t>
    </rPh>
    <phoneticPr fontId="2"/>
  </si>
  <si>
    <t>清川村宮ヶ瀬地内他</t>
    <rPh sb="0" eb="3">
      <t>キヨカワムラ</t>
    </rPh>
    <rPh sb="3" eb="6">
      <t>ミヤガセ</t>
    </rPh>
    <rPh sb="6" eb="7">
      <t>チ</t>
    </rPh>
    <rPh sb="7" eb="8">
      <t>ナイ</t>
    </rPh>
    <rPh sb="8" eb="9">
      <t>ホカ</t>
    </rPh>
    <phoneticPr fontId="2"/>
  </si>
  <si>
    <t>砂防指定地「明神沢」</t>
  </si>
  <si>
    <t>一級河川相模川</t>
    <rPh sb="0" eb="2">
      <t>イッキュウ</t>
    </rPh>
    <rPh sb="2" eb="4">
      <t>カセン</t>
    </rPh>
    <rPh sb="4" eb="6">
      <t>サガミ</t>
    </rPh>
    <rPh sb="6" eb="7">
      <t>ガワ</t>
    </rPh>
    <phoneticPr fontId="2"/>
  </si>
  <si>
    <t>平塚市田村九丁目地先、厚木市戸田地先、海老名市門沢橋三丁目地先、寒川町倉見地先他</t>
  </si>
  <si>
    <t>県道63号（相模原大磯）他</t>
  </si>
  <si>
    <t>厚木市船子地内他（新玉川橋他）</t>
  </si>
  <si>
    <t>県道54号（相模原愛川）</t>
    <rPh sb="0" eb="2">
      <t>ケンドウ</t>
    </rPh>
    <rPh sb="4" eb="5">
      <t>ゴウ</t>
    </rPh>
    <rPh sb="6" eb="9">
      <t>サガミハラ</t>
    </rPh>
    <rPh sb="9" eb="11">
      <t>アイカワ</t>
    </rPh>
    <phoneticPr fontId="2"/>
  </si>
  <si>
    <t>一級河川荻野川</t>
    <rPh sb="0" eb="2">
      <t>イッキュウ</t>
    </rPh>
    <rPh sb="2" eb="4">
      <t>カセン</t>
    </rPh>
    <rPh sb="4" eb="6">
      <t>オギノ</t>
    </rPh>
    <rPh sb="6" eb="7">
      <t>ガワ</t>
    </rPh>
    <phoneticPr fontId="2"/>
  </si>
  <si>
    <t>厚木市中荻野地先他</t>
  </si>
  <si>
    <t>興亜測量有限会社</t>
    <rPh sb="0" eb="2">
      <t>コウア</t>
    </rPh>
    <rPh sb="2" eb="4">
      <t>ソクリョウ</t>
    </rPh>
    <rPh sb="4" eb="8">
      <t>ユウゲンカイシャ</t>
    </rPh>
    <phoneticPr fontId="2"/>
  </si>
  <si>
    <t>厚木市戸室一丁目地内他</t>
  </si>
  <si>
    <t>国道129号</t>
  </si>
  <si>
    <t>厚木市酒井地内</t>
  </si>
  <si>
    <t>県道64号（伊勢原津久井）他</t>
  </si>
  <si>
    <t>清川村宮ヶ瀬地内他（虹の大橋他）</t>
  </si>
  <si>
    <t>国道129号他</t>
  </si>
  <si>
    <t>厚木市酒井地内他</t>
  </si>
  <si>
    <t>県道54号（相模原愛川）</t>
  </si>
  <si>
    <t>愛川町角田地内</t>
  </si>
  <si>
    <t>県道63号（相模原大磯）</t>
  </si>
  <si>
    <t>厚木市飯山南一丁目地内</t>
  </si>
  <si>
    <t>国道412号</t>
  </si>
  <si>
    <t>厚木市及川地内</t>
    <rPh sb="0" eb="3">
      <t>アツギシ</t>
    </rPh>
    <rPh sb="3" eb="5">
      <t>オイガワ</t>
    </rPh>
    <rPh sb="5" eb="6">
      <t>チ</t>
    </rPh>
    <rPh sb="6" eb="7">
      <t>ナイ</t>
    </rPh>
    <phoneticPr fontId="2"/>
  </si>
  <si>
    <t>県道65号（厚木愛川津久井）他</t>
  </si>
  <si>
    <t>厚木市山際地内</t>
  </si>
  <si>
    <t>県道42号(藤沢座間厚木)</t>
  </si>
  <si>
    <t>県道64号(伊勢原津久井)</t>
    <rPh sb="6" eb="9">
      <t>イセハラ</t>
    </rPh>
    <rPh sb="9" eb="12">
      <t>ツクイ</t>
    </rPh>
    <phoneticPr fontId="2"/>
  </si>
  <si>
    <t>清川村煤ヶ谷地内</t>
    <rPh sb="0" eb="3">
      <t>キヨカワムラ</t>
    </rPh>
    <rPh sb="3" eb="6">
      <t>ススガヤ</t>
    </rPh>
    <rPh sb="6" eb="7">
      <t>チ</t>
    </rPh>
    <rPh sb="7" eb="8">
      <t>ナイ</t>
    </rPh>
    <phoneticPr fontId="2"/>
  </si>
  <si>
    <t>都市計画道路座間荻野線</t>
  </si>
  <si>
    <t>県道42号(藤沢座間厚木)他</t>
  </si>
  <si>
    <t>海老名市河原口地内</t>
  </si>
  <si>
    <t>県立あいかわ公園</t>
  </si>
  <si>
    <t>愛川町半原地内</t>
  </si>
  <si>
    <t>県立あいかわ公園　</t>
  </si>
  <si>
    <t>都市計画道路　旭町松枝町線【県道43号（藤沢厚木）】</t>
    <rPh sb="0" eb="2">
      <t>トシ</t>
    </rPh>
    <rPh sb="2" eb="4">
      <t>ケイカク</t>
    </rPh>
    <rPh sb="4" eb="6">
      <t>ドウロ</t>
    </rPh>
    <rPh sb="7" eb="9">
      <t>アサヒチョウ</t>
    </rPh>
    <rPh sb="9" eb="13">
      <t>マツエチョウセン</t>
    </rPh>
    <rPh sb="14" eb="16">
      <t>ケンドウ</t>
    </rPh>
    <rPh sb="18" eb="19">
      <t>ゴウ</t>
    </rPh>
    <rPh sb="20" eb="22">
      <t>フジサワ</t>
    </rPh>
    <rPh sb="22" eb="24">
      <t>アツギ</t>
    </rPh>
    <phoneticPr fontId="2"/>
  </si>
  <si>
    <t>厚木市寿町一丁目地内他</t>
  </si>
  <si>
    <t>県立七沢森林公園</t>
  </si>
  <si>
    <t>厚木市七沢地内他</t>
  </si>
  <si>
    <t>厚木市船子地先</t>
  </si>
  <si>
    <t>地すべり防止区域「田代」</t>
  </si>
  <si>
    <t>愛川町田代地内</t>
  </si>
  <si>
    <t>厚木市荻野・小鮎地区他</t>
  </si>
  <si>
    <t>厚木市飯山地内他</t>
  </si>
  <si>
    <t>玉川・森の里地区</t>
  </si>
  <si>
    <t>愛川町・清川村</t>
  </si>
  <si>
    <t>愛川町角田地内他</t>
  </si>
  <si>
    <t>砂防指定地「中丸沢２」　</t>
  </si>
  <si>
    <t>愛甲郡清川村煤ヶ谷地先</t>
  </si>
  <si>
    <t>厚木市厚木地先他</t>
  </si>
  <si>
    <t>相模原市中央区田名地先他</t>
  </si>
  <si>
    <t>寒川町一之宮地先他</t>
  </si>
  <si>
    <t>相模原市緑区小倉地先他</t>
  </si>
  <si>
    <t>一級河川串川他</t>
    <rPh sb="0" eb="2">
      <t>イッキュウ</t>
    </rPh>
    <rPh sb="2" eb="4">
      <t>カセン</t>
    </rPh>
    <rPh sb="4" eb="6">
      <t>クシカワ</t>
    </rPh>
    <rPh sb="6" eb="7">
      <t>ホカ</t>
    </rPh>
    <phoneticPr fontId="2"/>
  </si>
  <si>
    <t>相模原市緑区長竹他</t>
    <rPh sb="0" eb="4">
      <t>サガミハラシ</t>
    </rPh>
    <rPh sb="4" eb="6">
      <t>ミドリク</t>
    </rPh>
    <rPh sb="6" eb="8">
      <t>ナガタケ</t>
    </rPh>
    <rPh sb="8" eb="9">
      <t>ホカ</t>
    </rPh>
    <phoneticPr fontId="2"/>
  </si>
  <si>
    <t>二級河川境川</t>
    <rPh sb="0" eb="2">
      <t>ニキュウ</t>
    </rPh>
    <rPh sb="2" eb="4">
      <t>カセン</t>
    </rPh>
    <rPh sb="4" eb="6">
      <t>サカイガワ</t>
    </rPh>
    <phoneticPr fontId="2"/>
  </si>
  <si>
    <t>相模原市緑区元橋本町地先他</t>
    <rPh sb="0" eb="4">
      <t>サガミハラシ</t>
    </rPh>
    <rPh sb="4" eb="6">
      <t>ミドリク</t>
    </rPh>
    <rPh sb="6" eb="9">
      <t>モトハシモト</t>
    </rPh>
    <rPh sb="9" eb="10">
      <t>マチ</t>
    </rPh>
    <rPh sb="10" eb="12">
      <t>チサキ</t>
    </rPh>
    <rPh sb="12" eb="13">
      <t>ホカ</t>
    </rPh>
    <phoneticPr fontId="2"/>
  </si>
  <si>
    <t>町田市相原地先他</t>
  </si>
  <si>
    <t>県立津久井湖城山公園　</t>
  </si>
  <si>
    <t>青山川</t>
  </si>
  <si>
    <t>相模原市緑区青山地先</t>
    <rPh sb="0" eb="4">
      <t>サガミハラシ</t>
    </rPh>
    <rPh sb="4" eb="6">
      <t>ミドリク</t>
    </rPh>
    <rPh sb="6" eb="8">
      <t>アオヤマ</t>
    </rPh>
    <rPh sb="8" eb="10">
      <t>チサキ</t>
    </rPh>
    <phoneticPr fontId="0"/>
  </si>
  <si>
    <t>砂防指定地オレ沢</t>
    <rPh sb="0" eb="2">
      <t>サボウ</t>
    </rPh>
    <rPh sb="2" eb="5">
      <t>シテイチ</t>
    </rPh>
    <rPh sb="7" eb="8">
      <t>サワ</t>
    </rPh>
    <phoneticPr fontId="2"/>
  </si>
  <si>
    <t>相模原市緑区鳥屋地先</t>
    <rPh sb="6" eb="8">
      <t>トヤ</t>
    </rPh>
    <rPh sb="8" eb="10">
      <t>チサキ</t>
    </rPh>
    <phoneticPr fontId="2"/>
  </si>
  <si>
    <t>県立相模湖公園　</t>
  </si>
  <si>
    <t>相模原市緑区与瀬地内</t>
  </si>
  <si>
    <t>鬼取沢</t>
  </si>
  <si>
    <t>相模原市緑区佐野川地先</t>
  </si>
  <si>
    <t>県立相模湖公園</t>
  </si>
  <si>
    <t>津久井地区他</t>
  </si>
  <si>
    <t>緑区青野原地内他</t>
  </si>
  <si>
    <t>町田市矢部町地先他</t>
  </si>
  <si>
    <t>砂防指定地　鬼取沢</t>
  </si>
  <si>
    <t>関川第一沢</t>
    <rPh sb="0" eb="2">
      <t>セキカワ</t>
    </rPh>
    <rPh sb="2" eb="4">
      <t>ダイイチ</t>
    </rPh>
    <rPh sb="4" eb="5">
      <t>サワ</t>
    </rPh>
    <phoneticPr fontId="0"/>
  </si>
  <si>
    <t>砂防指定地区　阿津川外</t>
    <rPh sb="0" eb="6">
      <t>サボウシテイチク</t>
    </rPh>
    <rPh sb="7" eb="10">
      <t>アツガワ</t>
    </rPh>
    <rPh sb="10" eb="11">
      <t>ソト</t>
    </rPh>
    <phoneticPr fontId="5"/>
  </si>
  <si>
    <t>相模原市緑区寸沢嵐地先外</t>
  </si>
  <si>
    <t>牧野上ノ久保地区他</t>
  </si>
  <si>
    <t>相模原市緑区牧野地内他</t>
  </si>
  <si>
    <t>砂防指定地　オレ沢</t>
  </si>
  <si>
    <t>相模原市緑区鳥屋地先</t>
  </si>
  <si>
    <t>根小屋C地区</t>
    <rPh sb="0" eb="3">
      <t>ネゴヤ</t>
    </rPh>
    <rPh sb="4" eb="6">
      <t>チク</t>
    </rPh>
    <phoneticPr fontId="2"/>
  </si>
  <si>
    <t>相模原市緑区根小屋地内</t>
    <rPh sb="0" eb="4">
      <t>サガミハラシ</t>
    </rPh>
    <rPh sb="4" eb="6">
      <t>ミドリク</t>
    </rPh>
    <rPh sb="6" eb="9">
      <t>ネゴヤ</t>
    </rPh>
    <rPh sb="9" eb="10">
      <t>チ</t>
    </rPh>
    <rPh sb="10" eb="11">
      <t>ナイ</t>
    </rPh>
    <phoneticPr fontId="2"/>
  </si>
  <si>
    <t>中野地区</t>
  </si>
  <si>
    <t>相模原市緑区中野地内</t>
  </si>
  <si>
    <t>砂防指定地　沢井川他</t>
  </si>
  <si>
    <t>相模原市緑区佐野川地先他</t>
  </si>
  <si>
    <t>藤野地区</t>
  </si>
  <si>
    <t>建築設計</t>
  </si>
  <si>
    <t>県立相模原公園（４、５、６号便所）</t>
  </si>
  <si>
    <t>一級河川矢上川</t>
  </si>
  <si>
    <t>株式会社建設技術研究所横浜事務所</t>
    <rPh sb="0" eb="4">
      <t>カブシキガイシャ</t>
    </rPh>
    <phoneticPr fontId="26"/>
  </si>
  <si>
    <t>河川砂防及び海岸・海洋</t>
    <rPh sb="0" eb="2">
      <t>カセン</t>
    </rPh>
    <rPh sb="2" eb="4">
      <t>サボウ</t>
    </rPh>
    <rPh sb="4" eb="5">
      <t>オヨ</t>
    </rPh>
    <rPh sb="6" eb="8">
      <t>カイガン</t>
    </rPh>
    <rPh sb="9" eb="11">
      <t>カイヨウ</t>
    </rPh>
    <phoneticPr fontId="3"/>
  </si>
  <si>
    <t>川崎市宮前区梶ケ谷地先</t>
  </si>
  <si>
    <t>枡形６丁目Ｃ地区</t>
    <rPh sb="0" eb="2">
      <t>マスガタ</t>
    </rPh>
    <rPh sb="3" eb="5">
      <t>チョウメ</t>
    </rPh>
    <rPh sb="6" eb="8">
      <t>チク</t>
    </rPh>
    <phoneticPr fontId="3"/>
  </si>
  <si>
    <t>川崎市多摩区枡形六丁目地内</t>
    <rPh sb="0" eb="6">
      <t>カワサキシタマク</t>
    </rPh>
    <rPh sb="6" eb="8">
      <t>マスガタ</t>
    </rPh>
    <rPh sb="8" eb="11">
      <t>ロクチョウメ</t>
    </rPh>
    <rPh sb="11" eb="13">
      <t>チナイ</t>
    </rPh>
    <phoneticPr fontId="3"/>
  </si>
  <si>
    <t>株式会社東光測建</t>
    <rPh sb="0" eb="4">
      <t>カブシキガイシャ</t>
    </rPh>
    <rPh sb="4" eb="8">
      <t>トウコウソッケン</t>
    </rPh>
    <phoneticPr fontId="3"/>
  </si>
  <si>
    <t>測量</t>
    <rPh sb="0" eb="2">
      <t>ソクリョウ</t>
    </rPh>
    <phoneticPr fontId="3"/>
  </si>
  <si>
    <t>生田飯室東地区</t>
    <rPh sb="0" eb="7">
      <t>イクタイイムロヒガシチク</t>
    </rPh>
    <phoneticPr fontId="3"/>
  </si>
  <si>
    <t>川崎市多摩区東生田二丁目地内</t>
    <rPh sb="0" eb="3">
      <t>カワサキシ</t>
    </rPh>
    <rPh sb="3" eb="6">
      <t>タマク</t>
    </rPh>
    <rPh sb="6" eb="12">
      <t>ヒガシイクタニチョウメ</t>
    </rPh>
    <rPh sb="12" eb="14">
      <t>チナイ</t>
    </rPh>
    <phoneticPr fontId="3"/>
  </si>
  <si>
    <t>地球技術開発株式会社</t>
    <phoneticPr fontId="5"/>
  </si>
  <si>
    <t>一級河川鶴見川</t>
    <rPh sb="0" eb="2">
      <t>イッキュウ</t>
    </rPh>
    <rPh sb="2" eb="4">
      <t>カセン</t>
    </rPh>
    <rPh sb="4" eb="6">
      <t>ツルミ</t>
    </rPh>
    <rPh sb="6" eb="7">
      <t>ガワ</t>
    </rPh>
    <phoneticPr fontId="3"/>
  </si>
  <si>
    <t>川崎市麻生区下麻生三丁目地内［恩廻公園調節池］</t>
    <rPh sb="0" eb="3">
      <t>カワサキシ</t>
    </rPh>
    <rPh sb="3" eb="6">
      <t>アサオク</t>
    </rPh>
    <rPh sb="6" eb="9">
      <t>シモアサオ</t>
    </rPh>
    <rPh sb="9" eb="12">
      <t>サンチョウメ</t>
    </rPh>
    <rPh sb="12" eb="14">
      <t>チナイ</t>
    </rPh>
    <rPh sb="15" eb="16">
      <t>オン</t>
    </rPh>
    <rPh sb="16" eb="17">
      <t>マワ</t>
    </rPh>
    <rPh sb="17" eb="19">
      <t>コウエン</t>
    </rPh>
    <rPh sb="19" eb="22">
      <t>チョウセツチ</t>
    </rPh>
    <phoneticPr fontId="3"/>
  </si>
  <si>
    <t>電気・電子</t>
  </si>
  <si>
    <t>一級河川鶴見川</t>
  </si>
  <si>
    <t>川崎市麻生区岡上一丁目地先［岡上橋～宝殿橋］</t>
    <rPh sb="0" eb="3">
      <t>カワサキシ</t>
    </rPh>
    <rPh sb="3" eb="6">
      <t>アサオク</t>
    </rPh>
    <rPh sb="6" eb="8">
      <t>オカガミ</t>
    </rPh>
    <rPh sb="8" eb="11">
      <t>イッチョウメ</t>
    </rPh>
    <rPh sb="11" eb="13">
      <t>チサキ</t>
    </rPh>
    <rPh sb="14" eb="16">
      <t>オカガミ</t>
    </rPh>
    <rPh sb="16" eb="17">
      <t>バシ</t>
    </rPh>
    <rPh sb="18" eb="20">
      <t>ホウデン</t>
    </rPh>
    <rPh sb="20" eb="21">
      <t>バシ</t>
    </rPh>
    <phoneticPr fontId="3"/>
  </si>
  <si>
    <t>株式会社横浜ジオレスト</t>
    <rPh sb="0" eb="4">
      <t>カブシキガイシャ</t>
    </rPh>
    <rPh sb="4" eb="6">
      <t>ヨコハマ</t>
    </rPh>
    <phoneticPr fontId="3"/>
  </si>
  <si>
    <t>生田飯室東地区ほか</t>
    <rPh sb="0" eb="7">
      <t>イクタイイムロヒガシチク</t>
    </rPh>
    <phoneticPr fontId="2"/>
  </si>
  <si>
    <t>川崎市多摩区東生田二丁目地内ほか</t>
    <rPh sb="0" eb="6">
      <t>カワサキシタマク</t>
    </rPh>
    <rPh sb="6" eb="7">
      <t>ヒガシ</t>
    </rPh>
    <rPh sb="7" eb="12">
      <t>イクタニチョウメ</t>
    </rPh>
    <rPh sb="10" eb="12">
      <t>チョウメ</t>
    </rPh>
    <rPh sb="12" eb="14">
      <t>チナイ</t>
    </rPh>
    <phoneticPr fontId="2"/>
  </si>
  <si>
    <t>株式会社建設技術コンサルタント</t>
    <rPh sb="4" eb="8">
      <t>ケンセツギジュツ</t>
    </rPh>
    <phoneticPr fontId="2"/>
  </si>
  <si>
    <t>生田４丁目地区</t>
  </si>
  <si>
    <t>川崎市多摩区生田四丁目地内</t>
  </si>
  <si>
    <t>株式会社横浜環境地質</t>
    <phoneticPr fontId="5"/>
  </si>
  <si>
    <t>株式会社創和測量コンサルタンツ</t>
    <phoneticPr fontId="5"/>
  </si>
  <si>
    <t>川崎市内一円</t>
    <rPh sb="0" eb="4">
      <t>カワサキシナイ</t>
    </rPh>
    <rPh sb="4" eb="6">
      <t>イチエン</t>
    </rPh>
    <phoneticPr fontId="2"/>
  </si>
  <si>
    <t>川崎市内一円</t>
  </si>
  <si>
    <t>一級河川矢上川他</t>
  </si>
  <si>
    <t>川崎市高津区久末地先他［矢上川地下調節池］</t>
  </si>
  <si>
    <t>建設環境</t>
  </si>
  <si>
    <t>川崎市宮前区梶ケ谷地先他[矢上川地下調節池]</t>
    <rPh sb="9" eb="10">
      <t>チ</t>
    </rPh>
    <phoneticPr fontId="26"/>
  </si>
  <si>
    <t>東生田３丁目C地区ほか</t>
  </si>
  <si>
    <t>株式会社技研コンサルタント</t>
    <phoneticPr fontId="5"/>
  </si>
  <si>
    <t>川崎市麻生区下麻生三丁目地内［恩廻公園調節池］</t>
  </si>
  <si>
    <t>久地４丁目地区</t>
  </si>
  <si>
    <t>川崎市高津区久地四丁目地内</t>
  </si>
  <si>
    <t>川崎市多摩区土砂災害警戒区域内ほか</t>
  </si>
  <si>
    <t>川崎市多摩区生田五丁目地内ほか</t>
  </si>
  <si>
    <t>川崎市高津区上作延ほか</t>
  </si>
  <si>
    <t>川崎市高津区上作延地内ほか</t>
  </si>
  <si>
    <t>相模川流域下水道</t>
    <rPh sb="0" eb="8">
      <t>サガミガワリュウイキゲスイドウ</t>
    </rPh>
    <phoneticPr fontId="1"/>
  </si>
  <si>
    <t>平塚市四之宮四丁目地内</t>
    <rPh sb="0" eb="3">
      <t>ヒラツカシ</t>
    </rPh>
    <rPh sb="3" eb="6">
      <t>シノミヤ</t>
    </rPh>
    <rPh sb="6" eb="9">
      <t>ヨンチョウメ</t>
    </rPh>
    <rPh sb="9" eb="10">
      <t>チ</t>
    </rPh>
    <rPh sb="10" eb="11">
      <t>ナイ</t>
    </rPh>
    <phoneticPr fontId="1"/>
  </si>
  <si>
    <t>下水道</t>
    <rPh sb="0" eb="3">
      <t>ゲスイドウ</t>
    </rPh>
    <phoneticPr fontId="3"/>
  </si>
  <si>
    <t>相模原市緑区太井地内他</t>
    <rPh sb="0" eb="6">
      <t>サガミハラシミドリク</t>
    </rPh>
    <rPh sb="6" eb="8">
      <t>オオイ</t>
    </rPh>
    <rPh sb="8" eb="9">
      <t>チ</t>
    </rPh>
    <rPh sb="9" eb="10">
      <t>ナイ</t>
    </rPh>
    <rPh sb="10" eb="11">
      <t>ホカ</t>
    </rPh>
    <phoneticPr fontId="1"/>
  </si>
  <si>
    <t>平塚市豊田打間木地内</t>
    <rPh sb="0" eb="3">
      <t>ヒラツカシ</t>
    </rPh>
    <rPh sb="3" eb="5">
      <t>トヨダ</t>
    </rPh>
    <rPh sb="5" eb="6">
      <t>ダ</t>
    </rPh>
    <rPh sb="6" eb="7">
      <t>マ</t>
    </rPh>
    <rPh sb="7" eb="8">
      <t>キ</t>
    </rPh>
    <rPh sb="8" eb="9">
      <t>チ</t>
    </rPh>
    <rPh sb="9" eb="10">
      <t>ナイ</t>
    </rPh>
    <phoneticPr fontId="1"/>
  </si>
  <si>
    <t>平塚市四之宮四丁目地内</t>
    <rPh sb="0" eb="11">
      <t>ヒラツカシシノミヤヨンチョウメチナイ</t>
    </rPh>
    <phoneticPr fontId="1"/>
  </si>
  <si>
    <t>流域下水道</t>
  </si>
  <si>
    <t>平塚市四之宮四丁目他</t>
  </si>
  <si>
    <t>相模川流域下水道</t>
    <rPh sb="0" eb="8">
      <t>サガミガワリュウイキゲスイドウ</t>
    </rPh>
    <phoneticPr fontId="4"/>
  </si>
  <si>
    <t>平塚市四之宮四丁目地内</t>
    <rPh sb="0" eb="11">
      <t>ヒラツカシシノミヤヨンチョウメチナイ</t>
    </rPh>
    <phoneticPr fontId="4"/>
  </si>
  <si>
    <t>酒匂川流域下水道</t>
    <rPh sb="0" eb="8">
      <t>サカワガワリュウイキゲスイドウ</t>
    </rPh>
    <phoneticPr fontId="26"/>
  </si>
  <si>
    <t>小田原市西酒匂一丁目地内</t>
    <rPh sb="0" eb="4">
      <t>オダワラシ</t>
    </rPh>
    <rPh sb="4" eb="7">
      <t>ニシサカワ</t>
    </rPh>
    <rPh sb="7" eb="10">
      <t>イッチョウメ</t>
    </rPh>
    <rPh sb="10" eb="11">
      <t>チ</t>
    </rPh>
    <rPh sb="11" eb="12">
      <t>ナイ</t>
    </rPh>
    <phoneticPr fontId="1"/>
  </si>
  <si>
    <t>平塚市四之宮四丁目地内</t>
    <rPh sb="0" eb="3">
      <t>ヒラツカシ</t>
    </rPh>
    <rPh sb="3" eb="11">
      <t>シノミヤヨンチョウメチナイ</t>
    </rPh>
    <phoneticPr fontId="1"/>
  </si>
  <si>
    <t>茅ヶ崎市柳島地内他</t>
    <rPh sb="0" eb="4">
      <t>チガサキシ</t>
    </rPh>
    <rPh sb="4" eb="8">
      <t>ヤナギシマチナイ</t>
    </rPh>
    <rPh sb="8" eb="9">
      <t>ホカ</t>
    </rPh>
    <phoneticPr fontId="1"/>
  </si>
  <si>
    <t>茅ヶ崎市柳島地内</t>
    <rPh sb="0" eb="4">
      <t>チガサキシ</t>
    </rPh>
    <rPh sb="4" eb="6">
      <t>ヤナギシマ</t>
    </rPh>
    <rPh sb="6" eb="7">
      <t>チ</t>
    </rPh>
    <rPh sb="7" eb="8">
      <t>ナイ</t>
    </rPh>
    <phoneticPr fontId="1"/>
  </si>
  <si>
    <t>酒匂川流域下水道</t>
    <rPh sb="0" eb="2">
      <t>サカワ</t>
    </rPh>
    <rPh sb="2" eb="3">
      <t>ガワ</t>
    </rPh>
    <rPh sb="3" eb="5">
      <t>リュウイキ</t>
    </rPh>
    <rPh sb="5" eb="8">
      <t>ゲスイドウ</t>
    </rPh>
    <phoneticPr fontId="1"/>
  </si>
  <si>
    <t>小田原市西酒匂一丁目地内</t>
    <rPh sb="0" eb="4">
      <t>オダワラシ</t>
    </rPh>
    <rPh sb="4" eb="10">
      <t>ニシサカワイッチョウメ</t>
    </rPh>
    <rPh sb="10" eb="12">
      <t>チナイ</t>
    </rPh>
    <phoneticPr fontId="1"/>
  </si>
  <si>
    <t>酒匂川流域下水道</t>
    <rPh sb="0" eb="8">
      <t>サカワガワリュウイキゲスイドウ</t>
    </rPh>
    <phoneticPr fontId="1"/>
  </si>
  <si>
    <t>相模川流域下水道</t>
    <rPh sb="0" eb="2">
      <t>サガミ</t>
    </rPh>
    <rPh sb="2" eb="3">
      <t>ガワ</t>
    </rPh>
    <rPh sb="3" eb="5">
      <t>リュウイキ</t>
    </rPh>
    <rPh sb="5" eb="8">
      <t>ゲスイドウ</t>
    </rPh>
    <phoneticPr fontId="4"/>
  </si>
  <si>
    <t>平塚市四之宮四丁目19番2号</t>
    <rPh sb="0" eb="6">
      <t>ヒラツカシシノミヤ</t>
    </rPh>
    <rPh sb="6" eb="7">
      <t>ヨン</t>
    </rPh>
    <rPh sb="7" eb="9">
      <t>チョウメ</t>
    </rPh>
    <rPh sb="11" eb="12">
      <t>バン</t>
    </rPh>
    <rPh sb="13" eb="14">
      <t>ゴウ</t>
    </rPh>
    <phoneticPr fontId="1"/>
  </si>
  <si>
    <t>小田原市扇町六丁目地内</t>
    <rPh sb="0" eb="4">
      <t>オダワラシ</t>
    </rPh>
    <rPh sb="4" eb="6">
      <t>オウギチョウ</t>
    </rPh>
    <rPh sb="6" eb="9">
      <t>ロクチョウメ</t>
    </rPh>
    <rPh sb="9" eb="10">
      <t>チ</t>
    </rPh>
    <rPh sb="10" eb="11">
      <t>ナイ</t>
    </rPh>
    <phoneticPr fontId="1"/>
  </si>
  <si>
    <t>茅ヶ崎市柳島地内他</t>
    <rPh sb="0" eb="9">
      <t>チガサキシヤナギシマチナイホカ</t>
    </rPh>
    <phoneticPr fontId="1"/>
  </si>
  <si>
    <t>いであ株式会社神奈川営業所</t>
    <rPh sb="7" eb="13">
      <t>カナガワエイギョウショ</t>
    </rPh>
    <phoneticPr fontId="1"/>
  </si>
  <si>
    <t>建築設計</t>
    <rPh sb="0" eb="2">
      <t>ケンチク</t>
    </rPh>
    <rPh sb="2" eb="4">
      <t>セッケイ</t>
    </rPh>
    <phoneticPr fontId="3"/>
  </si>
  <si>
    <t>酒匂川流域下水道</t>
    <rPh sb="0" eb="2">
      <t>サカワ</t>
    </rPh>
    <rPh sb="2" eb="3">
      <t>ガワ</t>
    </rPh>
    <rPh sb="3" eb="5">
      <t>リュウイキ</t>
    </rPh>
    <rPh sb="5" eb="8">
      <t>ゲスイドウ</t>
    </rPh>
    <phoneticPr fontId="4"/>
  </si>
  <si>
    <t>小田原市南鴨宮一丁目地先他</t>
    <rPh sb="0" eb="4">
      <t>オダワラシ</t>
    </rPh>
    <rPh sb="4" eb="7">
      <t>ミナミカモノミヤ</t>
    </rPh>
    <rPh sb="7" eb="10">
      <t>イッチョウメ</t>
    </rPh>
    <rPh sb="10" eb="12">
      <t>チサキ</t>
    </rPh>
    <rPh sb="12" eb="13">
      <t>ホカ</t>
    </rPh>
    <phoneticPr fontId="1"/>
  </si>
  <si>
    <t>茅ヶ崎市柳島他</t>
    <rPh sb="0" eb="4">
      <t>チガサキシ</t>
    </rPh>
    <rPh sb="4" eb="6">
      <t>ヤナギシマ</t>
    </rPh>
    <rPh sb="6" eb="7">
      <t>ホカ</t>
    </rPh>
    <phoneticPr fontId="1"/>
  </si>
  <si>
    <t>小田原市西酒匂一丁目地内他</t>
    <rPh sb="0" eb="4">
      <t>オダワラシ</t>
    </rPh>
    <rPh sb="4" eb="10">
      <t>ニシサカワイッチョウメ</t>
    </rPh>
    <rPh sb="10" eb="12">
      <t>チナイ</t>
    </rPh>
    <phoneticPr fontId="1"/>
  </si>
  <si>
    <t>相模川流域下水道
酒匂川流域下水道</t>
    <rPh sb="0" eb="2">
      <t>サガミ</t>
    </rPh>
    <rPh sb="2" eb="3">
      <t>ガワ</t>
    </rPh>
    <rPh sb="3" eb="5">
      <t>リュウイキ</t>
    </rPh>
    <rPh sb="5" eb="8">
      <t>ゲスイドウ</t>
    </rPh>
    <rPh sb="9" eb="11">
      <t>サカワ</t>
    </rPh>
    <rPh sb="11" eb="12">
      <t>ガワ</t>
    </rPh>
    <rPh sb="12" eb="14">
      <t>リュウイキ</t>
    </rPh>
    <rPh sb="14" eb="17">
      <t>ゲスイドウ</t>
    </rPh>
    <phoneticPr fontId="4"/>
  </si>
  <si>
    <t>海老名市泉二丁目地先他</t>
    <rPh sb="0" eb="3">
      <t>エビナ</t>
    </rPh>
    <rPh sb="3" eb="4">
      <t>シ</t>
    </rPh>
    <rPh sb="4" eb="5">
      <t>イズミ</t>
    </rPh>
    <rPh sb="5" eb="8">
      <t>ニチョウメ</t>
    </rPh>
    <rPh sb="8" eb="10">
      <t>チサキ</t>
    </rPh>
    <rPh sb="10" eb="11">
      <t>ホカ</t>
    </rPh>
    <phoneticPr fontId="1"/>
  </si>
  <si>
    <t>県営寒川新橋団地</t>
    <rPh sb="0" eb="2">
      <t>ケンエイ</t>
    </rPh>
    <rPh sb="2" eb="4">
      <t>サムカワ</t>
    </rPh>
    <rPh sb="4" eb="6">
      <t>シンバシ</t>
    </rPh>
    <rPh sb="6" eb="8">
      <t>ダンチ</t>
    </rPh>
    <phoneticPr fontId="26"/>
  </si>
  <si>
    <t>高座郡寒川町宮山975外</t>
    <rPh sb="0" eb="8">
      <t>コウザグンサムカワマチミヤヤマ</t>
    </rPh>
    <rPh sb="11" eb="12">
      <t>ソト</t>
    </rPh>
    <phoneticPr fontId="26"/>
  </si>
  <si>
    <t>株式会社小林建築事務所</t>
    <rPh sb="4" eb="6">
      <t>コバヤシ</t>
    </rPh>
    <rPh sb="6" eb="8">
      <t>ケンチク</t>
    </rPh>
    <rPh sb="8" eb="10">
      <t>ジム</t>
    </rPh>
    <rPh sb="10" eb="11">
      <t>ショ</t>
    </rPh>
    <phoneticPr fontId="26"/>
  </si>
  <si>
    <t>建築設計</t>
    <rPh sb="0" eb="2">
      <t>ケンチク</t>
    </rPh>
    <rPh sb="2" eb="4">
      <t>セッケイ</t>
    </rPh>
    <phoneticPr fontId="2"/>
  </si>
  <si>
    <t>県営二宮団地</t>
    <rPh sb="0" eb="2">
      <t>ケンエイ</t>
    </rPh>
    <rPh sb="2" eb="4">
      <t>ニノミヤ</t>
    </rPh>
    <rPh sb="4" eb="6">
      <t>ダンチ</t>
    </rPh>
    <phoneticPr fontId="26"/>
  </si>
  <si>
    <t>中郡二宮町百合が丘三丁目82番１</t>
    <rPh sb="0" eb="7">
      <t>ナカグンニノミヤマチユリ</t>
    </rPh>
    <rPh sb="8" eb="9">
      <t>オカ</t>
    </rPh>
    <rPh sb="9" eb="10">
      <t>３</t>
    </rPh>
    <rPh sb="10" eb="12">
      <t>チョウメ</t>
    </rPh>
    <rPh sb="14" eb="15">
      <t>バン</t>
    </rPh>
    <phoneticPr fontId="26"/>
  </si>
  <si>
    <t>県営鶴巻団地</t>
    <rPh sb="0" eb="4">
      <t>ケンエイツルマキ</t>
    </rPh>
    <rPh sb="4" eb="6">
      <t>ダンチ</t>
    </rPh>
    <phoneticPr fontId="26"/>
  </si>
  <si>
    <t>秦野市鶴巻南２－７外</t>
  </si>
  <si>
    <t>株式会社タック都市開発研究所</t>
    <rPh sb="7" eb="9">
      <t>トシ</t>
    </rPh>
    <rPh sb="9" eb="11">
      <t>カイハツ</t>
    </rPh>
    <rPh sb="11" eb="14">
      <t>ケンキュウショ</t>
    </rPh>
    <phoneticPr fontId="26"/>
  </si>
  <si>
    <t>歴史博物館</t>
    <rPh sb="0" eb="5">
      <t>レキシハクブツカン</t>
    </rPh>
    <phoneticPr fontId="3"/>
  </si>
  <si>
    <t>横浜市中区南仲通5-60</t>
    <rPh sb="0" eb="3">
      <t>ヨコハマシ</t>
    </rPh>
    <rPh sb="3" eb="5">
      <t>ナカク</t>
    </rPh>
    <rPh sb="5" eb="8">
      <t>ミナミナカドオリ</t>
    </rPh>
    <phoneticPr fontId="3"/>
  </si>
  <si>
    <t>株式会社国設計</t>
    <rPh sb="4" eb="5">
      <t>クニ</t>
    </rPh>
    <rPh sb="5" eb="7">
      <t>セッケイ</t>
    </rPh>
    <phoneticPr fontId="3"/>
  </si>
  <si>
    <t>県営いちょう下和田団地</t>
    <rPh sb="0" eb="2">
      <t>ケンエイ</t>
    </rPh>
    <rPh sb="6" eb="9">
      <t>シモワダ</t>
    </rPh>
    <rPh sb="9" eb="11">
      <t>ダンチ</t>
    </rPh>
    <phoneticPr fontId="26"/>
  </si>
  <si>
    <t>大和市下和田512-1外</t>
    <rPh sb="0" eb="3">
      <t>ヤマトシ</t>
    </rPh>
    <rPh sb="3" eb="6">
      <t>シモワダ</t>
    </rPh>
    <rPh sb="11" eb="12">
      <t>ソト</t>
    </rPh>
    <phoneticPr fontId="26"/>
  </si>
  <si>
    <t>株式会社多摩設計</t>
    <rPh sb="0" eb="4">
      <t>カブシキガイシャ</t>
    </rPh>
    <rPh sb="4" eb="6">
      <t>タマ</t>
    </rPh>
    <rPh sb="6" eb="8">
      <t>セッケイ</t>
    </rPh>
    <phoneticPr fontId="26"/>
  </si>
  <si>
    <t>藤沢市善行7-1-2</t>
  </si>
  <si>
    <t>株式会社エム建築事務所</t>
    <rPh sb="0" eb="2">
      <t>カブシキ</t>
    </rPh>
    <rPh sb="2" eb="4">
      <t>カイシャ</t>
    </rPh>
    <rPh sb="6" eb="8">
      <t>ケンチク</t>
    </rPh>
    <rPh sb="8" eb="10">
      <t>ジム</t>
    </rPh>
    <rPh sb="10" eb="11">
      <t>ショ</t>
    </rPh>
    <phoneticPr fontId="26"/>
  </si>
  <si>
    <t>高相合同庁舎</t>
    <rPh sb="0" eb="6">
      <t>コウソウゴウドウチョウシャ</t>
    </rPh>
    <phoneticPr fontId="3"/>
  </si>
  <si>
    <t>相模原市南区相模大野六丁目3957-1</t>
  </si>
  <si>
    <t>株式会社国設計</t>
    <rPh sb="0" eb="4">
      <t>カブシキガイシャ</t>
    </rPh>
    <rPh sb="4" eb="5">
      <t>クニ</t>
    </rPh>
    <rPh sb="5" eb="7">
      <t>セッケイ</t>
    </rPh>
    <phoneticPr fontId="3"/>
  </si>
  <si>
    <t>愛川ふれあいの村</t>
    <rPh sb="0" eb="2">
      <t>アイカワ</t>
    </rPh>
    <rPh sb="7" eb="8">
      <t>ムラ</t>
    </rPh>
    <phoneticPr fontId="3"/>
  </si>
  <si>
    <t>愛甲郡愛川町半原3390</t>
    <rPh sb="0" eb="3">
      <t>アイコウグン</t>
    </rPh>
    <rPh sb="3" eb="6">
      <t>アイカワマチ</t>
    </rPh>
    <rPh sb="6" eb="8">
      <t>ハンバラ</t>
    </rPh>
    <phoneticPr fontId="4"/>
  </si>
  <si>
    <t>県立図書館</t>
    <rPh sb="0" eb="2">
      <t>ケンリツ</t>
    </rPh>
    <rPh sb="2" eb="5">
      <t>トショカン</t>
    </rPh>
    <phoneticPr fontId="3"/>
  </si>
  <si>
    <t>横浜市西区紅葉ケ丘9-2</t>
    <rPh sb="0" eb="3">
      <t>ヨコハマシ</t>
    </rPh>
    <rPh sb="3" eb="5">
      <t>ニシク</t>
    </rPh>
    <rPh sb="5" eb="7">
      <t>アカバ</t>
    </rPh>
    <rPh sb="8" eb="9">
      <t>オカ</t>
    </rPh>
    <phoneticPr fontId="3"/>
  </si>
  <si>
    <t>足柄ふれあいの村</t>
    <rPh sb="0" eb="2">
      <t>アシガラ</t>
    </rPh>
    <rPh sb="7" eb="8">
      <t>ムラ</t>
    </rPh>
    <phoneticPr fontId="3"/>
  </si>
  <si>
    <t>南足柄市広町1507</t>
  </si>
  <si>
    <t>新羽高校</t>
    <rPh sb="0" eb="2">
      <t>ニッパ</t>
    </rPh>
    <rPh sb="2" eb="4">
      <t>コウコウ</t>
    </rPh>
    <phoneticPr fontId="3"/>
  </si>
  <si>
    <t>横浜市港北区新羽町1348</t>
    <rPh sb="0" eb="3">
      <t>ヨコハマシ</t>
    </rPh>
    <rPh sb="3" eb="6">
      <t>コウホクク</t>
    </rPh>
    <rPh sb="6" eb="9">
      <t>ニッパチョウ</t>
    </rPh>
    <phoneticPr fontId="3"/>
  </si>
  <si>
    <t>株式会社アイマーク</t>
    <rPh sb="0" eb="4">
      <t>カブシキガイシャ</t>
    </rPh>
    <phoneticPr fontId="3"/>
  </si>
  <si>
    <t>大和綾瀬地域児童相談所</t>
    <rPh sb="0" eb="2">
      <t>ヤマト</t>
    </rPh>
    <rPh sb="2" eb="11">
      <t>アヤセチイキジドウソウダンジョ</t>
    </rPh>
    <phoneticPr fontId="3"/>
  </si>
  <si>
    <t>綾瀬市深谷中4-2-1</t>
    <rPh sb="0" eb="6">
      <t>アヤセシフカヤナカ</t>
    </rPh>
    <phoneticPr fontId="3"/>
  </si>
  <si>
    <t>霧が丘高校</t>
  </si>
  <si>
    <t>横浜市緑区霧が丘6-16-1</t>
  </si>
  <si>
    <t>株式会社エクサム</t>
    <phoneticPr fontId="3"/>
  </si>
  <si>
    <t>自動車税管理事務所川崎駐在事務所</t>
  </si>
  <si>
    <t>川崎市川崎区塩浜3-24-2</t>
  </si>
  <si>
    <t>有限会社水谷建築設計事務所</t>
    <phoneticPr fontId="3"/>
  </si>
  <si>
    <t>湘南方面特別支援学校（仮称）</t>
  </si>
  <si>
    <t>藤沢市亀井野2547-4</t>
    <rPh sb="0" eb="3">
      <t>フジサワシ</t>
    </rPh>
    <rPh sb="3" eb="6">
      <t>カメイノ</t>
    </rPh>
    <phoneticPr fontId="3"/>
  </si>
  <si>
    <t>株式会社多摩設計</t>
    <rPh sb="0" eb="4">
      <t>カブシキガイシャ</t>
    </rPh>
    <rPh sb="4" eb="8">
      <t>タマセッケイ</t>
    </rPh>
    <phoneticPr fontId="3"/>
  </si>
  <si>
    <t>県営藤沢大庭団地</t>
    <rPh sb="0" eb="8">
      <t>ケンエイフジサワ大庭ダンチ</t>
    </rPh>
    <phoneticPr fontId="26"/>
  </si>
  <si>
    <t>藤沢市大庭5043-3</t>
    <rPh sb="0" eb="5">
      <t>フジサワシオオバ</t>
    </rPh>
    <phoneticPr fontId="26"/>
  </si>
  <si>
    <t>株式会社土質基礎研究所</t>
    <rPh sb="0" eb="4">
      <t>カブシキガイシャ</t>
    </rPh>
    <rPh sb="4" eb="11">
      <t>ドシツキソケンキュウショ</t>
    </rPh>
    <phoneticPr fontId="26"/>
  </si>
  <si>
    <t>県営鶴ケ峰団地</t>
    <rPh sb="0" eb="2">
      <t>ケンエイ</t>
    </rPh>
    <rPh sb="2" eb="5">
      <t>ツルガミネ</t>
    </rPh>
    <rPh sb="5" eb="7">
      <t>ダンチ</t>
    </rPh>
    <phoneticPr fontId="26"/>
  </si>
  <si>
    <t>横浜市旭区鶴ケ峰1-53-3</t>
    <rPh sb="0" eb="3">
      <t>ヨコハマシ</t>
    </rPh>
    <rPh sb="3" eb="5">
      <t>アサヒク</t>
    </rPh>
    <rPh sb="5" eb="8">
      <t>ツルガミネ</t>
    </rPh>
    <phoneticPr fontId="26"/>
  </si>
  <si>
    <t>株式会社田辺設計</t>
    <rPh sb="0" eb="2">
      <t>カブシキ</t>
    </rPh>
    <rPh sb="2" eb="4">
      <t>カイシャ</t>
    </rPh>
    <rPh sb="4" eb="6">
      <t>タナベ</t>
    </rPh>
    <rPh sb="6" eb="8">
      <t>セッケイ</t>
    </rPh>
    <phoneticPr fontId="26"/>
  </si>
  <si>
    <t>上溝南高校</t>
    <rPh sb="0" eb="2">
      <t>カミミゾ</t>
    </rPh>
    <rPh sb="2" eb="3">
      <t>ミナミ</t>
    </rPh>
    <rPh sb="3" eb="5">
      <t>コウコウ</t>
    </rPh>
    <phoneticPr fontId="3"/>
  </si>
  <si>
    <t>相模原市中央区上溝269</t>
    <rPh sb="0" eb="4">
      <t>サガミハラシ</t>
    </rPh>
    <rPh sb="4" eb="7">
      <t>チュウオウク</t>
    </rPh>
    <rPh sb="7" eb="9">
      <t>カミミゾ</t>
    </rPh>
    <phoneticPr fontId="3"/>
  </si>
  <si>
    <t>株式会社タック都市開発研究所</t>
    <rPh sb="0" eb="4">
      <t>カブシキガイシャ</t>
    </rPh>
    <rPh sb="7" eb="9">
      <t>トシ</t>
    </rPh>
    <rPh sb="9" eb="11">
      <t>カイハツ</t>
    </rPh>
    <rPh sb="11" eb="14">
      <t>ケンキュウジョ</t>
    </rPh>
    <phoneticPr fontId="3"/>
  </si>
  <si>
    <t>県営伊勢原団地</t>
    <rPh sb="0" eb="2">
      <t>ケンエイ</t>
    </rPh>
    <rPh sb="2" eb="5">
      <t>イセハラ</t>
    </rPh>
    <rPh sb="5" eb="7">
      <t>ダンチ</t>
    </rPh>
    <phoneticPr fontId="26"/>
  </si>
  <si>
    <t>伊勢原市八幡台2-15-1</t>
    <rPh sb="0" eb="4">
      <t>イセハラシ</t>
    </rPh>
    <rPh sb="4" eb="7">
      <t>ハチマンダイ</t>
    </rPh>
    <phoneticPr fontId="26"/>
  </si>
  <si>
    <t>厚木高校</t>
  </si>
  <si>
    <t>厚木市戸室2-24-1</t>
    <rPh sb="0" eb="3">
      <t>アツギシ</t>
    </rPh>
    <rPh sb="3" eb="5">
      <t>トムロ</t>
    </rPh>
    <phoneticPr fontId="27"/>
  </si>
  <si>
    <t>株式会社小林建築事務所</t>
    <phoneticPr fontId="3"/>
  </si>
  <si>
    <t>光陵高校</t>
    <rPh sb="0" eb="2">
      <t>コウリョウ</t>
    </rPh>
    <rPh sb="2" eb="4">
      <t>コウコウ</t>
    </rPh>
    <phoneticPr fontId="3"/>
  </si>
  <si>
    <t>横浜市保土ケ谷区権太坂1-7-1</t>
    <rPh sb="0" eb="3">
      <t>ヨコハマシ</t>
    </rPh>
    <rPh sb="3" eb="8">
      <t>ホドガヤク</t>
    </rPh>
    <rPh sb="8" eb="11">
      <t>ゴンタザカ</t>
    </rPh>
    <phoneticPr fontId="3"/>
  </si>
  <si>
    <t>相模原高校</t>
    <rPh sb="0" eb="3">
      <t>サガミハラ</t>
    </rPh>
    <rPh sb="3" eb="5">
      <t>コウコウ</t>
    </rPh>
    <phoneticPr fontId="3"/>
  </si>
  <si>
    <t>相模原市中央区横山1-7-20</t>
    <rPh sb="0" eb="4">
      <t>サガミハラシ</t>
    </rPh>
    <rPh sb="4" eb="7">
      <t>チュウオウク</t>
    </rPh>
    <rPh sb="7" eb="9">
      <t>ヨコヤマ</t>
    </rPh>
    <phoneticPr fontId="3"/>
  </si>
  <si>
    <t>麻溝台高校</t>
    <rPh sb="0" eb="3">
      <t>アサミゾダイ</t>
    </rPh>
    <rPh sb="3" eb="5">
      <t>コウコウ</t>
    </rPh>
    <phoneticPr fontId="3"/>
  </si>
  <si>
    <t>相模原市南区北里2-11-1</t>
    <rPh sb="0" eb="4">
      <t>サガミハラシ</t>
    </rPh>
    <rPh sb="4" eb="6">
      <t>ミナミク</t>
    </rPh>
    <rPh sb="6" eb="8">
      <t>キタサト</t>
    </rPh>
    <phoneticPr fontId="3"/>
  </si>
  <si>
    <t>県営いちょう下和田団地</t>
    <rPh sb="0" eb="2">
      <t>ケンエイ</t>
    </rPh>
    <rPh sb="6" eb="11">
      <t>シモワダダンチ</t>
    </rPh>
    <phoneticPr fontId="26"/>
  </si>
  <si>
    <t>大和市下和田512-1外地内</t>
  </si>
  <si>
    <t>株式会社湘南都市総合研究所</t>
    <rPh sb="0" eb="2">
      <t>カブシキ</t>
    </rPh>
    <rPh sb="2" eb="4">
      <t>カイシャ</t>
    </rPh>
    <rPh sb="4" eb="6">
      <t>ショウナン</t>
    </rPh>
    <rPh sb="6" eb="8">
      <t>トシ</t>
    </rPh>
    <rPh sb="8" eb="10">
      <t>ソウゴウ</t>
    </rPh>
    <rPh sb="10" eb="13">
      <t>ケンキュウショ</t>
    </rPh>
    <phoneticPr fontId="26"/>
  </si>
  <si>
    <t>田奈高校</t>
    <rPh sb="0" eb="2">
      <t>タナ</t>
    </rPh>
    <rPh sb="2" eb="4">
      <t>コウコウ</t>
    </rPh>
    <phoneticPr fontId="3"/>
  </si>
  <si>
    <t>横浜市青葉区桂台2-39-2</t>
  </si>
  <si>
    <t>株式会社ケー・アール建築研究所</t>
    <rPh sb="0" eb="2">
      <t>カブシキ</t>
    </rPh>
    <rPh sb="2" eb="4">
      <t>カイシャ</t>
    </rPh>
    <rPh sb="10" eb="12">
      <t>ケンチク</t>
    </rPh>
    <rPh sb="12" eb="15">
      <t>ケンキュウジョ</t>
    </rPh>
    <phoneticPr fontId="3"/>
  </si>
  <si>
    <t>上鶴間高校</t>
  </si>
  <si>
    <t>相模原市南区上鶴間本町9-31-1</t>
  </si>
  <si>
    <t>合資会社アーバンクルー</t>
    <rPh sb="0" eb="2">
      <t>ゴウシ</t>
    </rPh>
    <rPh sb="2" eb="4">
      <t>ガイシャ</t>
    </rPh>
    <phoneticPr fontId="3"/>
  </si>
  <si>
    <t>県営瀬谷団地</t>
    <rPh sb="0" eb="2">
      <t>ケンエイ</t>
    </rPh>
    <rPh sb="2" eb="4">
      <t>セヤ</t>
    </rPh>
    <rPh sb="4" eb="6">
      <t>ダンチ</t>
    </rPh>
    <phoneticPr fontId="26"/>
  </si>
  <si>
    <t>横浜市瀬谷区瀬谷町4128地先外</t>
    <rPh sb="0" eb="3">
      <t>ヨコハマシ</t>
    </rPh>
    <rPh sb="3" eb="6">
      <t>セヤク</t>
    </rPh>
    <rPh sb="6" eb="9">
      <t>セヤチョウ</t>
    </rPh>
    <rPh sb="13" eb="15">
      <t>チサキ</t>
    </rPh>
    <rPh sb="15" eb="16">
      <t>ソト</t>
    </rPh>
    <phoneticPr fontId="26"/>
  </si>
  <si>
    <t>礎測量設計株式会社</t>
    <rPh sb="0" eb="1">
      <t>イシズエ</t>
    </rPh>
    <rPh sb="1" eb="3">
      <t>ソクリョウ</t>
    </rPh>
    <rPh sb="3" eb="5">
      <t>セッケイ</t>
    </rPh>
    <rPh sb="5" eb="7">
      <t>カブシキ</t>
    </rPh>
    <rPh sb="7" eb="9">
      <t>カイシャ</t>
    </rPh>
    <phoneticPr fontId="26"/>
  </si>
  <si>
    <t>県営伊勢原峰岸団地</t>
    <rPh sb="0" eb="2">
      <t>ケンエイ</t>
    </rPh>
    <rPh sb="2" eb="5">
      <t>イセハラ</t>
    </rPh>
    <rPh sb="5" eb="7">
      <t>ミネギシ</t>
    </rPh>
    <rPh sb="7" eb="9">
      <t>ダンチ</t>
    </rPh>
    <phoneticPr fontId="26"/>
  </si>
  <si>
    <t>伊勢原市上粕屋448外</t>
    <rPh sb="0" eb="4">
      <t>イセハラシ</t>
    </rPh>
    <rPh sb="4" eb="7">
      <t>カミカスヤ</t>
    </rPh>
    <rPh sb="10" eb="11">
      <t>ホカ</t>
    </rPh>
    <phoneticPr fontId="26"/>
  </si>
  <si>
    <t>株式会社タック都市開発研究所</t>
    <rPh sb="0" eb="4">
      <t>カブシキガイシャ</t>
    </rPh>
    <rPh sb="7" eb="14">
      <t>トシカイハツケンキュウショ</t>
    </rPh>
    <phoneticPr fontId="26"/>
  </si>
  <si>
    <t>中央農業高校</t>
    <rPh sb="0" eb="6">
      <t>チュウオウノウギョウコウコウ</t>
    </rPh>
    <phoneticPr fontId="4"/>
  </si>
  <si>
    <t>海老名市中新田4-12-1</t>
    <rPh sb="0" eb="4">
      <t>エビナシ</t>
    </rPh>
    <rPh sb="4" eb="7">
      <t>ナカシンデン</t>
    </rPh>
    <phoneticPr fontId="4"/>
  </si>
  <si>
    <t>株式会社小林建築事務所</t>
    <rPh sb="0" eb="4">
      <t>カブシキガイシャ</t>
    </rPh>
    <rPh sb="4" eb="11">
      <t>コバヤシケンチクジムショ</t>
    </rPh>
    <phoneticPr fontId="3"/>
  </si>
  <si>
    <t>平塚合同庁舎</t>
    <rPh sb="0" eb="6">
      <t>ヒラツカゴウドウチョウシャ</t>
    </rPh>
    <phoneticPr fontId="3"/>
  </si>
  <si>
    <t>平塚市西八幡１丁目３－１</t>
  </si>
  <si>
    <t>株式会社多摩設計</t>
    <rPh sb="0" eb="2">
      <t>カブシキ</t>
    </rPh>
    <rPh sb="2" eb="4">
      <t>カイシャ</t>
    </rPh>
    <rPh sb="4" eb="8">
      <t>タマセッケイ</t>
    </rPh>
    <phoneticPr fontId="3"/>
  </si>
  <si>
    <t>平塚市西八幡一丁目３－１</t>
  </si>
  <si>
    <t>元篠原園地動物愛護協会事務所</t>
    <rPh sb="0" eb="1">
      <t>モト</t>
    </rPh>
    <rPh sb="1" eb="3">
      <t>シノハラ</t>
    </rPh>
    <rPh sb="3" eb="5">
      <t>エンチ</t>
    </rPh>
    <rPh sb="5" eb="7">
      <t>ドウブツ</t>
    </rPh>
    <rPh sb="7" eb="9">
      <t>アイゴ</t>
    </rPh>
    <rPh sb="9" eb="11">
      <t>キョウカイ</t>
    </rPh>
    <rPh sb="11" eb="13">
      <t>ジム</t>
    </rPh>
    <rPh sb="13" eb="14">
      <t>ショ</t>
    </rPh>
    <phoneticPr fontId="3"/>
  </si>
  <si>
    <t>横浜市港北区篠原台町6-41</t>
    <rPh sb="0" eb="3">
      <t>ヨコハマシ</t>
    </rPh>
    <rPh sb="3" eb="6">
      <t>コウホクク</t>
    </rPh>
    <rPh sb="6" eb="9">
      <t>シノハラダイ</t>
    </rPh>
    <rPh sb="9" eb="10">
      <t>チョウ</t>
    </rPh>
    <phoneticPr fontId="3"/>
  </si>
  <si>
    <t>有限会社ArchiJAM</t>
    <phoneticPr fontId="3"/>
  </si>
  <si>
    <t>平塚農商高校</t>
    <rPh sb="0" eb="2">
      <t>ヒラツカ</t>
    </rPh>
    <rPh sb="2" eb="4">
      <t>ノウショウ</t>
    </rPh>
    <rPh sb="4" eb="6">
      <t>コウコウ</t>
    </rPh>
    <phoneticPr fontId="3"/>
  </si>
  <si>
    <t>平塚市達上ケ丘10-10</t>
    <rPh sb="0" eb="2">
      <t>ヒラツカ</t>
    </rPh>
    <rPh sb="2" eb="3">
      <t>シ</t>
    </rPh>
    <rPh sb="3" eb="4">
      <t>タツ</t>
    </rPh>
    <rPh sb="4" eb="5">
      <t>ジョウ</t>
    </rPh>
    <rPh sb="5" eb="7">
      <t>ガオカ</t>
    </rPh>
    <phoneticPr fontId="3"/>
  </si>
  <si>
    <t>株式会社横浜テクノス</t>
    <rPh sb="0" eb="6">
      <t>カブシキガイシャヨコハマ</t>
    </rPh>
    <phoneticPr fontId="3"/>
  </si>
  <si>
    <t>相模原城山高校</t>
    <rPh sb="0" eb="3">
      <t>サガミハラ</t>
    </rPh>
    <rPh sb="3" eb="5">
      <t>シロヤマ</t>
    </rPh>
    <rPh sb="5" eb="7">
      <t>コウコウ</t>
    </rPh>
    <phoneticPr fontId="3"/>
  </si>
  <si>
    <t>相模原市緑区城山1-26-1</t>
    <rPh sb="0" eb="4">
      <t>サガミハラシ</t>
    </rPh>
    <rPh sb="4" eb="6">
      <t>ミドリク</t>
    </rPh>
    <rPh sb="6" eb="8">
      <t>シロヤマ</t>
    </rPh>
    <phoneticPr fontId="3"/>
  </si>
  <si>
    <t>株式会社一級建築士事務所アーキラボ</t>
    <rPh sb="0" eb="2">
      <t>カブシキ</t>
    </rPh>
    <rPh sb="2" eb="4">
      <t>カイシャ</t>
    </rPh>
    <rPh sb="4" eb="12">
      <t>イッキュウケンチクシジムショ</t>
    </rPh>
    <phoneticPr fontId="26"/>
  </si>
  <si>
    <t>港北高校</t>
    <rPh sb="0" eb="4">
      <t>コウホクコウコウ</t>
    </rPh>
    <phoneticPr fontId="4"/>
  </si>
  <si>
    <t>横浜市港北区大倉山7-35-1</t>
  </si>
  <si>
    <t>横浜構造設計株式会社</t>
    <rPh sb="0" eb="2">
      <t>ヨコハマ</t>
    </rPh>
    <rPh sb="2" eb="4">
      <t>コウゾウ</t>
    </rPh>
    <rPh sb="4" eb="6">
      <t>セッケイ</t>
    </rPh>
    <rPh sb="6" eb="10">
      <t>カブシキガイシャ</t>
    </rPh>
    <phoneticPr fontId="4"/>
  </si>
  <si>
    <t>平塚工科高校</t>
  </si>
  <si>
    <t>平塚市黒部丘12－7</t>
    <rPh sb="0" eb="3">
      <t>ヒラツカシ</t>
    </rPh>
    <rPh sb="3" eb="6">
      <t>クロベオカ</t>
    </rPh>
    <phoneticPr fontId="3"/>
  </si>
  <si>
    <t>株式会社佐藤清建築設計事務所</t>
    <rPh sb="0" eb="4">
      <t>カブシキガイシャ</t>
    </rPh>
    <rPh sb="4" eb="6">
      <t>サトウ</t>
    </rPh>
    <rPh sb="6" eb="7">
      <t>キヨシ</t>
    </rPh>
    <rPh sb="7" eb="9">
      <t>ケンチク</t>
    </rPh>
    <rPh sb="9" eb="14">
      <t>セッケイジムショ</t>
    </rPh>
    <phoneticPr fontId="3"/>
  </si>
  <si>
    <t>生田東高校</t>
    <rPh sb="0" eb="5">
      <t>イクタヒガシコウコウ</t>
    </rPh>
    <phoneticPr fontId="3"/>
  </si>
  <si>
    <t>川崎市多摩区生田4-32-1</t>
    <rPh sb="0" eb="3">
      <t>カワサキシ</t>
    </rPh>
    <rPh sb="3" eb="6">
      <t>タマク</t>
    </rPh>
    <rPh sb="6" eb="8">
      <t>イクタ</t>
    </rPh>
    <phoneticPr fontId="3"/>
  </si>
  <si>
    <t>株式会社創信建築事務所</t>
    <rPh sb="0" eb="4">
      <t>カブシキカイシャ</t>
    </rPh>
    <rPh sb="4" eb="6">
      <t>ソウシン</t>
    </rPh>
    <rPh sb="6" eb="8">
      <t>ケンチク</t>
    </rPh>
    <rPh sb="8" eb="10">
      <t>ジム</t>
    </rPh>
    <rPh sb="10" eb="11">
      <t>ショ</t>
    </rPh>
    <phoneticPr fontId="3"/>
  </si>
  <si>
    <t>大和高校</t>
    <rPh sb="0" eb="4">
      <t>ヤマトコウコウ</t>
    </rPh>
    <phoneticPr fontId="3"/>
  </si>
  <si>
    <t>大和市つきみ野３－４</t>
  </si>
  <si>
    <t>有限会社ダイトク建設</t>
    <rPh sb="0" eb="4">
      <t>ユウゲンガイシャ</t>
    </rPh>
    <rPh sb="8" eb="10">
      <t>ケンセツ</t>
    </rPh>
    <phoneticPr fontId="3"/>
  </si>
  <si>
    <t>海洋科学高校</t>
    <rPh sb="0" eb="2">
      <t>カイヨウ</t>
    </rPh>
    <rPh sb="2" eb="4">
      <t>カガク</t>
    </rPh>
    <rPh sb="4" eb="6">
      <t>コウコウ</t>
    </rPh>
    <phoneticPr fontId="3"/>
  </si>
  <si>
    <t>横須賀市長坂１－２－１</t>
  </si>
  <si>
    <t>有限会社清田育男計画設計工房</t>
    <phoneticPr fontId="5"/>
  </si>
  <si>
    <t>吉田島高校</t>
    <rPh sb="0" eb="3">
      <t>ヨシダジマ</t>
    </rPh>
    <rPh sb="3" eb="5">
      <t>コウコウ</t>
    </rPh>
    <phoneticPr fontId="3"/>
  </si>
  <si>
    <t>足柄上郡開成町吉田島281</t>
    <rPh sb="0" eb="4">
      <t>アシガラカミグン</t>
    </rPh>
    <rPh sb="4" eb="7">
      <t>カイセイマチ</t>
    </rPh>
    <rPh sb="7" eb="10">
      <t>ヨシダジマ</t>
    </rPh>
    <phoneticPr fontId="3"/>
  </si>
  <si>
    <t>津久井浜高校</t>
    <rPh sb="0" eb="4">
      <t>ツクイハマ</t>
    </rPh>
    <rPh sb="4" eb="6">
      <t>コウコウ</t>
    </rPh>
    <phoneticPr fontId="3"/>
  </si>
  <si>
    <t>横須賀市津久井４－４－１</t>
    <rPh sb="0" eb="4">
      <t>ヨコスカシ</t>
    </rPh>
    <rPh sb="4" eb="7">
      <t>ツクイ</t>
    </rPh>
    <phoneticPr fontId="3"/>
  </si>
  <si>
    <t>株式会社二十一設計</t>
    <rPh sb="0" eb="4">
      <t>カブシキガイシャ</t>
    </rPh>
    <rPh sb="4" eb="7">
      <t>ニジュウイチ</t>
    </rPh>
    <rPh sb="7" eb="9">
      <t>セッケイ</t>
    </rPh>
    <phoneticPr fontId="3"/>
  </si>
  <si>
    <t>希望ケ丘高校</t>
    <rPh sb="0" eb="6">
      <t>キボウガオカコウコウ</t>
    </rPh>
    <phoneticPr fontId="3"/>
  </si>
  <si>
    <t>横浜市旭区南希望が丘79-1</t>
    <rPh sb="0" eb="3">
      <t>ヨコハマシ</t>
    </rPh>
    <rPh sb="3" eb="5">
      <t>アサヒク</t>
    </rPh>
    <rPh sb="5" eb="6">
      <t>ミナミ</t>
    </rPh>
    <rPh sb="6" eb="8">
      <t>キボウ</t>
    </rPh>
    <rPh sb="9" eb="10">
      <t>オカ</t>
    </rPh>
    <phoneticPr fontId="3"/>
  </si>
  <si>
    <t>川和高校</t>
    <rPh sb="0" eb="4">
      <t>カワワコウコウ</t>
    </rPh>
    <phoneticPr fontId="3"/>
  </si>
  <si>
    <t>横浜市都筑区川和町2226-1</t>
    <rPh sb="0" eb="3">
      <t>ヨコハマシ</t>
    </rPh>
    <rPh sb="3" eb="9">
      <t>ツヅキクカワワマチ</t>
    </rPh>
    <phoneticPr fontId="3"/>
  </si>
  <si>
    <t>津久井高校</t>
    <rPh sb="0" eb="3">
      <t>ツクイ</t>
    </rPh>
    <rPh sb="3" eb="5">
      <t>コウコウ</t>
    </rPh>
    <phoneticPr fontId="3"/>
  </si>
  <si>
    <t>相模原市緑区三ケ木272-1</t>
    <rPh sb="0" eb="4">
      <t>サガミハラシ</t>
    </rPh>
    <rPh sb="4" eb="6">
      <t>ミドリク</t>
    </rPh>
    <rPh sb="6" eb="9">
      <t>ミカゲ</t>
    </rPh>
    <phoneticPr fontId="3"/>
  </si>
  <si>
    <t>有限会社建築設備設計纏企画</t>
    <rPh sb="0" eb="4">
      <t>ユウゲンガイシャ</t>
    </rPh>
    <phoneticPr fontId="3"/>
  </si>
  <si>
    <t>県営亀井野団地</t>
    <rPh sb="0" eb="2">
      <t>ケンエイ</t>
    </rPh>
    <rPh sb="2" eb="5">
      <t>カメイノ</t>
    </rPh>
    <rPh sb="5" eb="7">
      <t>ダンチ</t>
    </rPh>
    <phoneticPr fontId="26"/>
  </si>
  <si>
    <t>藤沢市亀井野3304-5</t>
    <rPh sb="0" eb="3">
      <t>フジサワシ</t>
    </rPh>
    <rPh sb="3" eb="6">
      <t>カメイノ</t>
    </rPh>
    <phoneticPr fontId="26"/>
  </si>
  <si>
    <t>地球技術開発株式会社</t>
    <rPh sb="0" eb="2">
      <t>チキュウ</t>
    </rPh>
    <rPh sb="2" eb="4">
      <t>ギジュツ</t>
    </rPh>
    <rPh sb="4" eb="6">
      <t>カイハツ</t>
    </rPh>
    <rPh sb="6" eb="10">
      <t>カブシキガイシャ</t>
    </rPh>
    <phoneticPr fontId="26"/>
  </si>
  <si>
    <t>県営伊勢原団地</t>
    <rPh sb="0" eb="7">
      <t>ケンエイイセハラダンチ</t>
    </rPh>
    <phoneticPr fontId="26"/>
  </si>
  <si>
    <t>伊勢原市八幡台2-15-1地内</t>
    <rPh sb="0" eb="4">
      <t>イセハラシ</t>
    </rPh>
    <rPh sb="4" eb="7">
      <t>ヤハタダイ</t>
    </rPh>
    <rPh sb="13" eb="15">
      <t>ジナイ</t>
    </rPh>
    <phoneticPr fontId="26"/>
  </si>
  <si>
    <t>株式会社技研コンサルタント</t>
    <rPh sb="0" eb="4">
      <t>カブシキガイシャ</t>
    </rPh>
    <rPh sb="4" eb="6">
      <t>ギケン</t>
    </rPh>
    <phoneticPr fontId="26"/>
  </si>
  <si>
    <t>元相模原総合高等学校</t>
    <rPh sb="0" eb="1">
      <t>モト</t>
    </rPh>
    <rPh sb="1" eb="4">
      <t>サガミハラ</t>
    </rPh>
    <rPh sb="4" eb="6">
      <t>ソウゴウ</t>
    </rPh>
    <rPh sb="6" eb="8">
      <t>コウトウ</t>
    </rPh>
    <rPh sb="8" eb="10">
      <t>ガッコウ</t>
    </rPh>
    <phoneticPr fontId="3"/>
  </si>
  <si>
    <t>相模原市緑区大島1226</t>
    <rPh sb="0" eb="4">
      <t>サガミハラシ</t>
    </rPh>
    <rPh sb="4" eb="6">
      <t>ミドリク</t>
    </rPh>
    <rPh sb="6" eb="8">
      <t>オオシマ</t>
    </rPh>
    <phoneticPr fontId="3"/>
  </si>
  <si>
    <t>株式会社エー・アンド・エー建築計画研究所</t>
    <rPh sb="0" eb="2">
      <t>カブシキ</t>
    </rPh>
    <rPh sb="2" eb="4">
      <t>カイシャ</t>
    </rPh>
    <rPh sb="13" eb="15">
      <t>ケンチク</t>
    </rPh>
    <rPh sb="15" eb="17">
      <t>ケイカク</t>
    </rPh>
    <rPh sb="17" eb="20">
      <t>ケンキュウジョ</t>
    </rPh>
    <phoneticPr fontId="3"/>
  </si>
  <si>
    <t>茅ケ崎西浜高校</t>
  </si>
  <si>
    <t>茅ヶ崎市南湖7-12869-11</t>
  </si>
  <si>
    <t>中野設計工務株式会社</t>
    <rPh sb="0" eb="2">
      <t>ナカノ</t>
    </rPh>
    <rPh sb="2" eb="4">
      <t>セッケイ</t>
    </rPh>
    <rPh sb="4" eb="6">
      <t>コウム</t>
    </rPh>
    <rPh sb="6" eb="10">
      <t>カブシキガイシャ</t>
    </rPh>
    <phoneticPr fontId="3"/>
  </si>
  <si>
    <t>総合防災センター</t>
    <rPh sb="0" eb="2">
      <t>ソウゴウ</t>
    </rPh>
    <rPh sb="2" eb="4">
      <t>ボウサイ</t>
    </rPh>
    <phoneticPr fontId="3"/>
  </si>
  <si>
    <t>厚木市下津古久280番地</t>
    <rPh sb="0" eb="3">
      <t>アツギシ</t>
    </rPh>
    <rPh sb="3" eb="7">
      <t>シモツコク</t>
    </rPh>
    <rPh sb="10" eb="12">
      <t>バンチ</t>
    </rPh>
    <phoneticPr fontId="27"/>
  </si>
  <si>
    <t>タツミ建設設計事務所</t>
    <rPh sb="3" eb="5">
      <t>ケンセツ</t>
    </rPh>
    <rPh sb="5" eb="7">
      <t>セッケイ</t>
    </rPh>
    <rPh sb="7" eb="9">
      <t>ジム</t>
    </rPh>
    <rPh sb="9" eb="10">
      <t>ショ</t>
    </rPh>
    <phoneticPr fontId="3"/>
  </si>
  <si>
    <t>保土ケ谷高校</t>
  </si>
  <si>
    <t>横浜市保土ケ谷区川島町1557</t>
  </si>
  <si>
    <t>株式会社日創設計</t>
    <phoneticPr fontId="3"/>
  </si>
  <si>
    <t>七里ガ浜高校</t>
  </si>
  <si>
    <t>鎌倉市七里ガ浜東２－３－１</t>
  </si>
  <si>
    <t>鈴木設計株式会社</t>
    <phoneticPr fontId="3"/>
  </si>
  <si>
    <t>三浦水産合同庁舎</t>
    <rPh sb="0" eb="2">
      <t>ミウラ</t>
    </rPh>
    <rPh sb="2" eb="4">
      <t>スイサン</t>
    </rPh>
    <rPh sb="4" eb="8">
      <t>ゴウドウチョウシャ</t>
    </rPh>
    <phoneticPr fontId="3"/>
  </si>
  <si>
    <t>三浦市晴海町１－７</t>
    <rPh sb="0" eb="3">
      <t>ミウラシ</t>
    </rPh>
    <rPh sb="3" eb="5">
      <t>ハルミ</t>
    </rPh>
    <rPh sb="5" eb="6">
      <t>マチ</t>
    </rPh>
    <phoneticPr fontId="3"/>
  </si>
  <si>
    <t>宮前警察署馬絹交番</t>
    <rPh sb="0" eb="2">
      <t>ミヤマエ</t>
    </rPh>
    <rPh sb="2" eb="5">
      <t>ケイサツショ</t>
    </rPh>
    <rPh sb="5" eb="6">
      <t>バ</t>
    </rPh>
    <rPh sb="6" eb="7">
      <t>キヌ</t>
    </rPh>
    <rPh sb="7" eb="9">
      <t>コウバン</t>
    </rPh>
    <phoneticPr fontId="3"/>
  </si>
  <si>
    <t>川崎市宮前区馬絹６丁目1588-7</t>
    <rPh sb="0" eb="3">
      <t>カワサキシ</t>
    </rPh>
    <rPh sb="3" eb="6">
      <t>ミヤマエク</t>
    </rPh>
    <rPh sb="6" eb="7">
      <t>バ</t>
    </rPh>
    <rPh sb="7" eb="8">
      <t>キヌ</t>
    </rPh>
    <rPh sb="9" eb="11">
      <t>チョウメ</t>
    </rPh>
    <phoneticPr fontId="3"/>
  </si>
  <si>
    <t>神奈川近代文学館</t>
    <rPh sb="0" eb="3">
      <t>カナガワ</t>
    </rPh>
    <rPh sb="3" eb="8">
      <t>キンダイブンガクカン</t>
    </rPh>
    <phoneticPr fontId="3"/>
  </si>
  <si>
    <t>横浜市中区山手町110</t>
    <rPh sb="0" eb="3">
      <t>ヨコハマシ</t>
    </rPh>
    <rPh sb="3" eb="5">
      <t>ナカク</t>
    </rPh>
    <rPh sb="5" eb="8">
      <t>ヤマテマチ</t>
    </rPh>
    <phoneticPr fontId="3"/>
  </si>
  <si>
    <t>精神保健福祉センター</t>
    <rPh sb="0" eb="2">
      <t>セイシン</t>
    </rPh>
    <rPh sb="2" eb="4">
      <t>ホケン</t>
    </rPh>
    <rPh sb="4" eb="6">
      <t>フクシ</t>
    </rPh>
    <phoneticPr fontId="3"/>
  </si>
  <si>
    <t>横浜市港南区芹が谷二丁目５番地２</t>
    <rPh sb="0" eb="3">
      <t>ヨコハマシ</t>
    </rPh>
    <rPh sb="3" eb="6">
      <t>コウナンク</t>
    </rPh>
    <rPh sb="6" eb="7">
      <t>セリ</t>
    </rPh>
    <rPh sb="8" eb="9">
      <t>ヤ</t>
    </rPh>
    <rPh sb="9" eb="10">
      <t>2</t>
    </rPh>
    <rPh sb="10" eb="12">
      <t>チョウメ</t>
    </rPh>
    <rPh sb="13" eb="14">
      <t>バン</t>
    </rPh>
    <rPh sb="14" eb="15">
      <t>チ</t>
    </rPh>
    <phoneticPr fontId="3"/>
  </si>
  <si>
    <t>県立音楽堂</t>
    <rPh sb="0" eb="2">
      <t>ケンリツ</t>
    </rPh>
    <rPh sb="2" eb="4">
      <t>オンガク</t>
    </rPh>
    <rPh sb="4" eb="5">
      <t>ドウ</t>
    </rPh>
    <phoneticPr fontId="3"/>
  </si>
  <si>
    <t>横浜市西区紅葉ヶ丘９－２</t>
  </si>
  <si>
    <t>有限会社ビックダム</t>
    <rPh sb="0" eb="4">
      <t>ユウゲンガイシャ</t>
    </rPh>
    <phoneticPr fontId="3"/>
  </si>
  <si>
    <t>厚木土木事務所東部センター</t>
    <rPh sb="0" eb="2">
      <t>アツギ</t>
    </rPh>
    <rPh sb="2" eb="4">
      <t>ドボク</t>
    </rPh>
    <rPh sb="4" eb="6">
      <t>ジム</t>
    </rPh>
    <rPh sb="6" eb="9">
      <t>ショトウブ</t>
    </rPh>
    <phoneticPr fontId="3"/>
  </si>
  <si>
    <t>綾瀬市寺尾本町1-11-3</t>
    <rPh sb="0" eb="3">
      <t>アヤセシ</t>
    </rPh>
    <rPh sb="3" eb="5">
      <t>テラオ</t>
    </rPh>
    <rPh sb="5" eb="7">
      <t>ホンマチ</t>
    </rPh>
    <phoneticPr fontId="3"/>
  </si>
  <si>
    <t>精神保健福祉センター</t>
    <rPh sb="0" eb="6">
      <t>セイシンホケンフクシ</t>
    </rPh>
    <phoneticPr fontId="3"/>
  </si>
  <si>
    <t>横浜市港南区芹が谷２－５－２</t>
    <rPh sb="0" eb="3">
      <t>ヨコハマシ</t>
    </rPh>
    <rPh sb="3" eb="4">
      <t>ミナト</t>
    </rPh>
    <rPh sb="4" eb="6">
      <t>ミナミク</t>
    </rPh>
    <rPh sb="6" eb="7">
      <t>セリ</t>
    </rPh>
    <rPh sb="8" eb="9">
      <t>ヤ</t>
    </rPh>
    <phoneticPr fontId="3"/>
  </si>
  <si>
    <t>農業技術センター</t>
    <rPh sb="0" eb="4">
      <t>ノウギョウギジュツ</t>
    </rPh>
    <phoneticPr fontId="3"/>
  </si>
  <si>
    <t>平塚市上吉沢1617番地</t>
    <rPh sb="3" eb="6">
      <t>カミキッサワ</t>
    </rPh>
    <rPh sb="10" eb="12">
      <t>バンチ</t>
    </rPh>
    <phoneticPr fontId="3"/>
  </si>
  <si>
    <t>鎌倉三浦地域児童相談所</t>
    <rPh sb="0" eb="2">
      <t>カマクラ</t>
    </rPh>
    <rPh sb="2" eb="4">
      <t>ミウラ</t>
    </rPh>
    <rPh sb="4" eb="6">
      <t>チイキ</t>
    </rPh>
    <rPh sb="6" eb="8">
      <t>ジドウ</t>
    </rPh>
    <rPh sb="8" eb="10">
      <t>ソウダン</t>
    </rPh>
    <rPh sb="10" eb="11">
      <t>ジョ</t>
    </rPh>
    <phoneticPr fontId="3"/>
  </si>
  <si>
    <t>横須賀市日の出町１-４-７</t>
    <rPh sb="0" eb="4">
      <t>ヨコスカシ</t>
    </rPh>
    <rPh sb="4" eb="5">
      <t>ヒ</t>
    </rPh>
    <rPh sb="6" eb="7">
      <t>デ</t>
    </rPh>
    <rPh sb="7" eb="8">
      <t>マチ</t>
    </rPh>
    <phoneticPr fontId="3"/>
  </si>
  <si>
    <t>ARCHITO一級建築士事務所歩く人</t>
    <rPh sb="7" eb="9">
      <t>イッキュウ</t>
    </rPh>
    <rPh sb="9" eb="12">
      <t>ケンチクシ</t>
    </rPh>
    <rPh sb="12" eb="14">
      <t>ジム</t>
    </rPh>
    <rPh sb="14" eb="15">
      <t>ショ</t>
    </rPh>
    <rPh sb="15" eb="16">
      <t>アル</t>
    </rPh>
    <rPh sb="17" eb="18">
      <t>ヒト</t>
    </rPh>
    <phoneticPr fontId="3"/>
  </si>
  <si>
    <t>県営浦賀かもめ団地</t>
    <rPh sb="0" eb="4">
      <t>ケンエイウラガ</t>
    </rPh>
    <rPh sb="7" eb="9">
      <t>ダンチ</t>
    </rPh>
    <phoneticPr fontId="26"/>
  </si>
  <si>
    <t>横須賀市鴨居2-80</t>
    <rPh sb="0" eb="4">
      <t>ヨコスカシ</t>
    </rPh>
    <rPh sb="4" eb="6">
      <t>カモイ</t>
    </rPh>
    <phoneticPr fontId="26"/>
  </si>
  <si>
    <t>株式会社洋建築企画</t>
    <rPh sb="0" eb="4">
      <t>カブシキガイシャ</t>
    </rPh>
    <rPh sb="4" eb="9">
      <t>ヨウケンチクキカク</t>
    </rPh>
    <phoneticPr fontId="26"/>
  </si>
  <si>
    <t>県営綾瀬寺尾団地</t>
    <rPh sb="0" eb="8">
      <t>ケンエイアヤセテラオダンチ</t>
    </rPh>
    <phoneticPr fontId="26"/>
  </si>
  <si>
    <t>綾瀬市寺尾中２-１外</t>
    <rPh sb="0" eb="3">
      <t>アヤセシ</t>
    </rPh>
    <rPh sb="3" eb="6">
      <t>テラオナカ</t>
    </rPh>
    <rPh sb="9" eb="10">
      <t>ソト</t>
    </rPh>
    <phoneticPr fontId="26"/>
  </si>
  <si>
    <t>株式会社ユニバァサル設計</t>
    <rPh sb="0" eb="4">
      <t>カブシキカイシャ</t>
    </rPh>
    <rPh sb="7" eb="12">
      <t>アサルセッケイ</t>
    </rPh>
    <phoneticPr fontId="26"/>
  </si>
  <si>
    <t>藤沢市亀井野3304-5、3314</t>
    <rPh sb="0" eb="3">
      <t>フジサワシ</t>
    </rPh>
    <rPh sb="3" eb="6">
      <t>カメイノ</t>
    </rPh>
    <phoneticPr fontId="26"/>
  </si>
  <si>
    <t>株式会社小林建築事務所</t>
    <rPh sb="0" eb="4">
      <t>カブシキガイシャ</t>
    </rPh>
    <rPh sb="4" eb="6">
      <t>コバヤシ</t>
    </rPh>
    <rPh sb="6" eb="8">
      <t>ケンチク</t>
    </rPh>
    <rPh sb="8" eb="10">
      <t>ジム</t>
    </rPh>
    <rPh sb="10" eb="11">
      <t>ショ</t>
    </rPh>
    <phoneticPr fontId="26"/>
  </si>
  <si>
    <t>県営阿久和団地</t>
    <rPh sb="0" eb="7">
      <t>ケンエイアクワダンチ</t>
    </rPh>
    <phoneticPr fontId="26"/>
  </si>
  <si>
    <t>横浜市瀬谷区阿久和南４丁目地内</t>
  </si>
  <si>
    <t>下水道</t>
    <rPh sb="0" eb="3">
      <t>ゲスイドウ</t>
    </rPh>
    <phoneticPr fontId="2"/>
  </si>
  <si>
    <t>県営横内団地</t>
    <rPh sb="0" eb="2">
      <t>ケンエイ</t>
    </rPh>
    <rPh sb="2" eb="4">
      <t>ヨコウチ</t>
    </rPh>
    <rPh sb="4" eb="6">
      <t>ダンチ</t>
    </rPh>
    <phoneticPr fontId="26"/>
  </si>
  <si>
    <t>平塚市横内3931番地内外</t>
    <rPh sb="0" eb="3">
      <t>ヒラツカシ</t>
    </rPh>
    <rPh sb="3" eb="5">
      <t>ヨコウチ</t>
    </rPh>
    <rPh sb="9" eb="11">
      <t>バンチ</t>
    </rPh>
    <rPh sb="11" eb="12">
      <t>ウチ</t>
    </rPh>
    <rPh sb="12" eb="13">
      <t>ガイ</t>
    </rPh>
    <phoneticPr fontId="26"/>
  </si>
  <si>
    <t>有限会社富士測量事務所</t>
    <rPh sb="0" eb="4">
      <t>ユウゲンガイシャ</t>
    </rPh>
    <rPh sb="4" eb="11">
      <t>フジソクリョウジムショ</t>
    </rPh>
    <phoneticPr fontId="26"/>
  </si>
  <si>
    <t>県営富士見団地</t>
    <rPh sb="0" eb="2">
      <t>ケンエイ</t>
    </rPh>
    <rPh sb="2" eb="5">
      <t>フジミ</t>
    </rPh>
    <rPh sb="5" eb="7">
      <t>ダンチ</t>
    </rPh>
    <phoneticPr fontId="26"/>
  </si>
  <si>
    <t>相模原市中央区富士見５-６外</t>
    <rPh sb="0" eb="4">
      <t>サガミハラシ</t>
    </rPh>
    <rPh sb="4" eb="7">
      <t>チュウオウク</t>
    </rPh>
    <rPh sb="7" eb="10">
      <t>フジミ</t>
    </rPh>
    <rPh sb="13" eb="14">
      <t>ホカ</t>
    </rPh>
    <phoneticPr fontId="26"/>
  </si>
  <si>
    <t>株式会社神奈川地質</t>
    <rPh sb="0" eb="4">
      <t>カブシキガイシャ</t>
    </rPh>
    <rPh sb="4" eb="9">
      <t>カナガワチシツ</t>
    </rPh>
    <phoneticPr fontId="26"/>
  </si>
  <si>
    <t>相模湖漕艇場</t>
    <rPh sb="0" eb="6">
      <t>サガミコソウテイジョウ</t>
    </rPh>
    <phoneticPr fontId="3"/>
  </si>
  <si>
    <t>相模原市緑区与瀬340</t>
    <rPh sb="0" eb="6">
      <t>サガミハラシミドリク</t>
    </rPh>
    <rPh sb="6" eb="8">
      <t>ヨセ</t>
    </rPh>
    <phoneticPr fontId="3"/>
  </si>
  <si>
    <t>タツミ建設設計事務所</t>
    <phoneticPr fontId="5"/>
  </si>
  <si>
    <t>横浜市旭区二俣川１丁目80番2</t>
    <rPh sb="0" eb="3">
      <t>ヨコハマシ</t>
    </rPh>
    <rPh sb="3" eb="5">
      <t>アサヒク</t>
    </rPh>
    <rPh sb="5" eb="8">
      <t>フタマタガワ</t>
    </rPh>
    <rPh sb="9" eb="11">
      <t>チョウメ</t>
    </rPh>
    <rPh sb="13" eb="14">
      <t>バン</t>
    </rPh>
    <phoneticPr fontId="3"/>
  </si>
  <si>
    <t>藤沢合同庁舎</t>
    <rPh sb="0" eb="2">
      <t>フジサワ</t>
    </rPh>
    <phoneticPr fontId="3"/>
  </si>
  <si>
    <t>藤沢市鵠沼石上２-７-１</t>
  </si>
  <si>
    <t>戸塚県税事務所</t>
    <rPh sb="0" eb="2">
      <t>トツカ</t>
    </rPh>
    <rPh sb="2" eb="4">
      <t>ケンゼイ</t>
    </rPh>
    <rPh sb="4" eb="6">
      <t>ジム</t>
    </rPh>
    <rPh sb="6" eb="7">
      <t>ショ</t>
    </rPh>
    <phoneticPr fontId="3"/>
  </si>
  <si>
    <t>横浜市戸塚区上倉田449</t>
  </si>
  <si>
    <t>寒川高校</t>
    <rPh sb="0" eb="4">
      <t>サムカワコウコウ</t>
    </rPh>
    <phoneticPr fontId="3"/>
  </si>
  <si>
    <t>寒川町一之宮9-30-1</t>
    <rPh sb="0" eb="2">
      <t>サムカワ</t>
    </rPh>
    <rPh sb="2" eb="3">
      <t>マチ</t>
    </rPh>
    <rPh sb="3" eb="6">
      <t>イチノミヤ</t>
    </rPh>
    <phoneticPr fontId="3"/>
  </si>
  <si>
    <t>元厚木児童相談所</t>
    <rPh sb="0" eb="8">
      <t>モトアツギジドウソウダンジョ</t>
    </rPh>
    <phoneticPr fontId="3"/>
  </si>
  <si>
    <t>厚木市水引２－３－１</t>
  </si>
  <si>
    <t>有限会社久保寺敏郎都市建築設計事務所</t>
    <rPh sb="0" eb="4">
      <t>ユウゲンガイシャ</t>
    </rPh>
    <rPh sb="4" eb="18">
      <t>クボデラトシロウトシケンチクセッケイジムショ</t>
    </rPh>
    <phoneticPr fontId="3"/>
  </si>
  <si>
    <t>かながわ農業アカデミー</t>
  </si>
  <si>
    <t>海老名市杉久保北３丁目1618－1</t>
  </si>
  <si>
    <t>横浜東部方面特別支援学校（仮称）</t>
  </si>
  <si>
    <t>横浜市神奈川区菅田町674</t>
  </si>
  <si>
    <t>株式会社金子設計</t>
    <rPh sb="0" eb="2">
      <t>カブシキ</t>
    </rPh>
    <rPh sb="2" eb="4">
      <t>ガイシャ</t>
    </rPh>
    <rPh sb="4" eb="6">
      <t>カネコ</t>
    </rPh>
    <rPh sb="6" eb="8">
      <t>セッケイ</t>
    </rPh>
    <phoneticPr fontId="3"/>
  </si>
  <si>
    <t>横浜翠嵐高校</t>
    <rPh sb="2" eb="4">
      <t>スイラン</t>
    </rPh>
    <rPh sb="4" eb="6">
      <t>コウコウ</t>
    </rPh>
    <phoneticPr fontId="3"/>
  </si>
  <si>
    <t>横浜市神奈川区三ツ沢南町１－１</t>
  </si>
  <si>
    <t>株式会社矢野建築設計事務所</t>
    <rPh sb="0" eb="2">
      <t>カブシキ</t>
    </rPh>
    <rPh sb="2" eb="4">
      <t>カイシャ</t>
    </rPh>
    <rPh sb="4" eb="6">
      <t>ヤノ</t>
    </rPh>
    <rPh sb="6" eb="8">
      <t>ケンチク</t>
    </rPh>
    <rPh sb="8" eb="10">
      <t>セッケイ</t>
    </rPh>
    <rPh sb="10" eb="12">
      <t>ジム</t>
    </rPh>
    <rPh sb="12" eb="13">
      <t>ショ</t>
    </rPh>
    <phoneticPr fontId="3"/>
  </si>
  <si>
    <t>スポーツ会館</t>
    <rPh sb="4" eb="6">
      <t>カイカン</t>
    </rPh>
    <phoneticPr fontId="3"/>
  </si>
  <si>
    <t>横浜市神奈川区三ツ沢西町３番１</t>
  </si>
  <si>
    <t>向の岡工業高校</t>
    <rPh sb="0" eb="1">
      <t>ムカイ</t>
    </rPh>
    <rPh sb="2" eb="3">
      <t>オカ</t>
    </rPh>
    <rPh sb="3" eb="5">
      <t>コウギョウ</t>
    </rPh>
    <rPh sb="5" eb="7">
      <t>コウコウ</t>
    </rPh>
    <phoneticPr fontId="3"/>
  </si>
  <si>
    <t>川崎市多摩区堰1-28-1</t>
  </si>
  <si>
    <t>株式会社国設計</t>
    <phoneticPr fontId="5"/>
  </si>
  <si>
    <t>株式会社タック都市開発研究所</t>
    <rPh sb="0" eb="2">
      <t>カブシキ</t>
    </rPh>
    <rPh sb="2" eb="4">
      <t>カイシャ</t>
    </rPh>
    <rPh sb="7" eb="9">
      <t>トシ</t>
    </rPh>
    <rPh sb="9" eb="11">
      <t>カイハツ</t>
    </rPh>
    <rPh sb="11" eb="14">
      <t>ケンキュウジョ</t>
    </rPh>
    <phoneticPr fontId="3"/>
  </si>
  <si>
    <t>川崎北高校</t>
    <rPh sb="0" eb="2">
      <t>カワサキ</t>
    </rPh>
    <rPh sb="2" eb="3">
      <t>キタ</t>
    </rPh>
    <rPh sb="3" eb="5">
      <t>コウコウ</t>
    </rPh>
    <phoneticPr fontId="3"/>
  </si>
  <si>
    <t>川崎市宮前区有馬3-22-1</t>
    <rPh sb="0" eb="3">
      <t>カワサキシ</t>
    </rPh>
    <rPh sb="3" eb="6">
      <t>ミヤマエク</t>
    </rPh>
    <rPh sb="6" eb="8">
      <t>アリマ</t>
    </rPh>
    <phoneticPr fontId="3"/>
  </si>
  <si>
    <t>埋蔵文化財センター</t>
    <rPh sb="0" eb="2">
      <t>マイゾウ</t>
    </rPh>
    <rPh sb="2" eb="5">
      <t>ブンカザイ</t>
    </rPh>
    <phoneticPr fontId="3"/>
  </si>
  <si>
    <t>横浜市南区中村町3-191-1</t>
    <rPh sb="0" eb="3">
      <t>ヨコハマシ</t>
    </rPh>
    <rPh sb="3" eb="5">
      <t>ミナミク</t>
    </rPh>
    <rPh sb="5" eb="7">
      <t>ナカムラ</t>
    </rPh>
    <rPh sb="7" eb="8">
      <t>マチ</t>
    </rPh>
    <phoneticPr fontId="3"/>
  </si>
  <si>
    <t>有限会社建築設備設計纏企画</t>
    <phoneticPr fontId="5"/>
  </si>
  <si>
    <t>公文書館</t>
    <rPh sb="0" eb="4">
      <t>コウブンショカン</t>
    </rPh>
    <phoneticPr fontId="3"/>
  </si>
  <si>
    <t>横浜市旭区中尾１丁目６番１号</t>
    <rPh sb="0" eb="3">
      <t>ヨコハマシ</t>
    </rPh>
    <rPh sb="3" eb="5">
      <t>アサヒク</t>
    </rPh>
    <rPh sb="5" eb="7">
      <t>ナカオ</t>
    </rPh>
    <rPh sb="8" eb="10">
      <t>チョウメ</t>
    </rPh>
    <rPh sb="11" eb="12">
      <t>バン</t>
    </rPh>
    <rPh sb="13" eb="14">
      <t>ゴウ</t>
    </rPh>
    <phoneticPr fontId="3"/>
  </si>
  <si>
    <t>戦没者慰霊堂</t>
    <rPh sb="0" eb="5">
      <t>センボツシャイレイ</t>
    </rPh>
    <rPh sb="5" eb="6">
      <t>ドウ</t>
    </rPh>
    <phoneticPr fontId="4"/>
  </si>
  <si>
    <t>横浜市港南区大久保1-8-10</t>
    <rPh sb="0" eb="3">
      <t>ヨコハマシ</t>
    </rPh>
    <rPh sb="3" eb="6">
      <t>コウナンク</t>
    </rPh>
    <rPh sb="6" eb="9">
      <t>オオクボ</t>
    </rPh>
    <phoneticPr fontId="4"/>
  </si>
  <si>
    <t>平塚看護大学校</t>
    <rPh sb="0" eb="2">
      <t>ヒラツカ</t>
    </rPh>
    <rPh sb="2" eb="4">
      <t>カンゴ</t>
    </rPh>
    <rPh sb="4" eb="7">
      <t>ダイガッコウ</t>
    </rPh>
    <phoneticPr fontId="4"/>
  </si>
  <si>
    <t>平塚市諏訪町20-12</t>
    <rPh sb="0" eb="2">
      <t>ヒラツカ</t>
    </rPh>
    <rPh sb="2" eb="3">
      <t>シ</t>
    </rPh>
    <rPh sb="3" eb="6">
      <t>スワチョウ</t>
    </rPh>
    <phoneticPr fontId="4"/>
  </si>
  <si>
    <t>平塚ふじみ園</t>
    <rPh sb="0" eb="2">
      <t>ヒラツカ</t>
    </rPh>
    <phoneticPr fontId="3"/>
  </si>
  <si>
    <t>平塚市四之宮6-15-1</t>
    <rPh sb="0" eb="3">
      <t>ヒラツカシ</t>
    </rPh>
    <rPh sb="3" eb="6">
      <t>シノミヤ</t>
    </rPh>
    <phoneticPr fontId="4"/>
  </si>
  <si>
    <t>産業技術短期大学校</t>
    <rPh sb="0" eb="4">
      <t>サンギョウギジュツ</t>
    </rPh>
    <rPh sb="4" eb="9">
      <t>タンキダイガッコウ</t>
    </rPh>
    <phoneticPr fontId="3"/>
  </si>
  <si>
    <t>横浜市旭区中尾２-４-１</t>
    <rPh sb="0" eb="3">
      <t>ヨコハマシ</t>
    </rPh>
    <rPh sb="3" eb="5">
      <t>アサヒク</t>
    </rPh>
    <rPh sb="5" eb="7">
      <t>ナカオ</t>
    </rPh>
    <phoneticPr fontId="3"/>
  </si>
  <si>
    <t>総合リハビリテーションセンター</t>
    <rPh sb="0" eb="2">
      <t>ソウゴウ</t>
    </rPh>
    <phoneticPr fontId="3"/>
  </si>
  <si>
    <t>厚木市七沢516</t>
    <rPh sb="0" eb="5">
      <t>アツギシナナサワ</t>
    </rPh>
    <phoneticPr fontId="3"/>
  </si>
  <si>
    <t>有限会社武藤設備設計</t>
    <rPh sb="0" eb="4">
      <t>ユウゲンカイシャ</t>
    </rPh>
    <rPh sb="4" eb="10">
      <t>ムトウセツビセッケイ</t>
    </rPh>
    <phoneticPr fontId="3"/>
  </si>
  <si>
    <t>おおいそ学園</t>
  </si>
  <si>
    <t>株式会社川瀬設備設計事務所</t>
    <rPh sb="0" eb="4">
      <t>カブシキガイシャ</t>
    </rPh>
    <rPh sb="4" eb="6">
      <t>カワセ</t>
    </rPh>
    <rPh sb="6" eb="8">
      <t>セツビ</t>
    </rPh>
    <rPh sb="8" eb="10">
      <t>セッケイ</t>
    </rPh>
    <rPh sb="10" eb="12">
      <t>ジム</t>
    </rPh>
    <rPh sb="12" eb="13">
      <t>ショ</t>
    </rPh>
    <phoneticPr fontId="3"/>
  </si>
  <si>
    <t>緑県税事務所</t>
  </si>
  <si>
    <t>横浜市青葉区市ケ尾町27-5</t>
  </si>
  <si>
    <t>海老名市杉久保北５-１-１</t>
  </si>
  <si>
    <t>中井やまゆり園</t>
    <rPh sb="0" eb="2">
      <t>ナカイ</t>
    </rPh>
    <rPh sb="6" eb="7">
      <t>エン</t>
    </rPh>
    <phoneticPr fontId="3"/>
  </si>
  <si>
    <t>足柄上郡中井町境218</t>
    <rPh sb="0" eb="2">
      <t>アシガラ</t>
    </rPh>
    <rPh sb="2" eb="3">
      <t>ジョウ</t>
    </rPh>
    <rPh sb="3" eb="4">
      <t>グン</t>
    </rPh>
    <rPh sb="4" eb="7">
      <t>ナカイマチ</t>
    </rPh>
    <rPh sb="7" eb="8">
      <t>サカイ</t>
    </rPh>
    <phoneticPr fontId="4"/>
  </si>
  <si>
    <t>地球市民かながわプラザ</t>
    <rPh sb="0" eb="2">
      <t>チキュウ</t>
    </rPh>
    <rPh sb="2" eb="4">
      <t>シミン</t>
    </rPh>
    <phoneticPr fontId="3"/>
  </si>
  <si>
    <t>横浜市栄区小菅ケ谷１－２－１</t>
    <rPh sb="0" eb="3">
      <t>ヨコハマシ</t>
    </rPh>
    <rPh sb="3" eb="5">
      <t>サカエク</t>
    </rPh>
    <rPh sb="5" eb="7">
      <t>コスゲ</t>
    </rPh>
    <rPh sb="8" eb="9">
      <t>タニ</t>
    </rPh>
    <phoneticPr fontId="3"/>
  </si>
  <si>
    <t>横須賀土木事務所</t>
  </si>
  <si>
    <t>横須賀市公郷町1-56-5</t>
  </si>
  <si>
    <t>株式会社二十一設計</t>
    <rPh sb="4" eb="7">
      <t>ニジュウイチ</t>
    </rPh>
    <rPh sb="7" eb="9">
      <t>セッケイ</t>
    </rPh>
    <phoneticPr fontId="2"/>
  </si>
  <si>
    <t>西部総合職業技術校</t>
  </si>
  <si>
    <t>秦野市桜町２丁目－１－３</t>
  </si>
  <si>
    <t>産業技術短期大学校（東キャンパス）</t>
  </si>
  <si>
    <t>横浜市旭区中尾２丁目４-１</t>
  </si>
  <si>
    <t>株式会社矢野建築設計事務所</t>
    <rPh sb="0" eb="4">
      <t>カブシキガイシャ</t>
    </rPh>
    <rPh sb="4" eb="6">
      <t>ヤノ</t>
    </rPh>
    <rPh sb="6" eb="8">
      <t>ケンチク</t>
    </rPh>
    <rPh sb="8" eb="10">
      <t>セッケイ</t>
    </rPh>
    <rPh sb="10" eb="12">
      <t>ジム</t>
    </rPh>
    <rPh sb="12" eb="13">
      <t>ショ</t>
    </rPh>
    <phoneticPr fontId="2"/>
  </si>
  <si>
    <t>動物愛護センター</t>
  </si>
  <si>
    <t>平塚市土屋401</t>
  </si>
  <si>
    <t>三浦市三崎町城ヶ島養老子</t>
  </si>
  <si>
    <t>いわた環境計画株式会社</t>
    <rPh sb="3" eb="5">
      <t>カンキョウ</t>
    </rPh>
    <rPh sb="5" eb="7">
      <t>ケイカク</t>
    </rPh>
    <rPh sb="7" eb="11">
      <t>カブシキガイシャ</t>
    </rPh>
    <phoneticPr fontId="2"/>
  </si>
  <si>
    <t>宮ケ瀬湖カヌー場</t>
  </si>
  <si>
    <t>愛甲郡清川村宮ヶ瀬1676-3</t>
  </si>
  <si>
    <t>横浜市港南区芹が谷２丁目５－２</t>
  </si>
  <si>
    <t>横浜市中区根岸町２丁目85-2</t>
  </si>
  <si>
    <t>株式会社アイマーク</t>
    <phoneticPr fontId="5"/>
  </si>
  <si>
    <t>有限会社奈良なおし改修設計</t>
    <rPh sb="0" eb="4">
      <t>ユウゲンガイシャ</t>
    </rPh>
    <rPh sb="4" eb="6">
      <t>ナラ</t>
    </rPh>
    <rPh sb="9" eb="11">
      <t>カイシュウ</t>
    </rPh>
    <rPh sb="11" eb="13">
      <t>セッケイ</t>
    </rPh>
    <phoneticPr fontId="2"/>
  </si>
  <si>
    <t>茅ケ崎里山公園</t>
  </si>
  <si>
    <t>茅ヶ崎市芹沢1097-1</t>
  </si>
  <si>
    <t>ARCHITO一級建築士事務所歩く人</t>
    <phoneticPr fontId="5"/>
  </si>
  <si>
    <t>二級河川金目川他</t>
  </si>
  <si>
    <t>秦野市蓑毛～平塚市唐ケ原地先他</t>
  </si>
  <si>
    <t>厚木南合同庁舎</t>
  </si>
  <si>
    <t>株式会社八鍬測量設計</t>
    <phoneticPr fontId="5"/>
  </si>
  <si>
    <t>相模原公園他</t>
    <rPh sb="0" eb="3">
      <t>サガミハラ</t>
    </rPh>
    <rPh sb="3" eb="5">
      <t>コウエン</t>
    </rPh>
    <rPh sb="5" eb="6">
      <t>ホカ</t>
    </rPh>
    <phoneticPr fontId="3"/>
  </si>
  <si>
    <t>相模原市南区下溝他</t>
    <rPh sb="0" eb="4">
      <t>サガミハラシ</t>
    </rPh>
    <rPh sb="4" eb="6">
      <t>ミナミク</t>
    </rPh>
    <rPh sb="6" eb="8">
      <t>シモミゾ</t>
    </rPh>
    <rPh sb="8" eb="9">
      <t>ホカ</t>
    </rPh>
    <phoneticPr fontId="3"/>
  </si>
  <si>
    <t>株式会社ニュージェック神奈川事務所</t>
    <phoneticPr fontId="5"/>
  </si>
  <si>
    <t>造園</t>
    <rPh sb="0" eb="2">
      <t>ゾウエン</t>
    </rPh>
    <phoneticPr fontId="3"/>
  </si>
  <si>
    <t>二級河川帷子川他</t>
  </si>
  <si>
    <t>横浜市旭区上川井町～西区みなとみらい６丁目地先他</t>
  </si>
  <si>
    <t>国際航業株式会社神奈川支店</t>
    <rPh sb="0" eb="4">
      <t>コクサイコウギョウ</t>
    </rPh>
    <rPh sb="4" eb="8">
      <t>カブシキガイシャ</t>
    </rPh>
    <rPh sb="8" eb="11">
      <t>カナガワ</t>
    </rPh>
    <rPh sb="11" eb="13">
      <t>シテン</t>
    </rPh>
    <phoneticPr fontId="3"/>
  </si>
  <si>
    <t>平塚市高浜台他</t>
  </si>
  <si>
    <t>道路</t>
    <rPh sb="0" eb="2">
      <t>ドウロ</t>
    </rPh>
    <phoneticPr fontId="3"/>
  </si>
  <si>
    <t>県道26号（横須賀三崎）他</t>
  </si>
  <si>
    <t>三浦市南下浦町菊名他</t>
  </si>
  <si>
    <t>大規模盛土造成地</t>
    <rPh sb="0" eb="3">
      <t>ダイキボ</t>
    </rPh>
    <rPh sb="3" eb="5">
      <t>モリド</t>
    </rPh>
    <rPh sb="5" eb="8">
      <t>ゾウセイチ</t>
    </rPh>
    <phoneticPr fontId="3"/>
  </si>
  <si>
    <t>足柄下郡湯河原町宮上地内他</t>
    <rPh sb="0" eb="4">
      <t>アシガラシモグン</t>
    </rPh>
    <rPh sb="4" eb="8">
      <t>ユガワラマチ</t>
    </rPh>
    <rPh sb="8" eb="10">
      <t>ミヤガミ</t>
    </rPh>
    <rPh sb="10" eb="11">
      <t>チ</t>
    </rPh>
    <rPh sb="11" eb="12">
      <t>ナイ</t>
    </rPh>
    <rPh sb="12" eb="13">
      <t>タ</t>
    </rPh>
    <phoneticPr fontId="3"/>
  </si>
  <si>
    <t>神奈川県沿岸</t>
    <rPh sb="0" eb="4">
      <t>カナガワケン</t>
    </rPh>
    <rPh sb="4" eb="6">
      <t>エンガン</t>
    </rPh>
    <phoneticPr fontId="3"/>
  </si>
  <si>
    <t>三浦海岸～静岡県境</t>
    <rPh sb="0" eb="2">
      <t>ミウラ</t>
    </rPh>
    <rPh sb="2" eb="4">
      <t>カイガン</t>
    </rPh>
    <rPh sb="5" eb="7">
      <t>シズオカ</t>
    </rPh>
    <rPh sb="7" eb="9">
      <t>ケンキョウ</t>
    </rPh>
    <phoneticPr fontId="3"/>
  </si>
  <si>
    <t>東京湾沿岸</t>
    <rPh sb="0" eb="5">
      <t>トウキョウワンエンガン</t>
    </rPh>
    <phoneticPr fontId="3"/>
  </si>
  <si>
    <t>東京都境（川崎市川崎区浮島町）から剣崎（三浦市南下浦町松輪）まで</t>
    <rPh sb="0" eb="3">
      <t>トウキョウト</t>
    </rPh>
    <rPh sb="3" eb="4">
      <t>サカイ</t>
    </rPh>
    <rPh sb="5" eb="8">
      <t>カワサキシ</t>
    </rPh>
    <rPh sb="8" eb="11">
      <t>カワサキク</t>
    </rPh>
    <rPh sb="11" eb="13">
      <t>ウキシマ</t>
    </rPh>
    <rPh sb="13" eb="14">
      <t>チョウ</t>
    </rPh>
    <rPh sb="17" eb="19">
      <t>ケンザキ</t>
    </rPh>
    <rPh sb="20" eb="22">
      <t>ミウラ</t>
    </rPh>
    <rPh sb="22" eb="23">
      <t>シ</t>
    </rPh>
    <rPh sb="23" eb="24">
      <t>ミナミ</t>
    </rPh>
    <rPh sb="24" eb="26">
      <t>シモウラ</t>
    </rPh>
    <rPh sb="26" eb="27">
      <t>マチ</t>
    </rPh>
    <rPh sb="27" eb="29">
      <t>マツワ</t>
    </rPh>
    <phoneticPr fontId="3"/>
  </si>
  <si>
    <t>相模灘沿岸</t>
    <rPh sb="0" eb="2">
      <t>サガミ</t>
    </rPh>
    <rPh sb="2" eb="3">
      <t>ナダ</t>
    </rPh>
    <rPh sb="3" eb="5">
      <t>エンガン</t>
    </rPh>
    <phoneticPr fontId="3"/>
  </si>
  <si>
    <t>剣崎（三浦市南下浦町松輪）から静岡県境（湯河原町門川）</t>
    <rPh sb="15" eb="19">
      <t>シズオカケンキョウ</t>
    </rPh>
    <rPh sb="20" eb="24">
      <t>ユガワラマチ</t>
    </rPh>
    <rPh sb="24" eb="26">
      <t>モンカワ</t>
    </rPh>
    <phoneticPr fontId="3"/>
  </si>
  <si>
    <t>相模原市緑区小渕～高座郡寒川町一之宮地先他</t>
  </si>
  <si>
    <t>日本工営株式会社神奈川事務所</t>
    <phoneticPr fontId="5"/>
  </si>
  <si>
    <t>平塚土木事務所管内他</t>
  </si>
  <si>
    <t>株式会社オリエンタルコンサルタンツ神奈川事務所</t>
    <phoneticPr fontId="3"/>
  </si>
  <si>
    <t>横須賀土木事務所管内他</t>
  </si>
  <si>
    <t>県道207号（森戸海岸）他</t>
    <rPh sb="7" eb="11">
      <t>モリトカイガン</t>
    </rPh>
    <rPh sb="12" eb="13">
      <t>ホカ</t>
    </rPh>
    <phoneticPr fontId="3"/>
  </si>
  <si>
    <t>県道44号（伊勢原藤沢）他</t>
  </si>
  <si>
    <t>県道60号（厚木清川）他</t>
  </si>
  <si>
    <t>国道１号他</t>
  </si>
  <si>
    <t>株式会社パスコ横浜支店</t>
    <phoneticPr fontId="5"/>
  </si>
  <si>
    <t>県道40号（横浜厚木）他</t>
  </si>
  <si>
    <t>横須賀土木事務所</t>
    <rPh sb="0" eb="3">
      <t>ヨコスカ</t>
    </rPh>
    <rPh sb="3" eb="5">
      <t>ドボク</t>
    </rPh>
    <rPh sb="5" eb="7">
      <t>ジム</t>
    </rPh>
    <rPh sb="7" eb="8">
      <t>ショ</t>
    </rPh>
    <phoneticPr fontId="25"/>
  </si>
  <si>
    <t>令和６年度　港湾修築工事（県単）その１　葉山港波浪調査解析業務委託</t>
  </si>
  <si>
    <t>地方港湾葉山港</t>
    <rPh sb="0" eb="2">
      <t>チホウ</t>
    </rPh>
    <rPh sb="2" eb="4">
      <t>コウワン</t>
    </rPh>
    <rPh sb="4" eb="7">
      <t>ハヤマコウ</t>
    </rPh>
    <phoneticPr fontId="4"/>
  </si>
  <si>
    <t>葉山町堀内地先</t>
    <rPh sb="0" eb="3">
      <t>ハヤママチ</t>
    </rPh>
    <rPh sb="3" eb="5">
      <t>ホリウチ</t>
    </rPh>
    <rPh sb="5" eb="7">
      <t>チサキ</t>
    </rPh>
    <phoneticPr fontId="4"/>
  </si>
  <si>
    <t>港湾及び空港</t>
    <rPh sb="0" eb="2">
      <t>コウワン</t>
    </rPh>
    <rPh sb="2" eb="3">
      <t>オヨ</t>
    </rPh>
    <rPh sb="4" eb="6">
      <t>クウコウ</t>
    </rPh>
    <phoneticPr fontId="25"/>
  </si>
  <si>
    <t>向ヶ崎町Ａ　</t>
    <rPh sb="0" eb="4">
      <t>ムコウガサキチョウ</t>
    </rPh>
    <phoneticPr fontId="0"/>
  </si>
  <si>
    <t>三浦市向ヶ崎町地内　</t>
    <rPh sb="0" eb="3">
      <t>ミウラシ</t>
    </rPh>
    <rPh sb="3" eb="7">
      <t>ムコウガサキチョウ</t>
    </rPh>
    <rPh sb="7" eb="8">
      <t>チ</t>
    </rPh>
    <rPh sb="8" eb="9">
      <t>ナイ</t>
    </rPh>
    <phoneticPr fontId="0"/>
  </si>
  <si>
    <t>河川砂防及び海岸・海洋</t>
    <rPh sb="0" eb="5">
      <t>カセンサボウオヨ</t>
    </rPh>
    <rPh sb="6" eb="8">
      <t>カイガン</t>
    </rPh>
    <rPh sb="9" eb="11">
      <t>カイヨウ</t>
    </rPh>
    <phoneticPr fontId="3"/>
  </si>
  <si>
    <t>令和６年度　交通安全施設等整備工事（公共）その２　令和６年度　交通安全施設等整備工事（県単）その24　合併　大型案内標識点検業務委託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レイワ</t>
    </rPh>
    <rPh sb="28" eb="30">
      <t>ネンド</t>
    </rPh>
    <rPh sb="31" eb="33">
      <t>コウツウ</t>
    </rPh>
    <rPh sb="33" eb="35">
      <t>アンゼン</t>
    </rPh>
    <rPh sb="35" eb="37">
      <t>シセツ</t>
    </rPh>
    <rPh sb="37" eb="38">
      <t>トウ</t>
    </rPh>
    <rPh sb="38" eb="40">
      <t>セイビ</t>
    </rPh>
    <rPh sb="40" eb="42">
      <t>コウジ</t>
    </rPh>
    <rPh sb="43" eb="44">
      <t>ケン</t>
    </rPh>
    <rPh sb="44" eb="45">
      <t>タン</t>
    </rPh>
    <rPh sb="51" eb="53">
      <t>ガッペイ</t>
    </rPh>
    <rPh sb="54" eb="56">
      <t>オオガタ</t>
    </rPh>
    <rPh sb="56" eb="58">
      <t>アンナイ</t>
    </rPh>
    <rPh sb="58" eb="60">
      <t>ヒョウシキ</t>
    </rPh>
    <rPh sb="60" eb="62">
      <t>テンケン</t>
    </rPh>
    <rPh sb="62" eb="64">
      <t>ギョウム</t>
    </rPh>
    <rPh sb="64" eb="66">
      <t>イタク</t>
    </rPh>
    <phoneticPr fontId="3"/>
  </si>
  <si>
    <t>国道134号</t>
    <rPh sb="0" eb="2">
      <t>コクドウ</t>
    </rPh>
    <rPh sb="5" eb="6">
      <t>ゴウ</t>
    </rPh>
    <phoneticPr fontId="3"/>
  </si>
  <si>
    <t>横須賀市三春町二丁目地内他</t>
    <rPh sb="0" eb="4">
      <t>ヨコスカシ</t>
    </rPh>
    <rPh sb="4" eb="7">
      <t>ミハルチョウ</t>
    </rPh>
    <rPh sb="7" eb="8">
      <t>ニ</t>
    </rPh>
    <rPh sb="8" eb="10">
      <t>チョウメ</t>
    </rPh>
    <rPh sb="10" eb="12">
      <t>チナイ</t>
    </rPh>
    <rPh sb="12" eb="13">
      <t>ホカ</t>
    </rPh>
    <phoneticPr fontId="3"/>
  </si>
  <si>
    <t>令和６年度　交通安全施設等整備工事（公共）その２　横断歩道橋点検業務委託</t>
    <rPh sb="6" eb="8">
      <t>コウツウ</t>
    </rPh>
    <rPh sb="8" eb="10">
      <t>アンゼン</t>
    </rPh>
    <rPh sb="10" eb="12">
      <t>シセツ</t>
    </rPh>
    <rPh sb="12" eb="13">
      <t>トウ</t>
    </rPh>
    <rPh sb="13" eb="15">
      <t>セイビ</t>
    </rPh>
    <rPh sb="15" eb="17">
      <t>コウジ</t>
    </rPh>
    <rPh sb="18" eb="20">
      <t>コウキョウ</t>
    </rPh>
    <rPh sb="25" eb="27">
      <t>オウダン</t>
    </rPh>
    <rPh sb="27" eb="29">
      <t>ホドウ</t>
    </rPh>
    <rPh sb="29" eb="30">
      <t>ハシ</t>
    </rPh>
    <rPh sb="30" eb="34">
      <t>テンケンギョウム</t>
    </rPh>
    <rPh sb="34" eb="36">
      <t>イタク</t>
    </rPh>
    <phoneticPr fontId="3"/>
  </si>
  <si>
    <t>国道134号他</t>
    <rPh sb="0" eb="2">
      <t>コクドウ</t>
    </rPh>
    <rPh sb="5" eb="6">
      <t>ゴウ</t>
    </rPh>
    <rPh sb="6" eb="7">
      <t>ホカ</t>
    </rPh>
    <phoneticPr fontId="3"/>
  </si>
  <si>
    <t>横須賀市久里浜四丁目地内他</t>
    <rPh sb="0" eb="4">
      <t>ヨコスカシ</t>
    </rPh>
    <rPh sb="4" eb="7">
      <t>クリハマ</t>
    </rPh>
    <rPh sb="7" eb="10">
      <t>ヨンチョウメ</t>
    </rPh>
    <rPh sb="10" eb="12">
      <t>チナイ</t>
    </rPh>
    <rPh sb="12" eb="13">
      <t>ホカ</t>
    </rPh>
    <phoneticPr fontId="3"/>
  </si>
  <si>
    <t>鋼構造物及びコンクリート</t>
    <rPh sb="0" eb="5">
      <t>コウコウゾウブツオヨ</t>
    </rPh>
    <phoneticPr fontId="3"/>
  </si>
  <si>
    <t>令和６年度　交通安全施設等整備工事（公共）その１　令和６年度　交通安全施設等整備工事（県単）その23　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7">
      <t>レイワ</t>
    </rPh>
    <rPh sb="28" eb="30">
      <t>ネンド</t>
    </rPh>
    <rPh sb="31" eb="33">
      <t>コウツウ</t>
    </rPh>
    <rPh sb="33" eb="35">
      <t>アンゼン</t>
    </rPh>
    <rPh sb="35" eb="37">
      <t>シセツ</t>
    </rPh>
    <rPh sb="37" eb="38">
      <t>トウ</t>
    </rPh>
    <rPh sb="38" eb="40">
      <t>セイビ</t>
    </rPh>
    <rPh sb="40" eb="42">
      <t>コウジ</t>
    </rPh>
    <rPh sb="43" eb="44">
      <t>ケン</t>
    </rPh>
    <rPh sb="44" eb="45">
      <t>タン</t>
    </rPh>
    <rPh sb="51" eb="53">
      <t>ガッペイ</t>
    </rPh>
    <rPh sb="54" eb="56">
      <t>ドウロ</t>
    </rPh>
    <rPh sb="56" eb="58">
      <t>ショウメイ</t>
    </rPh>
    <rPh sb="58" eb="59">
      <t>トウ</t>
    </rPh>
    <rPh sb="59" eb="65">
      <t>テンケンギョウムイタク</t>
    </rPh>
    <phoneticPr fontId="3"/>
  </si>
  <si>
    <t>令和６年度　道路災害防除工事（県単）その22　設計業務委託</t>
    <rPh sb="0" eb="2">
      <t>レイワ</t>
    </rPh>
    <rPh sb="3" eb="5">
      <t>ネンド</t>
    </rPh>
    <rPh sb="6" eb="8">
      <t>ドウロ</t>
    </rPh>
    <rPh sb="8" eb="10">
      <t>サイガイ</t>
    </rPh>
    <rPh sb="10" eb="12">
      <t>ボウジョ</t>
    </rPh>
    <rPh sb="12" eb="14">
      <t>コウジ</t>
    </rPh>
    <rPh sb="15" eb="17">
      <t>ケンタン</t>
    </rPh>
    <rPh sb="23" eb="25">
      <t>セッケイ</t>
    </rPh>
    <rPh sb="25" eb="27">
      <t>ギョウム</t>
    </rPh>
    <rPh sb="27" eb="29">
      <t>イタク</t>
    </rPh>
    <phoneticPr fontId="4"/>
  </si>
  <si>
    <t>県道215号（上宮田金田三崎港）他</t>
    <rPh sb="0" eb="2">
      <t>ケンドウ</t>
    </rPh>
    <rPh sb="5" eb="6">
      <t>ゴウ</t>
    </rPh>
    <rPh sb="7" eb="10">
      <t>カミミヤタ</t>
    </rPh>
    <rPh sb="10" eb="12">
      <t>カネダ</t>
    </rPh>
    <rPh sb="12" eb="14">
      <t>ミサキ</t>
    </rPh>
    <rPh sb="14" eb="15">
      <t>ミナト</t>
    </rPh>
    <rPh sb="16" eb="17">
      <t>ホカ</t>
    </rPh>
    <phoneticPr fontId="4"/>
  </si>
  <si>
    <t>三浦市南下浦町毘沙門地内他（毘沙門隧道他）</t>
    <rPh sb="0" eb="3">
      <t>ミウラシ</t>
    </rPh>
    <rPh sb="3" eb="4">
      <t>ミナミ</t>
    </rPh>
    <rPh sb="4" eb="5">
      <t>シタ</t>
    </rPh>
    <rPh sb="7" eb="10">
      <t>ビシャモン</t>
    </rPh>
    <rPh sb="10" eb="12">
      <t>チナイ</t>
    </rPh>
    <rPh sb="12" eb="13">
      <t>ホカ</t>
    </rPh>
    <rPh sb="14" eb="17">
      <t>ビシャモン</t>
    </rPh>
    <rPh sb="17" eb="19">
      <t>ズイドウ</t>
    </rPh>
    <rPh sb="19" eb="20">
      <t>ホカ</t>
    </rPh>
    <phoneticPr fontId="4"/>
  </si>
  <si>
    <t>サンコーコンサルタント株式会社横浜支店</t>
    <rPh sb="11" eb="15">
      <t>カブシキガイシャ</t>
    </rPh>
    <rPh sb="15" eb="17">
      <t>ヨコハマ</t>
    </rPh>
    <rPh sb="17" eb="19">
      <t>シテン</t>
    </rPh>
    <phoneticPr fontId="4"/>
  </si>
  <si>
    <t>令和６年度　橋りょう補修工事（県単）その８　設計積算及び現場技術業務委託</t>
  </si>
  <si>
    <t>県道215号（上宮田金田三崎港）</t>
  </si>
  <si>
    <t>三浦市三崎町六合地内（宮川大橋）</t>
  </si>
  <si>
    <t>令和６年度　河川改修工事（県単）その２　護岸詳細設計業務委託</t>
    <rPh sb="0" eb="2">
      <t>レイワ</t>
    </rPh>
    <rPh sb="3" eb="4">
      <t>ネン</t>
    </rPh>
    <rPh sb="4" eb="5">
      <t>ド</t>
    </rPh>
    <rPh sb="6" eb="12">
      <t>カセンカイシュウコウジ</t>
    </rPh>
    <rPh sb="13" eb="15">
      <t>ケンタン</t>
    </rPh>
    <rPh sb="20" eb="30">
      <t>ゴガンショウサイセッケイギョウムイタク</t>
    </rPh>
    <phoneticPr fontId="4"/>
  </si>
  <si>
    <t>二級河川田越川</t>
    <rPh sb="0" eb="4">
      <t>ニキュウカセン</t>
    </rPh>
    <rPh sb="4" eb="6">
      <t>タゴ</t>
    </rPh>
    <rPh sb="6" eb="7">
      <t>ガワ</t>
    </rPh>
    <phoneticPr fontId="4"/>
  </si>
  <si>
    <t>逗子市桜山八丁目地先</t>
    <rPh sb="0" eb="8">
      <t>ズシシサクラヤマ８チョウメ</t>
    </rPh>
    <rPh sb="8" eb="10">
      <t>チサキ</t>
    </rPh>
    <phoneticPr fontId="4"/>
  </si>
  <si>
    <t>河川砂防及び海岸・海洋</t>
    <rPh sb="0" eb="4">
      <t>カセンサボウ</t>
    </rPh>
    <rPh sb="4" eb="5">
      <t>オヨ</t>
    </rPh>
    <rPh sb="6" eb="8">
      <t>カイガン</t>
    </rPh>
    <rPh sb="9" eb="11">
      <t>カイヨウ</t>
    </rPh>
    <phoneticPr fontId="3"/>
  </si>
  <si>
    <t>令和６年度　急傾斜地崩壊対策工事（公共）その77　測量業務委託</t>
    <rPh sb="0" eb="2">
      <t>レイワ</t>
    </rPh>
    <rPh sb="3" eb="5">
      <t>ネンド</t>
    </rPh>
    <rPh sb="6" eb="7">
      <t>キュウ</t>
    </rPh>
    <rPh sb="7" eb="10">
      <t>ケイシャチ</t>
    </rPh>
    <rPh sb="10" eb="12">
      <t>ホウカイ</t>
    </rPh>
    <rPh sb="12" eb="14">
      <t>タイサク</t>
    </rPh>
    <rPh sb="14" eb="16">
      <t>コウジ</t>
    </rPh>
    <rPh sb="17" eb="19">
      <t>コウキョウ</t>
    </rPh>
    <rPh sb="25" eb="27">
      <t>ソクリョウ</t>
    </rPh>
    <rPh sb="27" eb="29">
      <t>ギョウム</t>
    </rPh>
    <rPh sb="29" eb="31">
      <t>イタク</t>
    </rPh>
    <phoneticPr fontId="4"/>
  </si>
  <si>
    <t>堀内Ｆ</t>
    <rPh sb="0" eb="3">
      <t>ホリウチｆ</t>
    </rPh>
    <phoneticPr fontId="4"/>
  </si>
  <si>
    <t>葉山町堀内地内</t>
    <rPh sb="0" eb="3">
      <t>ハヤママチ</t>
    </rPh>
    <rPh sb="3" eb="5">
      <t>ホリウチ</t>
    </rPh>
    <rPh sb="5" eb="6">
      <t>チ</t>
    </rPh>
    <rPh sb="6" eb="7">
      <t>ナイ</t>
    </rPh>
    <phoneticPr fontId="4"/>
  </si>
  <si>
    <t>測量</t>
    <rPh sb="0" eb="2">
      <t>ソクリョウ</t>
    </rPh>
    <phoneticPr fontId="25"/>
  </si>
  <si>
    <t>令和６年度　急傾斜地崩壊対策工事（公共）その14　測量業務委託</t>
  </si>
  <si>
    <t>上町１丁目Ｂ他</t>
  </si>
  <si>
    <t>横須賀市上町一丁目地内他</t>
  </si>
  <si>
    <t>令和６年度　街路整備工事（公共）その１　令和６年度　街路整備工事（県単）その４　合併　測量業務委託</t>
    <rPh sb="0" eb="2">
      <t>レイワ</t>
    </rPh>
    <rPh sb="3" eb="4">
      <t>ネン</t>
    </rPh>
    <rPh sb="4" eb="5">
      <t>ド</t>
    </rPh>
    <rPh sb="6" eb="8">
      <t>ガイロ</t>
    </rPh>
    <rPh sb="8" eb="10">
      <t>セイビ</t>
    </rPh>
    <rPh sb="10" eb="12">
      <t>コウジ</t>
    </rPh>
    <rPh sb="13" eb="15">
      <t>コウキョウ</t>
    </rPh>
    <rPh sb="20" eb="22">
      <t>レイワ</t>
    </rPh>
    <rPh sb="23" eb="24">
      <t>ネン</t>
    </rPh>
    <rPh sb="24" eb="25">
      <t>ド</t>
    </rPh>
    <rPh sb="26" eb="28">
      <t>ガイロ</t>
    </rPh>
    <rPh sb="28" eb="30">
      <t>セイビ</t>
    </rPh>
    <rPh sb="30" eb="32">
      <t>コウジ</t>
    </rPh>
    <rPh sb="33" eb="35">
      <t>ケンタン</t>
    </rPh>
    <rPh sb="40" eb="42">
      <t>ガッペイ</t>
    </rPh>
    <rPh sb="43" eb="45">
      <t>ソクリョウ</t>
    </rPh>
    <rPh sb="45" eb="47">
      <t>ギョウム</t>
    </rPh>
    <rPh sb="47" eb="49">
      <t>イタク</t>
    </rPh>
    <phoneticPr fontId="4"/>
  </si>
  <si>
    <t>都市計画道路西海岸線</t>
    <rPh sb="0" eb="2">
      <t>トシ</t>
    </rPh>
    <rPh sb="2" eb="4">
      <t>ケイカク</t>
    </rPh>
    <rPh sb="4" eb="6">
      <t>ドウロ</t>
    </rPh>
    <rPh sb="6" eb="9">
      <t>ニシカイガン</t>
    </rPh>
    <rPh sb="9" eb="10">
      <t>セン</t>
    </rPh>
    <phoneticPr fontId="4"/>
  </si>
  <si>
    <t>三浦市初声町三戸地内</t>
    <rPh sb="0" eb="2">
      <t>ミウラ</t>
    </rPh>
    <rPh sb="2" eb="3">
      <t>シ</t>
    </rPh>
    <rPh sb="3" eb="6">
      <t>ハッセマチ</t>
    </rPh>
    <rPh sb="6" eb="8">
      <t>ミト</t>
    </rPh>
    <rPh sb="8" eb="10">
      <t>チナイ</t>
    </rPh>
    <phoneticPr fontId="4"/>
  </si>
  <si>
    <t>令和６年度　街路整備工事（公共）その２　令和６年度　街路整備工事（県単）その５　合併　測量業務委託</t>
    <rPh sb="0" eb="2">
      <t>レイワ</t>
    </rPh>
    <rPh sb="3" eb="4">
      <t>ネン</t>
    </rPh>
    <rPh sb="4" eb="5">
      <t>ド</t>
    </rPh>
    <rPh sb="6" eb="8">
      <t>ガイロ</t>
    </rPh>
    <rPh sb="8" eb="10">
      <t>セイビ</t>
    </rPh>
    <rPh sb="10" eb="12">
      <t>コウジ</t>
    </rPh>
    <rPh sb="13" eb="15">
      <t>コウキョウ</t>
    </rPh>
    <rPh sb="20" eb="22">
      <t>レイワ</t>
    </rPh>
    <rPh sb="23" eb="24">
      <t>ネン</t>
    </rPh>
    <rPh sb="24" eb="25">
      <t>ド</t>
    </rPh>
    <rPh sb="26" eb="28">
      <t>ガイロ</t>
    </rPh>
    <rPh sb="28" eb="30">
      <t>セイビ</t>
    </rPh>
    <rPh sb="30" eb="32">
      <t>コウジ</t>
    </rPh>
    <rPh sb="33" eb="35">
      <t>ケンタン</t>
    </rPh>
    <rPh sb="40" eb="42">
      <t>ガッペイ</t>
    </rPh>
    <rPh sb="43" eb="45">
      <t>ソクリョウ</t>
    </rPh>
    <rPh sb="45" eb="47">
      <t>ギョウム</t>
    </rPh>
    <rPh sb="47" eb="49">
      <t>イタク</t>
    </rPh>
    <phoneticPr fontId="4"/>
  </si>
  <si>
    <t>三浦市初声町下宮田地内</t>
    <rPh sb="0" eb="3">
      <t>ミウラシ</t>
    </rPh>
    <rPh sb="3" eb="6">
      <t>ハッセマチ</t>
    </rPh>
    <rPh sb="6" eb="7">
      <t>シモ</t>
    </rPh>
    <rPh sb="7" eb="9">
      <t>ミヤタ</t>
    </rPh>
    <rPh sb="9" eb="10">
      <t>チ</t>
    </rPh>
    <rPh sb="10" eb="11">
      <t>ナイ</t>
    </rPh>
    <phoneticPr fontId="4"/>
  </si>
  <si>
    <t>令和６年度　急傾斜地崩壊対策工事（公共）その５　地質調査業務委託</t>
    <rPh sb="17" eb="19">
      <t>コウキョウ</t>
    </rPh>
    <phoneticPr fontId="3"/>
  </si>
  <si>
    <t>浦郷町４丁目Ｂ</t>
    <rPh sb="0" eb="3">
      <t>ウラゴウチョウ</t>
    </rPh>
    <rPh sb="4" eb="6">
      <t>チョウメ</t>
    </rPh>
    <phoneticPr fontId="3"/>
  </si>
  <si>
    <t>横須賀市浦郷町四丁目地内</t>
    <rPh sb="0" eb="3">
      <t>ヨコスカ</t>
    </rPh>
    <rPh sb="3" eb="4">
      <t>シ</t>
    </rPh>
    <rPh sb="4" eb="7">
      <t>ウラゴウチョウ</t>
    </rPh>
    <rPh sb="7" eb="8">
      <t>ヨン</t>
    </rPh>
    <rPh sb="8" eb="10">
      <t>チョウメ</t>
    </rPh>
    <rPh sb="10" eb="11">
      <t>チ</t>
    </rPh>
    <rPh sb="11" eb="12">
      <t>ナイ</t>
    </rPh>
    <phoneticPr fontId="3"/>
  </si>
  <si>
    <t>地質調査（機器を用いる地質分析等）</t>
    <rPh sb="0" eb="2">
      <t>チシツ</t>
    </rPh>
    <rPh sb="2" eb="4">
      <t>チョウサ</t>
    </rPh>
    <rPh sb="5" eb="7">
      <t>キキ</t>
    </rPh>
    <rPh sb="8" eb="9">
      <t>モチ</t>
    </rPh>
    <rPh sb="11" eb="13">
      <t>チシツ</t>
    </rPh>
    <rPh sb="13" eb="15">
      <t>ブンセキ</t>
    </rPh>
    <rPh sb="15" eb="16">
      <t>トウ</t>
    </rPh>
    <phoneticPr fontId="3"/>
  </si>
  <si>
    <t>令和６年度　急傾斜地崩壊対策工事（公共）その22　地質調査業務委託</t>
    <rPh sb="17" eb="19">
      <t>コウキョウ</t>
    </rPh>
    <phoneticPr fontId="3"/>
  </si>
  <si>
    <t>長浦町３丁目Ｂ</t>
    <rPh sb="0" eb="3">
      <t>ナガウラマチ</t>
    </rPh>
    <rPh sb="4" eb="6">
      <t>チョウメ</t>
    </rPh>
    <phoneticPr fontId="3"/>
  </si>
  <si>
    <t>横須賀市長浦町三丁目地内</t>
    <rPh sb="0" eb="3">
      <t>ヨコスカ</t>
    </rPh>
    <rPh sb="3" eb="4">
      <t>シ</t>
    </rPh>
    <rPh sb="4" eb="6">
      <t>ナガウラ</t>
    </rPh>
    <rPh sb="6" eb="7">
      <t>マチ</t>
    </rPh>
    <rPh sb="7" eb="8">
      <t>サン</t>
    </rPh>
    <phoneticPr fontId="3"/>
  </si>
  <si>
    <t>令和６年度　急傾斜地崩壊対策工事（ゼロ県債）その２　測量業務委託</t>
    <rPh sb="0" eb="2">
      <t>レイワ</t>
    </rPh>
    <rPh sb="3" eb="5">
      <t>ネンド</t>
    </rPh>
    <rPh sb="6" eb="7">
      <t>キュウ</t>
    </rPh>
    <rPh sb="7" eb="10">
      <t>ケイシャチ</t>
    </rPh>
    <rPh sb="10" eb="12">
      <t>ホウカイ</t>
    </rPh>
    <rPh sb="12" eb="14">
      <t>タイサク</t>
    </rPh>
    <rPh sb="14" eb="16">
      <t>コウジ</t>
    </rPh>
    <rPh sb="19" eb="21">
      <t>ケンサイ</t>
    </rPh>
    <rPh sb="26" eb="28">
      <t>ソクリョウ</t>
    </rPh>
    <rPh sb="28" eb="30">
      <t>ギョウム</t>
    </rPh>
    <rPh sb="30" eb="32">
      <t>イタク</t>
    </rPh>
    <phoneticPr fontId="4"/>
  </si>
  <si>
    <t>浦賀町７丁目Ｄ</t>
    <rPh sb="0" eb="2">
      <t>ウラガ</t>
    </rPh>
    <rPh sb="2" eb="3">
      <t>マチ</t>
    </rPh>
    <rPh sb="4" eb="6">
      <t>チョウメ</t>
    </rPh>
    <phoneticPr fontId="4"/>
  </si>
  <si>
    <t>横須賀市浦賀七丁目地内</t>
    <rPh sb="0" eb="4">
      <t>ヨコスカシ</t>
    </rPh>
    <rPh sb="4" eb="6">
      <t>ウラガ</t>
    </rPh>
    <rPh sb="6" eb="9">
      <t>ナナチョウメ</t>
    </rPh>
    <rPh sb="9" eb="10">
      <t>チ</t>
    </rPh>
    <rPh sb="10" eb="11">
      <t>ナイ</t>
    </rPh>
    <phoneticPr fontId="4"/>
  </si>
  <si>
    <t>令和６年度　急傾斜地崩壊対策工事（公共）その42　地質調査業務委託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5" eb="27">
      <t>チシツ</t>
    </rPh>
    <rPh sb="27" eb="29">
      <t>チョウサ</t>
    </rPh>
    <rPh sb="29" eb="31">
      <t>ギョウム</t>
    </rPh>
    <rPh sb="31" eb="33">
      <t>イタク</t>
    </rPh>
    <phoneticPr fontId="4"/>
  </si>
  <si>
    <t>山の根２丁目Ａ</t>
    <rPh sb="0" eb="1">
      <t>ヤマ</t>
    </rPh>
    <rPh sb="2" eb="3">
      <t>ネ</t>
    </rPh>
    <rPh sb="4" eb="6">
      <t>チョウメ</t>
    </rPh>
    <phoneticPr fontId="4"/>
  </si>
  <si>
    <t>逗子市山の根二丁目地内</t>
    <rPh sb="0" eb="3">
      <t>ズシシ</t>
    </rPh>
    <rPh sb="3" eb="4">
      <t>ヤマ</t>
    </rPh>
    <rPh sb="5" eb="6">
      <t>ネ</t>
    </rPh>
    <rPh sb="6" eb="7">
      <t>ニ</t>
    </rPh>
    <rPh sb="7" eb="9">
      <t>チョウメ</t>
    </rPh>
    <rPh sb="9" eb="10">
      <t>チ</t>
    </rPh>
    <rPh sb="10" eb="11">
      <t>ナイ</t>
    </rPh>
    <phoneticPr fontId="4"/>
  </si>
  <si>
    <t>令和７年度　急傾斜地崩壊対策工事（公共）その58　地質調査業務委託</t>
    <rPh sb="0" eb="2">
      <t>レイワ</t>
    </rPh>
    <rPh sb="3" eb="5">
      <t>ネンド</t>
    </rPh>
    <rPh sb="6" eb="10">
      <t>キュウケイシャチ</t>
    </rPh>
    <rPh sb="10" eb="12">
      <t>ホウカイ</t>
    </rPh>
    <rPh sb="12" eb="14">
      <t>タイサク</t>
    </rPh>
    <rPh sb="14" eb="16">
      <t>コウジ</t>
    </rPh>
    <rPh sb="17" eb="19">
      <t>コウキョウ</t>
    </rPh>
    <rPh sb="25" eb="27">
      <t>チシツ</t>
    </rPh>
    <rPh sb="27" eb="29">
      <t>チョウサ</t>
    </rPh>
    <rPh sb="29" eb="31">
      <t>ギョウム</t>
    </rPh>
    <rPh sb="31" eb="33">
      <t>イタク</t>
    </rPh>
    <phoneticPr fontId="4"/>
  </si>
  <si>
    <t>山の根２丁目Ｂ</t>
    <rPh sb="0" eb="1">
      <t>ヤマ</t>
    </rPh>
    <rPh sb="2" eb="3">
      <t>ネ</t>
    </rPh>
    <rPh sb="4" eb="6">
      <t>チョウメ</t>
    </rPh>
    <phoneticPr fontId="4"/>
  </si>
  <si>
    <t>逗子市山の根二丁目　地内</t>
    <rPh sb="0" eb="3">
      <t>ズシシ</t>
    </rPh>
    <rPh sb="3" eb="4">
      <t>ヤマ</t>
    </rPh>
    <rPh sb="5" eb="6">
      <t>ネ</t>
    </rPh>
    <rPh sb="6" eb="9">
      <t>ニチョウメ</t>
    </rPh>
    <rPh sb="10" eb="12">
      <t>チナイ</t>
    </rPh>
    <phoneticPr fontId="4"/>
  </si>
  <si>
    <t>令和６年度　急傾斜地崩壊対策工事（公共）その32　地質調査業務委託</t>
  </si>
  <si>
    <t>小坪２丁目Ｃ</t>
    <rPh sb="0" eb="2">
      <t>コツボ</t>
    </rPh>
    <rPh sb="3" eb="5">
      <t>チョウメ</t>
    </rPh>
    <phoneticPr fontId="4"/>
  </si>
  <si>
    <t>逗子市小坪二丁目地内</t>
    <rPh sb="0" eb="3">
      <t>ズシシ</t>
    </rPh>
    <rPh sb="3" eb="5">
      <t>コツボ</t>
    </rPh>
    <rPh sb="5" eb="6">
      <t>ニ</t>
    </rPh>
    <rPh sb="6" eb="8">
      <t>チョウメ</t>
    </rPh>
    <rPh sb="8" eb="10">
      <t>チナイ</t>
    </rPh>
    <phoneticPr fontId="4"/>
  </si>
  <si>
    <t>令和６年度　通常砂防工事（公共）その４　基礎調査業務委託</t>
    <rPh sb="0" eb="2">
      <t>レイワ</t>
    </rPh>
    <rPh sb="3" eb="5">
      <t>ネンド</t>
    </rPh>
    <rPh sb="6" eb="8">
      <t>ツウジョウ</t>
    </rPh>
    <rPh sb="8" eb="10">
      <t>サボウ</t>
    </rPh>
    <rPh sb="10" eb="12">
      <t>コウジ</t>
    </rPh>
    <rPh sb="13" eb="15">
      <t>コウキョウ</t>
    </rPh>
    <rPh sb="20" eb="22">
      <t>キソ</t>
    </rPh>
    <rPh sb="22" eb="24">
      <t>チョウサ</t>
    </rPh>
    <rPh sb="24" eb="26">
      <t>ギョウム</t>
    </rPh>
    <rPh sb="26" eb="28">
      <t>イタク</t>
    </rPh>
    <phoneticPr fontId="4"/>
  </si>
  <si>
    <t>走水１丁目３</t>
    <rPh sb="0" eb="2">
      <t>ハシリミズ</t>
    </rPh>
    <rPh sb="3" eb="5">
      <t>チョウメ</t>
    </rPh>
    <phoneticPr fontId="4"/>
  </si>
  <si>
    <t>横須賀市走水一丁目地内</t>
    <rPh sb="0" eb="4">
      <t>ヨコスカシ</t>
    </rPh>
    <rPh sb="4" eb="6">
      <t>ハシリミズ</t>
    </rPh>
    <rPh sb="6" eb="9">
      <t>イッチョウメ</t>
    </rPh>
    <rPh sb="9" eb="11">
      <t>チナイ</t>
    </rPh>
    <phoneticPr fontId="4"/>
  </si>
  <si>
    <t>令和６年度　急傾斜地崩壊対策工事（県単）その１　測量業務委託</t>
    <rPh sb="0" eb="2">
      <t>レイワ</t>
    </rPh>
    <rPh sb="3" eb="5">
      <t>ネンド</t>
    </rPh>
    <rPh sb="6" eb="16">
      <t>キュウケイシャチホウカイタイサクコウジ</t>
    </rPh>
    <rPh sb="17" eb="19">
      <t>ケンタン</t>
    </rPh>
    <rPh sb="24" eb="30">
      <t>ソクリョウギョウムイタク</t>
    </rPh>
    <phoneticPr fontId="0"/>
  </si>
  <si>
    <t>秋谷２丁目Ａ</t>
    <rPh sb="0" eb="2">
      <t>アキヤ</t>
    </rPh>
    <rPh sb="3" eb="5">
      <t>チョウメ</t>
    </rPh>
    <phoneticPr fontId="4"/>
  </si>
  <si>
    <t>横須賀市秋谷二丁目地内　</t>
    <rPh sb="4" eb="6">
      <t>アキヤ</t>
    </rPh>
    <rPh sb="6" eb="7">
      <t>ニ</t>
    </rPh>
    <rPh sb="7" eb="9">
      <t>チョウメ</t>
    </rPh>
    <rPh sb="9" eb="10">
      <t>チ</t>
    </rPh>
    <rPh sb="10" eb="11">
      <t>ナイ</t>
    </rPh>
    <phoneticPr fontId="4"/>
  </si>
  <si>
    <t>令和６年度　急傾斜地崩壊対策工事（ゼロ県債）その８　測量業務委託</t>
    <rPh sb="0" eb="2">
      <t>レイワ</t>
    </rPh>
    <rPh sb="3" eb="5">
      <t>ネンド</t>
    </rPh>
    <rPh sb="6" eb="16">
      <t>キュウケイシャチホウカイタイサクコウジ</t>
    </rPh>
    <rPh sb="19" eb="21">
      <t>ケンサイ</t>
    </rPh>
    <rPh sb="26" eb="32">
      <t>ソクリョウギョウムイタク</t>
    </rPh>
    <phoneticPr fontId="0"/>
  </si>
  <si>
    <t>城山町</t>
    <rPh sb="0" eb="3">
      <t>シロヤマチョウ</t>
    </rPh>
    <phoneticPr fontId="4"/>
  </si>
  <si>
    <t>三浦市城山町地内　</t>
    <rPh sb="0" eb="3">
      <t>ミウラシ</t>
    </rPh>
    <rPh sb="3" eb="5">
      <t>シロヤマ</t>
    </rPh>
    <rPh sb="5" eb="6">
      <t>マチ</t>
    </rPh>
    <rPh sb="6" eb="7">
      <t>チ</t>
    </rPh>
    <rPh sb="7" eb="8">
      <t>ナイ</t>
    </rPh>
    <phoneticPr fontId="4"/>
  </si>
  <si>
    <t>令和６年度　道路改良工事（ゼロ県債）　事後評価分析業務委託</t>
    <rPh sb="0" eb="2">
      <t>レイワ</t>
    </rPh>
    <rPh sb="3" eb="4">
      <t>ネン</t>
    </rPh>
    <rPh sb="4" eb="5">
      <t>ド</t>
    </rPh>
    <rPh sb="6" eb="8">
      <t>ドウロ</t>
    </rPh>
    <rPh sb="8" eb="10">
      <t>カイリョウ</t>
    </rPh>
    <rPh sb="10" eb="12">
      <t>コウジ</t>
    </rPh>
    <rPh sb="15" eb="17">
      <t>ケンサイ</t>
    </rPh>
    <rPh sb="19" eb="21">
      <t>ジゴ</t>
    </rPh>
    <rPh sb="21" eb="23">
      <t>ヒョウカ</t>
    </rPh>
    <rPh sb="23" eb="25">
      <t>ブンセキ</t>
    </rPh>
    <rPh sb="25" eb="27">
      <t>ギョウム</t>
    </rPh>
    <rPh sb="27" eb="29">
      <t>イタク</t>
    </rPh>
    <phoneticPr fontId="4"/>
  </si>
  <si>
    <t>県道26号（横須賀三崎）三浦縦貫道路Ⅱ期</t>
    <rPh sb="0" eb="2">
      <t>ケンドウ</t>
    </rPh>
    <rPh sb="4" eb="5">
      <t>ゴウ</t>
    </rPh>
    <rPh sb="6" eb="9">
      <t>ヨコスカ</t>
    </rPh>
    <rPh sb="9" eb="11">
      <t>ミサキ</t>
    </rPh>
    <rPh sb="12" eb="14">
      <t>ミウラ</t>
    </rPh>
    <rPh sb="14" eb="16">
      <t>ジュウカン</t>
    </rPh>
    <rPh sb="16" eb="18">
      <t>ドウロ</t>
    </rPh>
    <rPh sb="18" eb="20">
      <t>ニキ</t>
    </rPh>
    <phoneticPr fontId="4"/>
  </si>
  <si>
    <t>横須賀市林四丁目地内他</t>
    <rPh sb="0" eb="4">
      <t>ヨコスカシ</t>
    </rPh>
    <rPh sb="4" eb="5">
      <t>ハヤシ</t>
    </rPh>
    <rPh sb="5" eb="6">
      <t>ヨン</t>
    </rPh>
    <rPh sb="6" eb="8">
      <t>チョウメ</t>
    </rPh>
    <rPh sb="8" eb="9">
      <t>チ</t>
    </rPh>
    <rPh sb="9" eb="10">
      <t>ナイ</t>
    </rPh>
    <rPh sb="10" eb="11">
      <t>ホカ</t>
    </rPh>
    <phoneticPr fontId="4"/>
  </si>
  <si>
    <t>道路</t>
    <rPh sb="0" eb="2">
      <t>ドウロ</t>
    </rPh>
    <phoneticPr fontId="25"/>
  </si>
  <si>
    <t>令和７年度　急傾斜地崩壊対策工事（公共）その63　地質調査業務委託</t>
    <rPh sb="0" eb="2">
      <t>レイワ</t>
    </rPh>
    <rPh sb="3" eb="5">
      <t>ネンド</t>
    </rPh>
    <rPh sb="6" eb="12">
      <t>キュウケイシャチホウカイ</t>
    </rPh>
    <rPh sb="12" eb="14">
      <t>タイサク</t>
    </rPh>
    <rPh sb="14" eb="16">
      <t>コウジ</t>
    </rPh>
    <rPh sb="17" eb="19">
      <t>コウキョウ</t>
    </rPh>
    <rPh sb="25" eb="27">
      <t>チシツ</t>
    </rPh>
    <rPh sb="27" eb="29">
      <t>チョウサ</t>
    </rPh>
    <rPh sb="29" eb="31">
      <t>ギョウム</t>
    </rPh>
    <rPh sb="31" eb="33">
      <t>イタク</t>
    </rPh>
    <phoneticPr fontId="4"/>
  </si>
  <si>
    <t>葉山町堀内地内</t>
    <rPh sb="0" eb="5">
      <t>ハヤママチホリウチ</t>
    </rPh>
    <rPh sb="5" eb="7">
      <t>チナイ</t>
    </rPh>
    <phoneticPr fontId="4"/>
  </si>
  <si>
    <t>令和７年度　急傾斜地崩壊対策工事（県単）その14　測量業務委託</t>
    <rPh sb="0" eb="2">
      <t>レイワ</t>
    </rPh>
    <rPh sb="3" eb="5">
      <t>ネンド</t>
    </rPh>
    <rPh sb="6" eb="7">
      <t>キュウ</t>
    </rPh>
    <rPh sb="7" eb="10">
      <t>ケイシャチ</t>
    </rPh>
    <rPh sb="10" eb="12">
      <t>ホウカイ</t>
    </rPh>
    <rPh sb="12" eb="14">
      <t>タイサク</t>
    </rPh>
    <rPh sb="14" eb="16">
      <t>コウジ</t>
    </rPh>
    <rPh sb="17" eb="19">
      <t>ケンタン</t>
    </rPh>
    <rPh sb="25" eb="31">
      <t>ソクリョウギョウムイタク</t>
    </rPh>
    <phoneticPr fontId="4"/>
  </si>
  <si>
    <t>追浜南町１丁目Ｂ他</t>
    <rPh sb="0" eb="4">
      <t>オッパマミナミチョウ</t>
    </rPh>
    <rPh sb="5" eb="7">
      <t>チョウメ</t>
    </rPh>
    <rPh sb="8" eb="9">
      <t>ホカ</t>
    </rPh>
    <phoneticPr fontId="4"/>
  </si>
  <si>
    <t>横須賀市追浜南町一丁目地内他</t>
    <rPh sb="0" eb="4">
      <t>ヨコスカシ</t>
    </rPh>
    <rPh sb="4" eb="6">
      <t>オッパマ</t>
    </rPh>
    <rPh sb="6" eb="8">
      <t>ミナミチョウ</t>
    </rPh>
    <rPh sb="8" eb="11">
      <t>イッチョウメ</t>
    </rPh>
    <rPh sb="11" eb="12">
      <t>チ</t>
    </rPh>
    <rPh sb="12" eb="13">
      <t>ナイ</t>
    </rPh>
    <rPh sb="13" eb="14">
      <t>ホカ</t>
    </rPh>
    <phoneticPr fontId="4"/>
  </si>
  <si>
    <t>令和６年度　急傾斜地崩壊対策工事（公共）その34　設計業務委託</t>
    <rPh sb="0" eb="2">
      <t>レイワ</t>
    </rPh>
    <rPh sb="3" eb="5">
      <t>ネンド</t>
    </rPh>
    <rPh sb="6" eb="7">
      <t>キュウ</t>
    </rPh>
    <rPh sb="7" eb="10">
      <t>ケイシャチ</t>
    </rPh>
    <rPh sb="10" eb="12">
      <t>ホウカイ</t>
    </rPh>
    <rPh sb="12" eb="14">
      <t>タイサク</t>
    </rPh>
    <rPh sb="14" eb="16">
      <t>コウジ</t>
    </rPh>
    <rPh sb="17" eb="19">
      <t>コウキョウ</t>
    </rPh>
    <rPh sb="25" eb="27">
      <t>セッケイ</t>
    </rPh>
    <rPh sb="27" eb="29">
      <t>ギョウム</t>
    </rPh>
    <rPh sb="29" eb="31">
      <t>イタク</t>
    </rPh>
    <phoneticPr fontId="4"/>
  </si>
  <si>
    <t>桜山９丁目Ａ－２</t>
    <rPh sb="0" eb="2">
      <t>サクラヤマ</t>
    </rPh>
    <rPh sb="3" eb="5">
      <t>チョウメ</t>
    </rPh>
    <phoneticPr fontId="4"/>
  </si>
  <si>
    <t>逗子市桜山九丁目地内</t>
    <rPh sb="0" eb="5">
      <t>ズシシサクラヤマ</t>
    </rPh>
    <rPh sb="5" eb="6">
      <t>キュウ</t>
    </rPh>
    <rPh sb="6" eb="8">
      <t>チョウメ</t>
    </rPh>
    <rPh sb="8" eb="9">
      <t>チ</t>
    </rPh>
    <rPh sb="9" eb="10">
      <t>ナイ</t>
    </rPh>
    <phoneticPr fontId="4"/>
  </si>
  <si>
    <t>令和６年度　急傾斜地崩壊対策工事（公共）その29　地質調査業務委託</t>
    <rPh sb="0" eb="2">
      <t>レイワ</t>
    </rPh>
    <rPh sb="3" eb="5">
      <t>ネンド</t>
    </rPh>
    <rPh sb="6" eb="12">
      <t>キュウケイシャチホウカイ</t>
    </rPh>
    <rPh sb="12" eb="14">
      <t>タイサク</t>
    </rPh>
    <rPh sb="14" eb="16">
      <t>コウジ</t>
    </rPh>
    <rPh sb="17" eb="19">
      <t>コウキョウ</t>
    </rPh>
    <rPh sb="25" eb="27">
      <t>チシツ</t>
    </rPh>
    <rPh sb="27" eb="29">
      <t>チョウサ</t>
    </rPh>
    <rPh sb="29" eb="31">
      <t>ギョウム</t>
    </rPh>
    <rPh sb="31" eb="33">
      <t>イタク</t>
    </rPh>
    <phoneticPr fontId="4"/>
  </si>
  <si>
    <t>東逸見町Ｅ</t>
    <rPh sb="0" eb="4">
      <t>ヒガシヘミチョウ</t>
    </rPh>
    <phoneticPr fontId="4"/>
  </si>
  <si>
    <t>横須賀市東逸見町一丁目地内</t>
    <rPh sb="0" eb="4">
      <t>ヨコスカシ</t>
    </rPh>
    <rPh sb="4" eb="11">
      <t>ヒガシヘミチョウイッチョウメ</t>
    </rPh>
    <rPh sb="11" eb="12">
      <t>チ</t>
    </rPh>
    <rPh sb="12" eb="13">
      <t>ナイ</t>
    </rPh>
    <phoneticPr fontId="4"/>
  </si>
  <si>
    <t>令和６年度　急傾斜地崩壊対策工事 公共　(その６)　地質調査業務委託</t>
    <rPh sb="26" eb="28">
      <t>チシツ</t>
    </rPh>
    <rPh sb="28" eb="30">
      <t>チョウサ</t>
    </rPh>
    <rPh sb="30" eb="32">
      <t>ギョウム</t>
    </rPh>
    <rPh sb="32" eb="34">
      <t>イタク</t>
    </rPh>
    <phoneticPr fontId="3"/>
  </si>
  <si>
    <t>上町１丁目Ｂ①他</t>
    <rPh sb="0" eb="2">
      <t>ウエマチ</t>
    </rPh>
    <rPh sb="3" eb="5">
      <t>チョウメ</t>
    </rPh>
    <rPh sb="7" eb="8">
      <t>タ</t>
    </rPh>
    <phoneticPr fontId="4"/>
  </si>
  <si>
    <t>横須賀市上町一丁目地内　</t>
  </si>
  <si>
    <t>横須賀土木事務所</t>
    <rPh sb="0" eb="3">
      <t>ヨコスカ</t>
    </rPh>
    <rPh sb="3" eb="5">
      <t>ドボク</t>
    </rPh>
    <rPh sb="5" eb="7">
      <t>ジム</t>
    </rPh>
    <rPh sb="7" eb="8">
      <t>ショ</t>
    </rPh>
    <phoneticPr fontId="3"/>
  </si>
  <si>
    <t>令和６年度　橋りょう補修工事（県単）その10　橋りょう補修設計業務委託</t>
    <rPh sb="0" eb="2">
      <t>レイワ</t>
    </rPh>
    <rPh sb="3" eb="5">
      <t>ネンド</t>
    </rPh>
    <rPh sb="6" eb="7">
      <t>キョウ</t>
    </rPh>
    <rPh sb="10" eb="12">
      <t>ホシュウ</t>
    </rPh>
    <rPh sb="12" eb="14">
      <t>コウジ</t>
    </rPh>
    <rPh sb="15" eb="16">
      <t>ケン</t>
    </rPh>
    <rPh sb="16" eb="17">
      <t>タン</t>
    </rPh>
    <rPh sb="23" eb="24">
      <t>キョウ</t>
    </rPh>
    <rPh sb="27" eb="29">
      <t>ホシュウ</t>
    </rPh>
    <rPh sb="29" eb="31">
      <t>セッケイ</t>
    </rPh>
    <rPh sb="31" eb="33">
      <t>ギョウム</t>
    </rPh>
    <rPh sb="33" eb="35">
      <t>イタク</t>
    </rPh>
    <phoneticPr fontId="3"/>
  </si>
  <si>
    <t>逗子市小坪四丁目～五丁目地内（小坪橋）</t>
    <rPh sb="0" eb="3">
      <t>ズシシ</t>
    </rPh>
    <rPh sb="3" eb="5">
      <t>コツボ</t>
    </rPh>
    <rPh sb="5" eb="8">
      <t>ヨンチョウメ</t>
    </rPh>
    <rPh sb="9" eb="12">
      <t>ゴチョウメ</t>
    </rPh>
    <rPh sb="12" eb="14">
      <t>チナイ</t>
    </rPh>
    <rPh sb="15" eb="17">
      <t>コツボ</t>
    </rPh>
    <rPh sb="17" eb="18">
      <t>バシ</t>
    </rPh>
    <phoneticPr fontId="3"/>
  </si>
  <si>
    <t>鋼構造物及びコンクリート</t>
    <rPh sb="0" eb="1">
      <t>コウ</t>
    </rPh>
    <rPh sb="1" eb="4">
      <t>コウゾウブツ</t>
    </rPh>
    <rPh sb="4" eb="5">
      <t>オヨ</t>
    </rPh>
    <phoneticPr fontId="3"/>
  </si>
  <si>
    <t>令和６年度　街路整備工事　都市計画資料作成業務委託</t>
    <rPh sb="0" eb="2">
      <t>レイワ</t>
    </rPh>
    <rPh sb="3" eb="4">
      <t>ネン</t>
    </rPh>
    <rPh sb="4" eb="5">
      <t>ド</t>
    </rPh>
    <rPh sb="6" eb="8">
      <t>ガイロ</t>
    </rPh>
    <rPh sb="8" eb="10">
      <t>セイビ</t>
    </rPh>
    <rPh sb="10" eb="12">
      <t>コウジ</t>
    </rPh>
    <rPh sb="13" eb="15">
      <t>トシ</t>
    </rPh>
    <rPh sb="15" eb="17">
      <t>ケイカク</t>
    </rPh>
    <rPh sb="17" eb="19">
      <t>シリョウ</t>
    </rPh>
    <rPh sb="19" eb="21">
      <t>サクセイ</t>
    </rPh>
    <rPh sb="21" eb="23">
      <t>ギョウム</t>
    </rPh>
    <rPh sb="23" eb="25">
      <t>イタク</t>
    </rPh>
    <phoneticPr fontId="3"/>
  </si>
  <si>
    <t>都市計画道路桜山長柄線他</t>
    <rPh sb="0" eb="2">
      <t>トシ</t>
    </rPh>
    <rPh sb="2" eb="4">
      <t>ケイカク</t>
    </rPh>
    <rPh sb="4" eb="6">
      <t>ドウロ</t>
    </rPh>
    <rPh sb="6" eb="8">
      <t>サクラヤマ</t>
    </rPh>
    <rPh sb="8" eb="10">
      <t>ナガエ</t>
    </rPh>
    <rPh sb="10" eb="11">
      <t>セン</t>
    </rPh>
    <rPh sb="11" eb="12">
      <t>ホカ</t>
    </rPh>
    <phoneticPr fontId="3"/>
  </si>
  <si>
    <t>逗子市桜山五丁目地内他</t>
    <rPh sb="0" eb="3">
      <t>ズシシ</t>
    </rPh>
    <rPh sb="3" eb="5">
      <t>サクラヤマ</t>
    </rPh>
    <rPh sb="5" eb="8">
      <t>ゴチョウメ</t>
    </rPh>
    <rPh sb="8" eb="9">
      <t>チ</t>
    </rPh>
    <rPh sb="9" eb="10">
      <t>ナイ</t>
    </rPh>
    <rPh sb="10" eb="11">
      <t>ホカ</t>
    </rPh>
    <phoneticPr fontId="3"/>
  </si>
  <si>
    <t>都市計画及び地方計画</t>
    <rPh sb="0" eb="2">
      <t>トシ</t>
    </rPh>
    <rPh sb="2" eb="4">
      <t>ケイカク</t>
    </rPh>
    <rPh sb="4" eb="5">
      <t>オヨ</t>
    </rPh>
    <rPh sb="6" eb="8">
      <t>チホウ</t>
    </rPh>
    <rPh sb="8" eb="10">
      <t>ケイカク</t>
    </rPh>
    <phoneticPr fontId="4"/>
  </si>
  <si>
    <t>令和６年度　急傾斜地崩壊対策工事（ゼロ県債）その４　測量業務委託</t>
    <rPh sb="0" eb="2">
      <t>レイワ</t>
    </rPh>
    <rPh sb="3" eb="5">
      <t>ネンド</t>
    </rPh>
    <rPh sb="6" eb="16">
      <t>キュウケイシャチホウカイタイサクコウジ</t>
    </rPh>
    <rPh sb="19" eb="21">
      <t>ケンサイ</t>
    </rPh>
    <rPh sb="26" eb="32">
      <t>ソクリョウギョウムイタク</t>
    </rPh>
    <phoneticPr fontId="3"/>
  </si>
  <si>
    <t>田浦町３丁目Ｂ</t>
    <rPh sb="0" eb="3">
      <t>タウラチョウ</t>
    </rPh>
    <rPh sb="4" eb="6">
      <t>チョウメ</t>
    </rPh>
    <phoneticPr fontId="3"/>
  </si>
  <si>
    <t>横須賀市田浦町三丁目地内</t>
    <rPh sb="0" eb="4">
      <t>ヨコスカシ</t>
    </rPh>
    <rPh sb="4" eb="7">
      <t>タウラチョウ</t>
    </rPh>
    <rPh sb="7" eb="8">
      <t>サン</t>
    </rPh>
    <rPh sb="8" eb="10">
      <t>チョウメ</t>
    </rPh>
    <rPh sb="10" eb="12">
      <t>チナイ</t>
    </rPh>
    <phoneticPr fontId="3"/>
  </si>
  <si>
    <t>令和７年度　急傾斜地崩壊対策工事（公共）その47　測量業務委託</t>
    <rPh sb="17" eb="19">
      <t>コウキョウ</t>
    </rPh>
    <rPh sb="25" eb="27">
      <t>ソクリョウ</t>
    </rPh>
    <rPh sb="27" eb="29">
      <t>ギョウム</t>
    </rPh>
    <rPh sb="29" eb="31">
      <t>イタク</t>
    </rPh>
    <phoneticPr fontId="2"/>
  </si>
  <si>
    <t>小坪３丁目Ａ他</t>
    <rPh sb="0" eb="2">
      <t>コツボ</t>
    </rPh>
    <rPh sb="3" eb="5">
      <t>チョウメ</t>
    </rPh>
    <rPh sb="6" eb="7">
      <t>ホカ</t>
    </rPh>
    <phoneticPr fontId="3"/>
  </si>
  <si>
    <t>逗子市小坪三丁目地内他</t>
    <rPh sb="0" eb="3">
      <t>ズシシ</t>
    </rPh>
    <rPh sb="3" eb="5">
      <t>コツボ</t>
    </rPh>
    <rPh sb="5" eb="8">
      <t>サンチョウメ</t>
    </rPh>
    <rPh sb="8" eb="9">
      <t>ナイ</t>
    </rPh>
    <phoneticPr fontId="3"/>
  </si>
  <si>
    <t>令和７年度　急傾斜地崩壊対策工事（公共）その７　令和７年度　急傾斜地崩壊対策工事（県単）その３　合併　測量業務委託</t>
    <rPh sb="0" eb="2">
      <t>レイワ</t>
    </rPh>
    <rPh sb="3" eb="5">
      <t>ネンド</t>
    </rPh>
    <rPh sb="6" eb="7">
      <t>キュウ</t>
    </rPh>
    <rPh sb="7" eb="10">
      <t>ケイシャチ</t>
    </rPh>
    <rPh sb="10" eb="12">
      <t>ホウカイ</t>
    </rPh>
    <rPh sb="12" eb="14">
      <t>タイサク</t>
    </rPh>
    <rPh sb="14" eb="16">
      <t>コウジ</t>
    </rPh>
    <rPh sb="17" eb="19">
      <t>コウキョウ</t>
    </rPh>
    <rPh sb="41" eb="43">
      <t>ケンタン</t>
    </rPh>
    <rPh sb="48" eb="50">
      <t>ガッペイ</t>
    </rPh>
    <rPh sb="51" eb="55">
      <t>ソクリョウギョウム</t>
    </rPh>
    <rPh sb="55" eb="57">
      <t>イタク</t>
    </rPh>
    <phoneticPr fontId="3"/>
  </si>
  <si>
    <t>浦上台４丁目Ａ他</t>
    <rPh sb="0" eb="3">
      <t>ウラガミダイ</t>
    </rPh>
    <rPh sb="4" eb="6">
      <t>チョウメ</t>
    </rPh>
    <rPh sb="7" eb="8">
      <t>ホカ</t>
    </rPh>
    <phoneticPr fontId="3"/>
  </si>
  <si>
    <t>横須賀市浦上台四丁目地内他</t>
    <rPh sb="0" eb="4">
      <t>ヨコスカシ</t>
    </rPh>
    <rPh sb="4" eb="7">
      <t>ウラガミダイ</t>
    </rPh>
    <rPh sb="7" eb="8">
      <t>ヨン</t>
    </rPh>
    <rPh sb="8" eb="10">
      <t>チョウメ</t>
    </rPh>
    <rPh sb="10" eb="11">
      <t>チ</t>
    </rPh>
    <rPh sb="11" eb="12">
      <t>ナイ</t>
    </rPh>
    <rPh sb="12" eb="13">
      <t>ホカ</t>
    </rPh>
    <phoneticPr fontId="3"/>
  </si>
  <si>
    <t>令和６年度　急傾斜地崩壊対策工事（公共）その19　測量業務委託</t>
    <rPh sb="0" eb="2">
      <t>レイワ</t>
    </rPh>
    <rPh sb="3" eb="4">
      <t>ネン</t>
    </rPh>
    <rPh sb="4" eb="5">
      <t>ド</t>
    </rPh>
    <rPh sb="6" eb="7">
      <t>キュウ</t>
    </rPh>
    <rPh sb="7" eb="10">
      <t>ケイシャチ</t>
    </rPh>
    <rPh sb="10" eb="12">
      <t>ホウカイ</t>
    </rPh>
    <rPh sb="12" eb="14">
      <t>タイサク</t>
    </rPh>
    <rPh sb="14" eb="16">
      <t>コウジ</t>
    </rPh>
    <rPh sb="17" eb="19">
      <t>コウキョウ</t>
    </rPh>
    <rPh sb="25" eb="27">
      <t>ソクリョウ</t>
    </rPh>
    <rPh sb="27" eb="29">
      <t>ギョウム</t>
    </rPh>
    <rPh sb="29" eb="31">
      <t>イタク</t>
    </rPh>
    <phoneticPr fontId="3"/>
  </si>
  <si>
    <t>汐入町５丁目Ａ</t>
    <rPh sb="0" eb="2">
      <t>シオイリ</t>
    </rPh>
    <rPh sb="2" eb="3">
      <t>マチ</t>
    </rPh>
    <rPh sb="4" eb="6">
      <t>チョウメ</t>
    </rPh>
    <phoneticPr fontId="3"/>
  </si>
  <si>
    <t>横須賀市汐入町五丁目地内</t>
    <rPh sb="0" eb="4">
      <t>ヨコスカシ</t>
    </rPh>
    <rPh sb="4" eb="6">
      <t>シオイリ</t>
    </rPh>
    <rPh sb="6" eb="7">
      <t>マチ</t>
    </rPh>
    <rPh sb="7" eb="10">
      <t>ゴチョウメ</t>
    </rPh>
    <rPh sb="10" eb="12">
      <t>チナイ</t>
    </rPh>
    <phoneticPr fontId="3"/>
  </si>
  <si>
    <t>令和６年度　急傾斜地崩壊対策工事（公共）その24　地質調査業務委託</t>
  </si>
  <si>
    <t>西浦賀３丁目Ａ他</t>
    <rPh sb="0" eb="3">
      <t>ニシウラガ</t>
    </rPh>
    <rPh sb="4" eb="6">
      <t>チョウメ</t>
    </rPh>
    <rPh sb="7" eb="8">
      <t>ホカ</t>
    </rPh>
    <phoneticPr fontId="3"/>
  </si>
  <si>
    <t>横須賀市西浦賀三丁目地内他</t>
    <rPh sb="0" eb="4">
      <t>ヨコスカシ</t>
    </rPh>
    <rPh sb="4" eb="7">
      <t>ニシウラガ</t>
    </rPh>
    <rPh sb="7" eb="10">
      <t>サンチョウメ</t>
    </rPh>
    <rPh sb="10" eb="11">
      <t>チ</t>
    </rPh>
    <rPh sb="11" eb="12">
      <t>ナイ</t>
    </rPh>
    <rPh sb="12" eb="13">
      <t>ホカ</t>
    </rPh>
    <phoneticPr fontId="3"/>
  </si>
  <si>
    <t>令和６年度　急傾斜地崩壊対策工事（公共）その44　地質調査業務委託</t>
  </si>
  <si>
    <t>小網代Ｂ他</t>
    <rPh sb="0" eb="3">
      <t>コアジロ</t>
    </rPh>
    <rPh sb="4" eb="5">
      <t>ホカ</t>
    </rPh>
    <phoneticPr fontId="3"/>
  </si>
  <si>
    <t>三浦市三崎町小網代地内他</t>
    <rPh sb="0" eb="3">
      <t>ミウラシ</t>
    </rPh>
    <rPh sb="3" eb="6">
      <t>ミサキチョウ</t>
    </rPh>
    <rPh sb="6" eb="9">
      <t>コアジロ</t>
    </rPh>
    <rPh sb="9" eb="11">
      <t>チナイ</t>
    </rPh>
    <rPh sb="11" eb="12">
      <t>ホカ</t>
    </rPh>
    <phoneticPr fontId="3"/>
  </si>
  <si>
    <t>令和７年度　急傾斜地施設改良工事（県単）その７　津波避難階段点検業務委託</t>
  </si>
  <si>
    <t>晴海町Ｂ他　</t>
  </si>
  <si>
    <t>三浦市晴海町地内他　</t>
  </si>
  <si>
    <t>鋼構造物及びコンクリート</t>
    <rPh sb="0" eb="1">
      <t>ハガネ</t>
    </rPh>
    <rPh sb="1" eb="4">
      <t>コウゾウブツ</t>
    </rPh>
    <rPh sb="4" eb="5">
      <t>オヨ</t>
    </rPh>
    <phoneticPr fontId="4"/>
  </si>
  <si>
    <t>令和７年度　急傾斜地崩壊対策工事（県単）その１　測量業務委託</t>
  </si>
  <si>
    <t>坂本町５丁目Ｂ</t>
  </si>
  <si>
    <t>横須賀市坂本町五丁目地内　</t>
  </si>
  <si>
    <t>令和７年度　急傾斜地崩壊対策工事（県単）その７　測量業務委託</t>
  </si>
  <si>
    <t>浦賀６丁目Ｄ他</t>
    <rPh sb="0" eb="2">
      <t>ウラガ</t>
    </rPh>
    <rPh sb="6" eb="7">
      <t>タ</t>
    </rPh>
    <phoneticPr fontId="3"/>
  </si>
  <si>
    <t>横須賀市浦賀六丁目地内他　</t>
    <rPh sb="4" eb="6">
      <t>ウラガ</t>
    </rPh>
    <rPh sb="6" eb="7">
      <t>ロク</t>
    </rPh>
    <rPh sb="11" eb="12">
      <t>ホカ</t>
    </rPh>
    <phoneticPr fontId="3"/>
  </si>
  <si>
    <t>令和６年度　急傾斜地崩壊対策工事（公共）その８　地質調査業務委託</t>
  </si>
  <si>
    <t>太田和１丁目Ｂ他</t>
    <rPh sb="0" eb="3">
      <t>オオタワ</t>
    </rPh>
    <rPh sb="4" eb="6">
      <t>チョウメ</t>
    </rPh>
    <rPh sb="7" eb="8">
      <t>ホカ</t>
    </rPh>
    <phoneticPr fontId="3"/>
  </si>
  <si>
    <t>横須賀市太田和一丁目地内他</t>
    <rPh sb="0" eb="4">
      <t>ヨコスカシ</t>
    </rPh>
    <rPh sb="4" eb="7">
      <t>オオタワ</t>
    </rPh>
    <rPh sb="7" eb="10">
      <t>イッチョウメ</t>
    </rPh>
    <rPh sb="10" eb="11">
      <t>チ</t>
    </rPh>
    <rPh sb="11" eb="12">
      <t>ナイ</t>
    </rPh>
    <rPh sb="12" eb="13">
      <t>ホカ</t>
    </rPh>
    <phoneticPr fontId="3"/>
  </si>
  <si>
    <t>令和６年度　急傾斜地崩壊対策工事（公共）その27　地質調査業務委託</t>
  </si>
  <si>
    <t>野比３丁目Ｃ</t>
    <rPh sb="0" eb="2">
      <t>ノビ</t>
    </rPh>
    <rPh sb="3" eb="5">
      <t>チョウメ</t>
    </rPh>
    <phoneticPr fontId="3"/>
  </si>
  <si>
    <t>横須賀市野比三丁目地内</t>
    <rPh sb="0" eb="4">
      <t>ヨコスカシ</t>
    </rPh>
    <rPh sb="4" eb="6">
      <t>ノビ</t>
    </rPh>
    <rPh sb="6" eb="9">
      <t>サンチョウメ</t>
    </rPh>
    <rPh sb="9" eb="10">
      <t>チ</t>
    </rPh>
    <rPh sb="10" eb="11">
      <t>ナイ</t>
    </rPh>
    <phoneticPr fontId="3"/>
  </si>
  <si>
    <t>令和６年度　道路災害防除工事（県単）その１　測量業務委託</t>
    <rPh sb="0" eb="2">
      <t>レイワ</t>
    </rPh>
    <rPh sb="3" eb="5">
      <t>ネンド</t>
    </rPh>
    <rPh sb="6" eb="8">
      <t>ドウロ</t>
    </rPh>
    <rPh sb="8" eb="10">
      <t>サイガイ</t>
    </rPh>
    <rPh sb="10" eb="12">
      <t>ボウジョ</t>
    </rPh>
    <rPh sb="12" eb="14">
      <t>コウジ</t>
    </rPh>
    <rPh sb="15" eb="16">
      <t>ケン</t>
    </rPh>
    <rPh sb="16" eb="17">
      <t>タン</t>
    </rPh>
    <rPh sb="22" eb="24">
      <t>ソクリョウ</t>
    </rPh>
    <rPh sb="24" eb="26">
      <t>ギョウム</t>
    </rPh>
    <rPh sb="26" eb="28">
      <t>イタク</t>
    </rPh>
    <phoneticPr fontId="3"/>
  </si>
  <si>
    <t>県道26号(横須賀三崎)</t>
    <rPh sb="0" eb="1">
      <t>ケン</t>
    </rPh>
    <rPh sb="1" eb="2">
      <t>ドウ</t>
    </rPh>
    <rPh sb="4" eb="5">
      <t>ゴウ</t>
    </rPh>
    <rPh sb="6" eb="9">
      <t>ヨコスカ</t>
    </rPh>
    <rPh sb="9" eb="11">
      <t>ミサキ</t>
    </rPh>
    <phoneticPr fontId="3"/>
  </si>
  <si>
    <t>横須賀市衣笠町地内他</t>
    <rPh sb="0" eb="4">
      <t>ヨコスカシ</t>
    </rPh>
    <rPh sb="4" eb="6">
      <t>キヌガサ</t>
    </rPh>
    <rPh sb="6" eb="7">
      <t>マチ</t>
    </rPh>
    <rPh sb="7" eb="8">
      <t>チ</t>
    </rPh>
    <rPh sb="8" eb="9">
      <t>ナイ</t>
    </rPh>
    <rPh sb="9" eb="10">
      <t>ホカ</t>
    </rPh>
    <phoneticPr fontId="3"/>
  </si>
  <si>
    <t>令和６年度道路災害防除工事（県単）その２吹付法面補修設計調査業務委託</t>
    <rPh sb="0" eb="2">
      <t>レイワ</t>
    </rPh>
    <rPh sb="3" eb="5">
      <t>ネンド</t>
    </rPh>
    <rPh sb="5" eb="7">
      <t>ドウロ</t>
    </rPh>
    <rPh sb="7" eb="9">
      <t>サイガイ</t>
    </rPh>
    <rPh sb="9" eb="11">
      <t>ボウジョ</t>
    </rPh>
    <rPh sb="11" eb="13">
      <t>コウジ</t>
    </rPh>
    <rPh sb="14" eb="15">
      <t>ケン</t>
    </rPh>
    <rPh sb="15" eb="16">
      <t>タン</t>
    </rPh>
    <rPh sb="20" eb="22">
      <t>フキツケ</t>
    </rPh>
    <rPh sb="22" eb="24">
      <t>ノリメン</t>
    </rPh>
    <rPh sb="24" eb="26">
      <t>ホシュウ</t>
    </rPh>
    <rPh sb="26" eb="28">
      <t>セッケイ</t>
    </rPh>
    <rPh sb="28" eb="30">
      <t>チョウサ</t>
    </rPh>
    <rPh sb="30" eb="32">
      <t>ギョウム</t>
    </rPh>
    <rPh sb="32" eb="34">
      <t>イタク</t>
    </rPh>
    <phoneticPr fontId="3"/>
  </si>
  <si>
    <t>県道26号（横須賀三崎）</t>
    <rPh sb="0" eb="1">
      <t>ケン</t>
    </rPh>
    <rPh sb="1" eb="2">
      <t>ドウ</t>
    </rPh>
    <rPh sb="4" eb="5">
      <t>ゴウ</t>
    </rPh>
    <rPh sb="6" eb="9">
      <t>ヨコスカ</t>
    </rPh>
    <rPh sb="9" eb="11">
      <t>ミサキ</t>
    </rPh>
    <phoneticPr fontId="3"/>
  </si>
  <si>
    <t>横須賀市衣笠町地内</t>
    <rPh sb="0" eb="4">
      <t>ヨコスカシ</t>
    </rPh>
    <rPh sb="4" eb="6">
      <t>キヌガサ</t>
    </rPh>
    <rPh sb="6" eb="7">
      <t>マチ</t>
    </rPh>
    <rPh sb="7" eb="8">
      <t>チ</t>
    </rPh>
    <rPh sb="8" eb="9">
      <t>ナイ</t>
    </rPh>
    <phoneticPr fontId="3"/>
  </si>
  <si>
    <t>道路又は地質</t>
    <rPh sb="0" eb="2">
      <t>ドウロ</t>
    </rPh>
    <rPh sb="2" eb="3">
      <t>マタ</t>
    </rPh>
    <rPh sb="4" eb="6">
      <t>チシツ</t>
    </rPh>
    <phoneticPr fontId="2"/>
  </si>
  <si>
    <t>令和６年度　公園整備工事　県単（その41）　測量業務委託</t>
    <rPh sb="0" eb="2">
      <t>レイワ</t>
    </rPh>
    <rPh sb="3" eb="5">
      <t>ネンド</t>
    </rPh>
    <rPh sb="6" eb="12">
      <t>コウエンセイビコウジ</t>
    </rPh>
    <rPh sb="13" eb="15">
      <t>ケンタン</t>
    </rPh>
    <rPh sb="22" eb="24">
      <t>ソクリョウ</t>
    </rPh>
    <rPh sb="24" eb="26">
      <t>ギョウム</t>
    </rPh>
    <rPh sb="26" eb="28">
      <t>イタク</t>
    </rPh>
    <phoneticPr fontId="3"/>
  </si>
  <si>
    <t>県立観音崎公園</t>
    <rPh sb="0" eb="2">
      <t>ケンリツ</t>
    </rPh>
    <rPh sb="2" eb="7">
      <t>カンノンザキコウエン</t>
    </rPh>
    <phoneticPr fontId="3"/>
  </si>
  <si>
    <t>横須賀市鴨居四丁目地内</t>
    <rPh sb="0" eb="4">
      <t>ヨコスカシ</t>
    </rPh>
    <rPh sb="4" eb="6">
      <t>カモイ</t>
    </rPh>
    <rPh sb="6" eb="9">
      <t>ヨンチョウメ</t>
    </rPh>
    <rPh sb="9" eb="10">
      <t>チ</t>
    </rPh>
    <rPh sb="10" eb="11">
      <t>ナイ</t>
    </rPh>
    <phoneticPr fontId="3"/>
  </si>
  <si>
    <t>令和７年度　海岸高潮対策工事　県単（その４）測量業務委託</t>
    <rPh sb="0" eb="2">
      <t>レイワ</t>
    </rPh>
    <rPh sb="3" eb="5">
      <t>ネンド</t>
    </rPh>
    <rPh sb="6" eb="8">
      <t>カイガン</t>
    </rPh>
    <rPh sb="8" eb="10">
      <t>タカシオ</t>
    </rPh>
    <rPh sb="10" eb="12">
      <t>タイサク</t>
    </rPh>
    <rPh sb="12" eb="14">
      <t>コウジ</t>
    </rPh>
    <rPh sb="15" eb="17">
      <t>ケンタン</t>
    </rPh>
    <rPh sb="22" eb="28">
      <t>ソクリョウギョウムイタク</t>
    </rPh>
    <phoneticPr fontId="27"/>
  </si>
  <si>
    <t>横須賀海岸</t>
    <rPh sb="0" eb="5">
      <t>ヨコスカカイガン</t>
    </rPh>
    <phoneticPr fontId="3"/>
  </si>
  <si>
    <t>横須賀市秋谷地先</t>
    <rPh sb="0" eb="4">
      <t>ヨコスカシ</t>
    </rPh>
    <rPh sb="4" eb="6">
      <t>アキヤ</t>
    </rPh>
    <rPh sb="6" eb="8">
      <t>チサキ</t>
    </rPh>
    <phoneticPr fontId="3"/>
  </si>
  <si>
    <t>令和６年度　急傾斜地崩壊対策工事（公共）その40　地質調査業務委託</t>
    <rPh sb="0" eb="2">
      <t>レイワ</t>
    </rPh>
    <rPh sb="3" eb="5">
      <t>ネンド</t>
    </rPh>
    <rPh sb="6" eb="10">
      <t>キュウケイシャチ</t>
    </rPh>
    <rPh sb="10" eb="12">
      <t>ホウカイ</t>
    </rPh>
    <rPh sb="12" eb="14">
      <t>タイサク</t>
    </rPh>
    <rPh sb="14" eb="16">
      <t>コウジ</t>
    </rPh>
    <rPh sb="17" eb="19">
      <t>コウキョウ</t>
    </rPh>
    <rPh sb="25" eb="27">
      <t>チシツ</t>
    </rPh>
    <rPh sb="27" eb="29">
      <t>チョウサ</t>
    </rPh>
    <rPh sb="29" eb="33">
      <t>ギョウムイタク</t>
    </rPh>
    <phoneticPr fontId="3"/>
  </si>
  <si>
    <t>沼間５丁目Ａ</t>
    <rPh sb="0" eb="2">
      <t>ヌママ</t>
    </rPh>
    <rPh sb="3" eb="5">
      <t>チョウメ</t>
    </rPh>
    <phoneticPr fontId="3"/>
  </si>
  <si>
    <t>逗子市沼間五丁目地内</t>
    <rPh sb="0" eb="3">
      <t>ズシシ</t>
    </rPh>
    <rPh sb="3" eb="5">
      <t>ヌママ</t>
    </rPh>
    <rPh sb="5" eb="8">
      <t>ゴチョウメ</t>
    </rPh>
    <rPh sb="8" eb="9">
      <t>チ</t>
    </rPh>
    <rPh sb="9" eb="10">
      <t>ナイ</t>
    </rPh>
    <phoneticPr fontId="3"/>
  </si>
  <si>
    <t>令和７年度急傾斜地崩壊対策工事　県単（その17）測量業務委託</t>
    <rPh sb="0" eb="2">
      <t>レイワ</t>
    </rPh>
    <rPh sb="3" eb="5">
      <t>ネンド</t>
    </rPh>
    <rPh sb="5" eb="15">
      <t>キュウケイシャチホウカイタイサクコウジ</t>
    </rPh>
    <rPh sb="16" eb="17">
      <t>ケン</t>
    </rPh>
    <rPh sb="17" eb="18">
      <t>タン</t>
    </rPh>
    <rPh sb="24" eb="26">
      <t>ソクリョウ</t>
    </rPh>
    <rPh sb="26" eb="28">
      <t>ギョウム</t>
    </rPh>
    <rPh sb="28" eb="30">
      <t>イタク</t>
    </rPh>
    <phoneticPr fontId="3"/>
  </si>
  <si>
    <t>汐入町２丁目他</t>
    <rPh sb="0" eb="3">
      <t>シオイリチョウ</t>
    </rPh>
    <rPh sb="4" eb="6">
      <t>チョウメ</t>
    </rPh>
    <rPh sb="6" eb="7">
      <t>ホカ</t>
    </rPh>
    <phoneticPr fontId="3"/>
  </si>
  <si>
    <t>横須賀市汐入町二丁目地内他</t>
    <rPh sb="0" eb="4">
      <t>ヨコスカシ</t>
    </rPh>
    <rPh sb="4" eb="7">
      <t>シオイリチョウ</t>
    </rPh>
    <rPh sb="7" eb="10">
      <t>ニチョウメ</t>
    </rPh>
    <rPh sb="10" eb="12">
      <t>チナイ</t>
    </rPh>
    <rPh sb="12" eb="13">
      <t>ホカ</t>
    </rPh>
    <phoneticPr fontId="3"/>
  </si>
  <si>
    <t>令和７年度　急傾斜地崩壊対策工事　公共（その９）設計業務委託</t>
    <rPh sb="0" eb="2">
      <t>レイワ</t>
    </rPh>
    <rPh sb="3" eb="5">
      <t>ネンド</t>
    </rPh>
    <rPh sb="6" eb="7">
      <t>キュウ</t>
    </rPh>
    <rPh sb="7" eb="10">
      <t>ケイシャチ</t>
    </rPh>
    <rPh sb="10" eb="12">
      <t>ホウカイ</t>
    </rPh>
    <rPh sb="12" eb="14">
      <t>タイサク</t>
    </rPh>
    <rPh sb="14" eb="16">
      <t>コウジ</t>
    </rPh>
    <rPh sb="17" eb="19">
      <t>コウキョウ</t>
    </rPh>
    <rPh sb="24" eb="26">
      <t>セッケイ</t>
    </rPh>
    <rPh sb="26" eb="28">
      <t>ギョウム</t>
    </rPh>
    <rPh sb="28" eb="30">
      <t>イタク</t>
    </rPh>
    <phoneticPr fontId="3"/>
  </si>
  <si>
    <t>河川砂防及び海岸・海洋</t>
    <rPh sb="0" eb="2">
      <t>カセン</t>
    </rPh>
    <rPh sb="2" eb="4">
      <t>サボウ</t>
    </rPh>
    <rPh sb="4" eb="5">
      <t>オヨ</t>
    </rPh>
    <rPh sb="6" eb="8">
      <t>カイガン</t>
    </rPh>
    <rPh sb="9" eb="11">
      <t>カイヨウ</t>
    </rPh>
    <phoneticPr fontId="4"/>
  </si>
  <si>
    <t>令和７年度　急傾斜地崩壊対策工事　公共（その32）設計業務委託</t>
  </si>
  <si>
    <t>長浦町３丁目Ｂ</t>
    <rPh sb="4" eb="6">
      <t>チョウメ</t>
    </rPh>
    <phoneticPr fontId="3"/>
  </si>
  <si>
    <t>横須賀市長浦町三丁目地内</t>
  </si>
  <si>
    <t>令和７年度急傾斜地崩壊対策工事（県単）その１測量業務委託</t>
  </si>
  <si>
    <t>追浜町１丁目Ａ</t>
    <rPh sb="0" eb="2">
      <t>オッパマ</t>
    </rPh>
    <rPh sb="2" eb="3">
      <t>マチ</t>
    </rPh>
    <rPh sb="4" eb="6">
      <t>チョウメ</t>
    </rPh>
    <phoneticPr fontId="3"/>
  </si>
  <si>
    <t>横須賀市追浜町一丁目地内</t>
    <rPh sb="4" eb="7">
      <t>オッパママチ</t>
    </rPh>
    <rPh sb="7" eb="8">
      <t>イチ</t>
    </rPh>
    <rPh sb="8" eb="10">
      <t>チョウメ</t>
    </rPh>
    <phoneticPr fontId="3"/>
  </si>
  <si>
    <t>令和６年度急傾斜地崩壊対策工事（公共）その26測量業務委託</t>
    <rPh sb="16" eb="18">
      <t>コウキョウ</t>
    </rPh>
    <phoneticPr fontId="3"/>
  </si>
  <si>
    <t>西逸見町３丁目Ｂ</t>
    <rPh sb="0" eb="4">
      <t>ニシヘミチョウ</t>
    </rPh>
    <rPh sb="5" eb="7">
      <t>チョウメ</t>
    </rPh>
    <phoneticPr fontId="3"/>
  </si>
  <si>
    <t>横須賀市西逸見町三丁目地内</t>
    <rPh sb="0" eb="4">
      <t>ヨコスカシ</t>
    </rPh>
    <rPh sb="4" eb="8">
      <t>ニシヘミチョウ</t>
    </rPh>
    <rPh sb="8" eb="11">
      <t>サンチョウメ</t>
    </rPh>
    <rPh sb="11" eb="13">
      <t>チナイ</t>
    </rPh>
    <phoneticPr fontId="3"/>
  </si>
  <si>
    <t>令和７年度急傾斜地崩壊対策工事（公共）その１設計業務委託</t>
    <rPh sb="22" eb="24">
      <t>セッケイ</t>
    </rPh>
    <rPh sb="24" eb="26">
      <t>ギョウム</t>
    </rPh>
    <rPh sb="26" eb="28">
      <t>イタク</t>
    </rPh>
    <phoneticPr fontId="3"/>
  </si>
  <si>
    <t>森崎４丁目Ａ</t>
    <rPh sb="0" eb="2">
      <t>モリサキ</t>
    </rPh>
    <rPh sb="3" eb="5">
      <t>チョウメ</t>
    </rPh>
    <phoneticPr fontId="3"/>
  </si>
  <si>
    <t>横須賀市森崎四丁目地内　</t>
    <rPh sb="4" eb="6">
      <t>モリサキ</t>
    </rPh>
    <rPh sb="6" eb="7">
      <t>ヨン</t>
    </rPh>
    <phoneticPr fontId="3"/>
  </si>
  <si>
    <t>令和７年度急傾斜地崩壊対策工事（県単）その11　測量業務委託</t>
    <rPh sb="16" eb="18">
      <t>ケンタン</t>
    </rPh>
    <rPh sb="24" eb="26">
      <t>ソクリョウ</t>
    </rPh>
    <rPh sb="26" eb="30">
      <t>ギョウムイタク</t>
    </rPh>
    <phoneticPr fontId="3"/>
  </si>
  <si>
    <t>上町４丁目Ｃ他</t>
    <rPh sb="0" eb="2">
      <t>ウエマチ</t>
    </rPh>
    <rPh sb="3" eb="5">
      <t>チョウメ</t>
    </rPh>
    <rPh sb="6" eb="7">
      <t>タ</t>
    </rPh>
    <phoneticPr fontId="3"/>
  </si>
  <si>
    <t>横須賀市上町四丁目地内他</t>
    <rPh sb="4" eb="5">
      <t>ウエ</t>
    </rPh>
    <rPh sb="5" eb="6">
      <t>マチ</t>
    </rPh>
    <rPh sb="6" eb="7">
      <t>ヨン</t>
    </rPh>
    <rPh sb="11" eb="12">
      <t>タ</t>
    </rPh>
    <phoneticPr fontId="3"/>
  </si>
  <si>
    <t>令和６年度急傾斜地崩壊対策工事 公共（その２)　地質調査業務委託</t>
    <rPh sb="16" eb="18">
      <t>コウキョウ</t>
    </rPh>
    <phoneticPr fontId="3"/>
  </si>
  <si>
    <t>不入斗町２丁目Ｃ他</t>
    <rPh sb="0" eb="3">
      <t>イリヤマズ</t>
    </rPh>
    <rPh sb="3" eb="4">
      <t>チョウ</t>
    </rPh>
    <rPh sb="5" eb="7">
      <t>チョウメ</t>
    </rPh>
    <rPh sb="8" eb="9">
      <t>タ</t>
    </rPh>
    <phoneticPr fontId="3"/>
  </si>
  <si>
    <t>横須賀市不入斗町二丁目地内他</t>
    <rPh sb="4" eb="7">
      <t>イリヤマズ</t>
    </rPh>
    <rPh sb="7" eb="8">
      <t>マチ</t>
    </rPh>
    <rPh sb="8" eb="9">
      <t>ニ</t>
    </rPh>
    <rPh sb="13" eb="14">
      <t>タ</t>
    </rPh>
    <phoneticPr fontId="3"/>
  </si>
  <si>
    <t>令和７年度急傾斜地崩壊対策工事（公共）その10　設計業務委託</t>
    <rPh sb="24" eb="25">
      <t>セツ</t>
    </rPh>
    <rPh sb="25" eb="26">
      <t>ケイ</t>
    </rPh>
    <rPh sb="26" eb="28">
      <t>ギョウム</t>
    </rPh>
    <rPh sb="28" eb="30">
      <t>イタク</t>
    </rPh>
    <phoneticPr fontId="2"/>
  </si>
  <si>
    <t>上町１丁目Ｂ①他</t>
    <rPh sb="0" eb="1">
      <t>ウエ</t>
    </rPh>
    <rPh sb="1" eb="2">
      <t>マチ</t>
    </rPh>
    <rPh sb="3" eb="5">
      <t>チョウメ</t>
    </rPh>
    <rPh sb="7" eb="8">
      <t>タ</t>
    </rPh>
    <phoneticPr fontId="3"/>
  </si>
  <si>
    <t>横須賀市上町一丁目地内　</t>
    <rPh sb="4" eb="5">
      <t>ウエ</t>
    </rPh>
    <rPh sb="5" eb="6">
      <t>マチ</t>
    </rPh>
    <rPh sb="6" eb="7">
      <t>イチ</t>
    </rPh>
    <phoneticPr fontId="3"/>
  </si>
  <si>
    <t>令和６年度　街路整備工事（県単）その１　試験圃場移転計画策定調査業務委託</t>
  </si>
  <si>
    <t>都市計画道路西海岸線</t>
  </si>
  <si>
    <t>三浦市初声町下宮田地内他</t>
  </si>
  <si>
    <t>農業土木</t>
    <rPh sb="0" eb="2">
      <t>ノウギョウ</t>
    </rPh>
    <rPh sb="2" eb="4">
      <t>ドボク</t>
    </rPh>
    <phoneticPr fontId="4"/>
  </si>
  <si>
    <t>令和７年度　河川一般管理工事　県単（その５）　測量業務委託</t>
    <rPh sb="0" eb="2">
      <t>レイワ</t>
    </rPh>
    <rPh sb="3" eb="5">
      <t>ネンド</t>
    </rPh>
    <rPh sb="6" eb="8">
      <t>カセン</t>
    </rPh>
    <rPh sb="8" eb="10">
      <t>イッパン</t>
    </rPh>
    <rPh sb="10" eb="12">
      <t>カンリ</t>
    </rPh>
    <rPh sb="12" eb="14">
      <t>コウジ</t>
    </rPh>
    <rPh sb="15" eb="16">
      <t>ケン</t>
    </rPh>
    <rPh sb="16" eb="17">
      <t>タン</t>
    </rPh>
    <rPh sb="23" eb="25">
      <t>ソクリョウ</t>
    </rPh>
    <rPh sb="25" eb="27">
      <t>ギョウム</t>
    </rPh>
    <rPh sb="27" eb="29">
      <t>イタク</t>
    </rPh>
    <phoneticPr fontId="3"/>
  </si>
  <si>
    <t>二級河川田越川</t>
    <rPh sb="0" eb="2">
      <t>ニキュウ</t>
    </rPh>
    <rPh sb="2" eb="4">
      <t>カセン</t>
    </rPh>
    <rPh sb="4" eb="6">
      <t>タコエ</t>
    </rPh>
    <rPh sb="6" eb="7">
      <t>カワ</t>
    </rPh>
    <phoneticPr fontId="3"/>
  </si>
  <si>
    <t>逗子市新宿一丁目地先</t>
    <rPh sb="0" eb="3">
      <t>ズシシ</t>
    </rPh>
    <rPh sb="3" eb="5">
      <t>シンジュク</t>
    </rPh>
    <rPh sb="5" eb="8">
      <t>イッチョウメ</t>
    </rPh>
    <rPh sb="8" eb="10">
      <t>チサキ</t>
    </rPh>
    <phoneticPr fontId="3"/>
  </si>
  <si>
    <t>令和６年度　海岸高潮対策工事　県単（その１）　海岸補修工事　県単（その38）　令和７年度　海岸高潮対策工事　県単（その８）　海岸補修工事　県単（その46）合併　海岸保全施設検討業務委託</t>
    <rPh sb="0" eb="2">
      <t>レイワ</t>
    </rPh>
    <rPh sb="3" eb="4">
      <t>ネン</t>
    </rPh>
    <rPh sb="4" eb="5">
      <t>ド</t>
    </rPh>
    <rPh sb="6" eb="8">
      <t>カイガン</t>
    </rPh>
    <rPh sb="8" eb="10">
      <t>タカシオ</t>
    </rPh>
    <rPh sb="10" eb="12">
      <t>タイサク</t>
    </rPh>
    <rPh sb="12" eb="14">
      <t>コウジ</t>
    </rPh>
    <rPh sb="15" eb="17">
      <t>ケンタン</t>
    </rPh>
    <rPh sb="23" eb="27">
      <t>カイガンホシュウ</t>
    </rPh>
    <rPh sb="27" eb="29">
      <t>コウジ</t>
    </rPh>
    <rPh sb="30" eb="32">
      <t>ケンタン</t>
    </rPh>
    <rPh sb="77" eb="79">
      <t>ガッペイ</t>
    </rPh>
    <rPh sb="80" eb="82">
      <t>カイガン</t>
    </rPh>
    <rPh sb="82" eb="84">
      <t>ホゼン</t>
    </rPh>
    <rPh sb="84" eb="86">
      <t>シセツ</t>
    </rPh>
    <rPh sb="86" eb="88">
      <t>ケントウ</t>
    </rPh>
    <rPh sb="88" eb="90">
      <t>ギョウム</t>
    </rPh>
    <rPh sb="90" eb="92">
      <t>イタク</t>
    </rPh>
    <phoneticPr fontId="3"/>
  </si>
  <si>
    <t>横須賀海岸</t>
    <rPh sb="0" eb="3">
      <t>ヨコスカ</t>
    </rPh>
    <rPh sb="3" eb="5">
      <t>カイガン</t>
    </rPh>
    <phoneticPr fontId="3"/>
  </si>
  <si>
    <t>令和６年度　急傾斜地崩壊対策工事（公共）その33　地質調査業務委託</t>
    <rPh sb="25" eb="29">
      <t>チシツチョウサ</t>
    </rPh>
    <rPh sb="29" eb="31">
      <t>ギョウム</t>
    </rPh>
    <rPh sb="31" eb="33">
      <t>イタク</t>
    </rPh>
    <phoneticPr fontId="3"/>
  </si>
  <si>
    <t>小坪</t>
    <rPh sb="0" eb="2">
      <t>コツボ</t>
    </rPh>
    <phoneticPr fontId="3"/>
  </si>
  <si>
    <t>逗子市小坪五丁目地内</t>
    <rPh sb="0" eb="3">
      <t>ズシシ</t>
    </rPh>
    <rPh sb="3" eb="5">
      <t>コツボ</t>
    </rPh>
    <rPh sb="5" eb="8">
      <t>ゴチョウメ</t>
    </rPh>
    <rPh sb="8" eb="9">
      <t>チ</t>
    </rPh>
    <rPh sb="9" eb="10">
      <t>ナイ</t>
    </rPh>
    <phoneticPr fontId="3"/>
  </si>
  <si>
    <t>令和７年度　急傾斜地崩壊対策工事　公共（その８）　測量業務委託</t>
    <rPh sb="25" eb="27">
      <t>ソクリョウ</t>
    </rPh>
    <rPh sb="27" eb="29">
      <t>ギョウム</t>
    </rPh>
    <rPh sb="29" eb="31">
      <t>イタク</t>
    </rPh>
    <phoneticPr fontId="3"/>
  </si>
  <si>
    <t>浦郷町２丁目Ｂ他</t>
    <rPh sb="0" eb="2">
      <t>ウラゴウ</t>
    </rPh>
    <rPh sb="2" eb="3">
      <t>チョウ</t>
    </rPh>
    <rPh sb="4" eb="6">
      <t>チョウメ</t>
    </rPh>
    <rPh sb="7" eb="8">
      <t>ホカ</t>
    </rPh>
    <phoneticPr fontId="3"/>
  </si>
  <si>
    <t>横須賀市浦郷町二丁目地内他</t>
    <rPh sb="0" eb="4">
      <t>ヨコスカシ</t>
    </rPh>
    <rPh sb="4" eb="7">
      <t>ウラゴウチョウ</t>
    </rPh>
    <rPh sb="7" eb="10">
      <t>ニチョウメ</t>
    </rPh>
    <rPh sb="10" eb="11">
      <t>チ</t>
    </rPh>
    <rPh sb="11" eb="12">
      <t>ナイ</t>
    </rPh>
    <rPh sb="12" eb="13">
      <t>ホカ</t>
    </rPh>
    <phoneticPr fontId="3"/>
  </si>
  <si>
    <t>通常砂防工事（公共）その２　基礎調査業務委託</t>
    <rPh sb="0" eb="2">
      <t>ツウジョウ</t>
    </rPh>
    <rPh sb="2" eb="4">
      <t>サボウ</t>
    </rPh>
    <rPh sb="4" eb="6">
      <t>コウジ</t>
    </rPh>
    <rPh sb="7" eb="9">
      <t>コウキョウ</t>
    </rPh>
    <rPh sb="14" eb="16">
      <t>キソ</t>
    </rPh>
    <rPh sb="16" eb="18">
      <t>チョウサ</t>
    </rPh>
    <rPh sb="18" eb="20">
      <t>ギョウム</t>
    </rPh>
    <rPh sb="20" eb="22">
      <t>イタク</t>
    </rPh>
    <phoneticPr fontId="3"/>
  </si>
  <si>
    <t>本庁行政センター管内他</t>
    <rPh sb="0" eb="2">
      <t>ホンチョウ</t>
    </rPh>
    <rPh sb="2" eb="4">
      <t>ギョウセイ</t>
    </rPh>
    <rPh sb="8" eb="10">
      <t>カンナイ</t>
    </rPh>
    <rPh sb="10" eb="11">
      <t>ホカ</t>
    </rPh>
    <phoneticPr fontId="3"/>
  </si>
  <si>
    <t>横須賀市汐入町三丁目地内他</t>
    <rPh sb="0" eb="4">
      <t>ヨコスカシ</t>
    </rPh>
    <rPh sb="4" eb="6">
      <t>シオイリ</t>
    </rPh>
    <rPh sb="6" eb="7">
      <t>マチ</t>
    </rPh>
    <rPh sb="7" eb="10">
      <t>サンチョウメ</t>
    </rPh>
    <rPh sb="10" eb="12">
      <t>チナイ</t>
    </rPh>
    <rPh sb="12" eb="13">
      <t>ホカ</t>
    </rPh>
    <phoneticPr fontId="3"/>
  </si>
  <si>
    <t>令和７年度　急傾斜地崩壊対策工事（県単）その10　測量業務委託　</t>
    <rPh sb="0" eb="2">
      <t>レイワ</t>
    </rPh>
    <rPh sb="3" eb="4">
      <t>ネン</t>
    </rPh>
    <rPh sb="4" eb="5">
      <t>ド</t>
    </rPh>
    <rPh sb="6" eb="16">
      <t>キュウケイシャチホウカイタイサクコウジ</t>
    </rPh>
    <rPh sb="17" eb="19">
      <t>ケンタン</t>
    </rPh>
    <rPh sb="25" eb="27">
      <t>ソクリョウ</t>
    </rPh>
    <rPh sb="27" eb="31">
      <t>ギョウムイタク</t>
    </rPh>
    <phoneticPr fontId="27"/>
  </si>
  <si>
    <t>上町４丁目Ａ他</t>
    <rPh sb="0" eb="2">
      <t>ウワマチ</t>
    </rPh>
    <rPh sb="3" eb="5">
      <t>チョウメ</t>
    </rPh>
    <rPh sb="6" eb="7">
      <t>ホカ</t>
    </rPh>
    <phoneticPr fontId="3"/>
  </si>
  <si>
    <t>横須賀市上町四丁目地内他</t>
    <rPh sb="0" eb="4">
      <t>ヨコスカシ</t>
    </rPh>
    <rPh sb="4" eb="6">
      <t>ウワマチ</t>
    </rPh>
    <rPh sb="5" eb="6">
      <t>チジョウ</t>
    </rPh>
    <rPh sb="6" eb="9">
      <t>ヨンチョウメ</t>
    </rPh>
    <rPh sb="9" eb="11">
      <t>チナイ</t>
    </rPh>
    <rPh sb="11" eb="12">
      <t>ホカ</t>
    </rPh>
    <phoneticPr fontId="27"/>
  </si>
  <si>
    <t>令和６年度　急傾斜地崩壊対策工事　公共（その９）　地質調査業務委託</t>
    <rPh sb="0" eb="2">
      <t>レイワ</t>
    </rPh>
    <rPh sb="3" eb="5">
      <t>ネンド</t>
    </rPh>
    <rPh sb="6" eb="16">
      <t>キュウケイシャチホウカイタイサクコウジ</t>
    </rPh>
    <rPh sb="17" eb="19">
      <t>コウキョウ</t>
    </rPh>
    <rPh sb="25" eb="27">
      <t>チシツ</t>
    </rPh>
    <rPh sb="27" eb="29">
      <t>チョウサ</t>
    </rPh>
    <rPh sb="29" eb="31">
      <t>ギョウム</t>
    </rPh>
    <rPh sb="31" eb="33">
      <t>イタク</t>
    </rPh>
    <phoneticPr fontId="3"/>
  </si>
  <si>
    <t>大津町３丁目Ｃ他</t>
    <rPh sb="0" eb="2">
      <t>オオツ</t>
    </rPh>
    <rPh sb="2" eb="3">
      <t>チョウ</t>
    </rPh>
    <rPh sb="4" eb="6">
      <t>チョウメ</t>
    </rPh>
    <rPh sb="7" eb="8">
      <t>ホカ</t>
    </rPh>
    <phoneticPr fontId="3"/>
  </si>
  <si>
    <t>横須賀市大津町三丁目地内他</t>
    <rPh sb="0" eb="4">
      <t>ヨコスカシ</t>
    </rPh>
    <rPh sb="4" eb="6">
      <t>オオツ</t>
    </rPh>
    <rPh sb="6" eb="7">
      <t>チョウ</t>
    </rPh>
    <rPh sb="7" eb="10">
      <t>サンチョウメ</t>
    </rPh>
    <rPh sb="10" eb="11">
      <t>チ</t>
    </rPh>
    <rPh sb="11" eb="12">
      <t>ナイ</t>
    </rPh>
    <rPh sb="12" eb="13">
      <t>ホカ</t>
    </rPh>
    <phoneticPr fontId="3"/>
  </si>
  <si>
    <t>令和６年度　急傾斜地崩壊対策工事　公共（その14）　地質調査業務委託</t>
    <rPh sb="0" eb="2">
      <t>レイワ</t>
    </rPh>
    <rPh sb="3" eb="5">
      <t>ネンド</t>
    </rPh>
    <rPh sb="6" eb="16">
      <t>キュウケイシャチホウカイタイサクコウジ</t>
    </rPh>
    <rPh sb="17" eb="19">
      <t>コウキョウ</t>
    </rPh>
    <rPh sb="26" eb="28">
      <t>チシツ</t>
    </rPh>
    <rPh sb="28" eb="30">
      <t>チョウサ</t>
    </rPh>
    <rPh sb="30" eb="32">
      <t>ギョウム</t>
    </rPh>
    <rPh sb="32" eb="34">
      <t>イタク</t>
    </rPh>
    <phoneticPr fontId="3"/>
  </si>
  <si>
    <t>佐原１丁目Ｃ他</t>
    <rPh sb="0" eb="2">
      <t>サハラ</t>
    </rPh>
    <rPh sb="3" eb="5">
      <t>チョウメ</t>
    </rPh>
    <rPh sb="6" eb="7">
      <t>ホカ</t>
    </rPh>
    <phoneticPr fontId="3"/>
  </si>
  <si>
    <t>横須賀市大矢部二丁目地内他</t>
    <rPh sb="0" eb="4">
      <t>ヨコスカシ</t>
    </rPh>
    <rPh sb="4" eb="7">
      <t>オオヤベ</t>
    </rPh>
    <rPh sb="7" eb="8">
      <t>ニ</t>
    </rPh>
    <rPh sb="8" eb="10">
      <t>チョウメ</t>
    </rPh>
    <rPh sb="10" eb="11">
      <t>チ</t>
    </rPh>
    <rPh sb="11" eb="12">
      <t>ナイ</t>
    </rPh>
    <rPh sb="12" eb="13">
      <t>ホカ</t>
    </rPh>
    <phoneticPr fontId="3"/>
  </si>
  <si>
    <t>令和６年度　急傾斜地崩壊対策工事　公共（その４）　地質調査業務委託</t>
    <rPh sb="0" eb="2">
      <t>レイワ</t>
    </rPh>
    <rPh sb="3" eb="5">
      <t>ネンド</t>
    </rPh>
    <rPh sb="6" eb="16">
      <t>キュウケイシャチホウカイタイサクコウジ</t>
    </rPh>
    <rPh sb="17" eb="19">
      <t>コウキョウ</t>
    </rPh>
    <rPh sb="25" eb="27">
      <t>チシツ</t>
    </rPh>
    <rPh sb="27" eb="29">
      <t>チョウサ</t>
    </rPh>
    <rPh sb="29" eb="31">
      <t>ギョウム</t>
    </rPh>
    <rPh sb="31" eb="33">
      <t>イタク</t>
    </rPh>
    <phoneticPr fontId="3"/>
  </si>
  <si>
    <t>浦賀６丁目Ｅ他</t>
    <rPh sb="0" eb="2">
      <t>ウラガ</t>
    </rPh>
    <rPh sb="3" eb="5">
      <t>チョウメ</t>
    </rPh>
    <rPh sb="6" eb="7">
      <t>ホカ</t>
    </rPh>
    <phoneticPr fontId="3"/>
  </si>
  <si>
    <t>横須賀市浦賀六丁目地内他</t>
    <rPh sb="0" eb="4">
      <t>ヨコスカシ</t>
    </rPh>
    <rPh sb="4" eb="6">
      <t>ウラガ</t>
    </rPh>
    <rPh sb="6" eb="7">
      <t>ロク</t>
    </rPh>
    <rPh sb="7" eb="9">
      <t>チョウメ</t>
    </rPh>
    <rPh sb="9" eb="10">
      <t>チ</t>
    </rPh>
    <rPh sb="10" eb="11">
      <t>ナイ</t>
    </rPh>
    <rPh sb="11" eb="12">
      <t>ホカ</t>
    </rPh>
    <phoneticPr fontId="3"/>
  </si>
  <si>
    <t>令和６年度　橋りょう補修工事（県単）その９　設計積算及び現場技術業務委託</t>
    <rPh sb="0" eb="2">
      <t>レイワ</t>
    </rPh>
    <rPh sb="3" eb="5">
      <t>ネンド</t>
    </rPh>
    <rPh sb="6" eb="7">
      <t>キョウ</t>
    </rPh>
    <rPh sb="10" eb="12">
      <t>ホシュウ</t>
    </rPh>
    <rPh sb="12" eb="14">
      <t>コウジ</t>
    </rPh>
    <rPh sb="15" eb="17">
      <t>ケンタン</t>
    </rPh>
    <rPh sb="22" eb="24">
      <t>セッケイ</t>
    </rPh>
    <rPh sb="24" eb="26">
      <t>セキサン</t>
    </rPh>
    <rPh sb="26" eb="27">
      <t>オヨ</t>
    </rPh>
    <rPh sb="28" eb="30">
      <t>ゲンバ</t>
    </rPh>
    <rPh sb="30" eb="32">
      <t>ギジュツ</t>
    </rPh>
    <rPh sb="32" eb="34">
      <t>ギョウム</t>
    </rPh>
    <rPh sb="34" eb="36">
      <t>イタク</t>
    </rPh>
    <phoneticPr fontId="3"/>
  </si>
  <si>
    <t>県道28号（本町山中）</t>
    <rPh sb="0" eb="2">
      <t>ケンドウ</t>
    </rPh>
    <rPh sb="4" eb="5">
      <t>ゴウ</t>
    </rPh>
    <rPh sb="6" eb="8">
      <t>ホンチョウ</t>
    </rPh>
    <rPh sb="8" eb="10">
      <t>ヤマナカ</t>
    </rPh>
    <phoneticPr fontId="3"/>
  </si>
  <si>
    <t>横須賀市山中町地内他（山中高架橋他）</t>
    <rPh sb="0" eb="4">
      <t>ヨコスカシ</t>
    </rPh>
    <rPh sb="4" eb="7">
      <t>ヤマナカマチ</t>
    </rPh>
    <rPh sb="7" eb="8">
      <t>チ</t>
    </rPh>
    <rPh sb="8" eb="9">
      <t>ナイ</t>
    </rPh>
    <rPh sb="9" eb="10">
      <t>ホカ</t>
    </rPh>
    <rPh sb="11" eb="13">
      <t>ヤマナカ</t>
    </rPh>
    <rPh sb="13" eb="16">
      <t>コウカキョウ</t>
    </rPh>
    <rPh sb="16" eb="17">
      <t>ホカ</t>
    </rPh>
    <phoneticPr fontId="3"/>
  </si>
  <si>
    <t>令和７年度　橋りょう補修工事（県単）その１　設計積算及び現場技術業務委託</t>
    <rPh sb="0" eb="2">
      <t>レイワ</t>
    </rPh>
    <rPh sb="3" eb="5">
      <t>ネンド</t>
    </rPh>
    <rPh sb="6" eb="7">
      <t>キョウ</t>
    </rPh>
    <rPh sb="10" eb="12">
      <t>ホシュウ</t>
    </rPh>
    <rPh sb="12" eb="14">
      <t>コウジ</t>
    </rPh>
    <rPh sb="15" eb="17">
      <t>ケンタン</t>
    </rPh>
    <rPh sb="22" eb="24">
      <t>セッケイ</t>
    </rPh>
    <rPh sb="24" eb="26">
      <t>セキサン</t>
    </rPh>
    <rPh sb="26" eb="27">
      <t>オヨ</t>
    </rPh>
    <rPh sb="28" eb="30">
      <t>ゲンバ</t>
    </rPh>
    <rPh sb="30" eb="32">
      <t>ギジュツ</t>
    </rPh>
    <rPh sb="32" eb="34">
      <t>ギョウム</t>
    </rPh>
    <rPh sb="34" eb="36">
      <t>イタク</t>
    </rPh>
    <phoneticPr fontId="3"/>
  </si>
  <si>
    <t>県道215号（上宮田金田三崎港）</t>
    <rPh sb="0" eb="2">
      <t>ケンドウ</t>
    </rPh>
    <rPh sb="5" eb="6">
      <t>ゴウ</t>
    </rPh>
    <rPh sb="7" eb="10">
      <t>カミミヤタ</t>
    </rPh>
    <rPh sb="10" eb="12">
      <t>カネダ</t>
    </rPh>
    <rPh sb="12" eb="14">
      <t>ミサキ</t>
    </rPh>
    <rPh sb="14" eb="15">
      <t>コウ</t>
    </rPh>
    <phoneticPr fontId="3"/>
  </si>
  <si>
    <t>三浦市三崎町六合地内（宮川大橋）</t>
    <rPh sb="0" eb="2">
      <t>ミウラ</t>
    </rPh>
    <rPh sb="2" eb="3">
      <t>シ</t>
    </rPh>
    <rPh sb="3" eb="5">
      <t>ミサキ</t>
    </rPh>
    <rPh sb="5" eb="6">
      <t>マチ</t>
    </rPh>
    <rPh sb="6" eb="8">
      <t>ムツアイ</t>
    </rPh>
    <rPh sb="8" eb="10">
      <t>チナイ</t>
    </rPh>
    <rPh sb="11" eb="13">
      <t>ミヤガワ</t>
    </rPh>
    <rPh sb="13" eb="15">
      <t>オオハシ</t>
    </rPh>
    <phoneticPr fontId="3"/>
  </si>
  <si>
    <t>令和６年度　橋りょう補修工事　公共（その６）県単（その22）　令和７年度　橋りょう補修工事　公共（その３）合併　橋りょう点検業務委託</t>
    <rPh sb="0" eb="2">
      <t>レイワ</t>
    </rPh>
    <rPh sb="3" eb="5">
      <t>ネンド</t>
    </rPh>
    <rPh sb="6" eb="7">
      <t>キョウ</t>
    </rPh>
    <rPh sb="10" eb="12">
      <t>ホシュウ</t>
    </rPh>
    <rPh sb="12" eb="14">
      <t>コウジ</t>
    </rPh>
    <rPh sb="15" eb="17">
      <t>コウキョウ</t>
    </rPh>
    <rPh sb="22" eb="23">
      <t>ケン</t>
    </rPh>
    <rPh sb="23" eb="24">
      <t>タン</t>
    </rPh>
    <rPh sb="31" eb="33">
      <t>レイワ</t>
    </rPh>
    <rPh sb="34" eb="36">
      <t>ネンド</t>
    </rPh>
    <rPh sb="37" eb="38">
      <t>キョウ</t>
    </rPh>
    <rPh sb="41" eb="43">
      <t>ホシュウ</t>
    </rPh>
    <rPh sb="43" eb="45">
      <t>コウジ</t>
    </rPh>
    <rPh sb="46" eb="48">
      <t>コウキョウ</t>
    </rPh>
    <rPh sb="53" eb="55">
      <t>ガッペイ</t>
    </rPh>
    <rPh sb="56" eb="57">
      <t>キョウ</t>
    </rPh>
    <rPh sb="60" eb="62">
      <t>テンケン</t>
    </rPh>
    <rPh sb="62" eb="64">
      <t>ギョウム</t>
    </rPh>
    <rPh sb="64" eb="66">
      <t>イタク</t>
    </rPh>
    <phoneticPr fontId="3"/>
  </si>
  <si>
    <t>逗子市小坪四丁目地内他（小坪橋他）</t>
    <rPh sb="0" eb="3">
      <t>ズシシ</t>
    </rPh>
    <rPh sb="3" eb="5">
      <t>コツボ</t>
    </rPh>
    <rPh sb="5" eb="8">
      <t>ヨンチョウメ</t>
    </rPh>
    <rPh sb="8" eb="10">
      <t>チナイ</t>
    </rPh>
    <rPh sb="10" eb="11">
      <t>ホカ</t>
    </rPh>
    <rPh sb="12" eb="14">
      <t>コツボ</t>
    </rPh>
    <rPh sb="14" eb="15">
      <t>バシ</t>
    </rPh>
    <rPh sb="15" eb="16">
      <t>ホカ</t>
    </rPh>
    <phoneticPr fontId="3"/>
  </si>
  <si>
    <t>令和６年度　道路災害防除工事（県単）その52　令和６年度　橋りょう補修（県単）その13　合併　備蓄資材基地再編等検討業務委託　</t>
    <rPh sb="0" eb="2">
      <t>レイワ</t>
    </rPh>
    <rPh sb="3" eb="4">
      <t>ネン</t>
    </rPh>
    <rPh sb="4" eb="5">
      <t>ド</t>
    </rPh>
    <rPh sb="6" eb="8">
      <t>ドウロ</t>
    </rPh>
    <rPh sb="8" eb="10">
      <t>サイガイ</t>
    </rPh>
    <rPh sb="10" eb="12">
      <t>ボウジョ</t>
    </rPh>
    <rPh sb="12" eb="14">
      <t>コウジ</t>
    </rPh>
    <rPh sb="15" eb="16">
      <t>ケン</t>
    </rPh>
    <rPh sb="16" eb="17">
      <t>タン</t>
    </rPh>
    <rPh sb="23" eb="25">
      <t>レイワ</t>
    </rPh>
    <rPh sb="26" eb="28">
      <t>ネンド</t>
    </rPh>
    <rPh sb="29" eb="30">
      <t>キョウ</t>
    </rPh>
    <rPh sb="33" eb="35">
      <t>ホシュウ</t>
    </rPh>
    <rPh sb="36" eb="37">
      <t>ケン</t>
    </rPh>
    <rPh sb="37" eb="38">
      <t>タン</t>
    </rPh>
    <rPh sb="44" eb="46">
      <t>ガッペイ</t>
    </rPh>
    <rPh sb="47" eb="49">
      <t>ビチク</t>
    </rPh>
    <rPh sb="49" eb="51">
      <t>シザイ</t>
    </rPh>
    <rPh sb="51" eb="53">
      <t>キチ</t>
    </rPh>
    <rPh sb="53" eb="55">
      <t>サイヘン</t>
    </rPh>
    <rPh sb="55" eb="56">
      <t>トウ</t>
    </rPh>
    <rPh sb="56" eb="58">
      <t>ケントウ</t>
    </rPh>
    <rPh sb="58" eb="60">
      <t>ギョウム</t>
    </rPh>
    <rPh sb="60" eb="62">
      <t>イタク</t>
    </rPh>
    <phoneticPr fontId="3"/>
  </si>
  <si>
    <t>神奈川県全域及び横須賀土木事務所管内</t>
    <rPh sb="0" eb="4">
      <t>カナガワケン</t>
    </rPh>
    <rPh sb="4" eb="6">
      <t>ゼンイキ</t>
    </rPh>
    <rPh sb="6" eb="7">
      <t>オヨ</t>
    </rPh>
    <rPh sb="8" eb="11">
      <t>ヨコスカ</t>
    </rPh>
    <rPh sb="11" eb="13">
      <t>ドボク</t>
    </rPh>
    <rPh sb="13" eb="15">
      <t>ジム</t>
    </rPh>
    <rPh sb="15" eb="16">
      <t>ショ</t>
    </rPh>
    <rPh sb="16" eb="18">
      <t>カンナイ</t>
    </rPh>
    <phoneticPr fontId="3"/>
  </si>
  <si>
    <t>道路</t>
    <rPh sb="0" eb="2">
      <t>ドウロ</t>
    </rPh>
    <phoneticPr fontId="4"/>
  </si>
  <si>
    <t>令和６年度　道路災害防除工事（公共）その１　令和６年度　道路災害防除工事（県単）その23　合併　測量業務委託</t>
    <rPh sb="0" eb="2">
      <t>レイワ</t>
    </rPh>
    <rPh sb="3" eb="5">
      <t>ネンド</t>
    </rPh>
    <rPh sb="6" eb="8">
      <t>ドウロ</t>
    </rPh>
    <rPh sb="8" eb="10">
      <t>サイガイ</t>
    </rPh>
    <rPh sb="10" eb="12">
      <t>ボウジョ</t>
    </rPh>
    <rPh sb="12" eb="14">
      <t>コウジ</t>
    </rPh>
    <rPh sb="15" eb="17">
      <t>コウキョウ</t>
    </rPh>
    <rPh sb="22" eb="24">
      <t>レイワ</t>
    </rPh>
    <rPh sb="25" eb="27">
      <t>ネンド</t>
    </rPh>
    <rPh sb="28" eb="30">
      <t>ドウロ</t>
    </rPh>
    <rPh sb="30" eb="32">
      <t>サイガイ</t>
    </rPh>
    <rPh sb="32" eb="34">
      <t>ボウジョ</t>
    </rPh>
    <rPh sb="34" eb="36">
      <t>コウジ</t>
    </rPh>
    <rPh sb="37" eb="38">
      <t>ケン</t>
    </rPh>
    <rPh sb="38" eb="39">
      <t>タン</t>
    </rPh>
    <rPh sb="45" eb="47">
      <t>ガッペイ</t>
    </rPh>
    <rPh sb="48" eb="50">
      <t>ソクリョウ</t>
    </rPh>
    <rPh sb="50" eb="52">
      <t>ギョウム</t>
    </rPh>
    <rPh sb="52" eb="54">
      <t>イタク</t>
    </rPh>
    <phoneticPr fontId="3"/>
  </si>
  <si>
    <t>県道27号(横須賀葉山）</t>
    <rPh sb="0" eb="1">
      <t>ケン</t>
    </rPh>
    <rPh sb="1" eb="2">
      <t>ドウ</t>
    </rPh>
    <rPh sb="4" eb="5">
      <t>ゴウ</t>
    </rPh>
    <rPh sb="6" eb="9">
      <t>ヨコスカ</t>
    </rPh>
    <rPh sb="9" eb="11">
      <t>ハヤマ</t>
    </rPh>
    <phoneticPr fontId="3"/>
  </si>
  <si>
    <t>葉山町木古庭地内他</t>
    <rPh sb="0" eb="3">
      <t>ハヤママチ</t>
    </rPh>
    <rPh sb="3" eb="6">
      <t>キコバ</t>
    </rPh>
    <rPh sb="6" eb="7">
      <t>チ</t>
    </rPh>
    <rPh sb="7" eb="8">
      <t>ナイ</t>
    </rPh>
    <rPh sb="8" eb="9">
      <t>ホカ</t>
    </rPh>
    <phoneticPr fontId="3"/>
  </si>
  <si>
    <t>令和５年度　道路災害防除工事（ゼロ県債）その１　設計積算及び現場技術業務委託</t>
    <rPh sb="0" eb="2">
      <t>レイワ</t>
    </rPh>
    <rPh sb="3" eb="5">
      <t>ネンド</t>
    </rPh>
    <rPh sb="6" eb="8">
      <t>ドウロ</t>
    </rPh>
    <rPh sb="8" eb="10">
      <t>サイガイ</t>
    </rPh>
    <rPh sb="10" eb="12">
      <t>ボウジョ</t>
    </rPh>
    <rPh sb="12" eb="14">
      <t>コウジ</t>
    </rPh>
    <rPh sb="17" eb="19">
      <t>ケンサイ</t>
    </rPh>
    <rPh sb="24" eb="26">
      <t>セッケイ</t>
    </rPh>
    <rPh sb="26" eb="28">
      <t>セキサン</t>
    </rPh>
    <rPh sb="28" eb="29">
      <t>オヨ</t>
    </rPh>
    <rPh sb="30" eb="32">
      <t>ゲンバ</t>
    </rPh>
    <rPh sb="32" eb="34">
      <t>ギジュツ</t>
    </rPh>
    <rPh sb="34" eb="36">
      <t>ギョウム</t>
    </rPh>
    <rPh sb="36" eb="38">
      <t>イタク</t>
    </rPh>
    <phoneticPr fontId="3"/>
  </si>
  <si>
    <t>県道217号(逗子葉山横須賀）他</t>
    <rPh sb="0" eb="1">
      <t>ケン</t>
    </rPh>
    <rPh sb="1" eb="2">
      <t>ドウ</t>
    </rPh>
    <rPh sb="5" eb="6">
      <t>ゴウ</t>
    </rPh>
    <rPh sb="7" eb="9">
      <t>ズシ</t>
    </rPh>
    <rPh sb="9" eb="11">
      <t>ハヤマ</t>
    </rPh>
    <rPh sb="11" eb="14">
      <t>ヨコスカ</t>
    </rPh>
    <rPh sb="15" eb="16">
      <t>ホカ</t>
    </rPh>
    <phoneticPr fontId="3"/>
  </si>
  <si>
    <t>葉山町長柄地内他</t>
    <rPh sb="0" eb="3">
      <t>ハヤママチ</t>
    </rPh>
    <rPh sb="3" eb="5">
      <t>ナガエ</t>
    </rPh>
    <rPh sb="5" eb="7">
      <t>チナイ</t>
    </rPh>
    <rPh sb="7" eb="8">
      <t>ホカ</t>
    </rPh>
    <phoneticPr fontId="3"/>
  </si>
  <si>
    <t>令和６年度　交通安全施設等整備工事　（ゼロ県債）その１　設計積算及び現場技術業務委託</t>
    <rPh sb="0" eb="2">
      <t>レイワ</t>
    </rPh>
    <rPh sb="3" eb="5">
      <t>ネンド</t>
    </rPh>
    <rPh sb="6" eb="10">
      <t>コウツウアンゼン</t>
    </rPh>
    <rPh sb="10" eb="12">
      <t>シセツ</t>
    </rPh>
    <rPh sb="12" eb="13">
      <t>トウ</t>
    </rPh>
    <rPh sb="13" eb="15">
      <t>セイビ</t>
    </rPh>
    <rPh sb="15" eb="17">
      <t>コウジ</t>
    </rPh>
    <rPh sb="21" eb="23">
      <t>ケンサイ</t>
    </rPh>
    <rPh sb="28" eb="30">
      <t>セッケイ</t>
    </rPh>
    <rPh sb="30" eb="32">
      <t>セキサン</t>
    </rPh>
    <rPh sb="32" eb="33">
      <t>オヨ</t>
    </rPh>
    <rPh sb="34" eb="36">
      <t>ゲンバ</t>
    </rPh>
    <rPh sb="36" eb="38">
      <t>ギジュツ</t>
    </rPh>
    <rPh sb="38" eb="40">
      <t>ギョウム</t>
    </rPh>
    <rPh sb="40" eb="42">
      <t>イタク</t>
    </rPh>
    <phoneticPr fontId="3"/>
  </si>
  <si>
    <t>県道208号（浦賀港）</t>
    <rPh sb="0" eb="2">
      <t>ケンドウ</t>
    </rPh>
    <rPh sb="5" eb="6">
      <t>ゴウ</t>
    </rPh>
    <rPh sb="7" eb="9">
      <t>ウラガ</t>
    </rPh>
    <rPh sb="9" eb="10">
      <t>コウ</t>
    </rPh>
    <phoneticPr fontId="3"/>
  </si>
  <si>
    <t>横須賀市西浦賀一丁目　地内</t>
    <rPh sb="0" eb="4">
      <t>ヨコスカシ</t>
    </rPh>
    <rPh sb="4" eb="7">
      <t>ニシウラガ</t>
    </rPh>
    <rPh sb="7" eb="8">
      <t>イチ</t>
    </rPh>
    <rPh sb="8" eb="10">
      <t>チョウメ</t>
    </rPh>
    <rPh sb="11" eb="12">
      <t>チ</t>
    </rPh>
    <rPh sb="12" eb="13">
      <t>ナイ</t>
    </rPh>
    <phoneticPr fontId="3"/>
  </si>
  <si>
    <t>令和６年度　公園整備工事　県単（その49）監理業務委託</t>
    <rPh sb="0" eb="2">
      <t>レイワ</t>
    </rPh>
    <rPh sb="3" eb="5">
      <t>ネンド</t>
    </rPh>
    <rPh sb="6" eb="8">
      <t>コウエン</t>
    </rPh>
    <rPh sb="8" eb="10">
      <t>セイビ</t>
    </rPh>
    <rPh sb="10" eb="12">
      <t>コウジ</t>
    </rPh>
    <rPh sb="12" eb="14">
      <t>カンコウジ</t>
    </rPh>
    <rPh sb="13" eb="15">
      <t>ケンタン</t>
    </rPh>
    <rPh sb="21" eb="23">
      <t>カンリ</t>
    </rPh>
    <rPh sb="23" eb="25">
      <t>ギョウム</t>
    </rPh>
    <rPh sb="25" eb="27">
      <t>イタク</t>
    </rPh>
    <phoneticPr fontId="3"/>
  </si>
  <si>
    <t>県立観音崎公園</t>
    <rPh sb="0" eb="2">
      <t>ケンリツ</t>
    </rPh>
    <rPh sb="2" eb="5">
      <t>カンノンザキ</t>
    </rPh>
    <rPh sb="5" eb="7">
      <t>コウエン</t>
    </rPh>
    <phoneticPr fontId="3"/>
  </si>
  <si>
    <t>横須賀市鴨居四丁目地内他</t>
    <rPh sb="0" eb="4">
      <t>ヨコスカシ</t>
    </rPh>
    <rPh sb="4" eb="6">
      <t>カモイ</t>
    </rPh>
    <rPh sb="6" eb="9">
      <t>ヨンチョウメ</t>
    </rPh>
    <rPh sb="9" eb="10">
      <t>チ</t>
    </rPh>
    <rPh sb="10" eb="11">
      <t>ナイ</t>
    </rPh>
    <rPh sb="11" eb="12">
      <t>ホカ</t>
    </rPh>
    <phoneticPr fontId="3"/>
  </si>
  <si>
    <t>　令和６年度　公園緑地等維持管理工事　県単（その11）　令和７年度　公園緑地等維持管理工事　県単（その５）　合併　公園台帳更新業務委託</t>
    <rPh sb="1" eb="3">
      <t>レイワ</t>
    </rPh>
    <rPh sb="4" eb="6">
      <t>ネンド</t>
    </rPh>
    <rPh sb="7" eb="9">
      <t>コウエン</t>
    </rPh>
    <rPh sb="9" eb="11">
      <t>リョクチ</t>
    </rPh>
    <rPh sb="11" eb="12">
      <t>トウ</t>
    </rPh>
    <rPh sb="12" eb="14">
      <t>イジ</t>
    </rPh>
    <rPh sb="14" eb="16">
      <t>カンリ</t>
    </rPh>
    <rPh sb="16" eb="18">
      <t>コウジ</t>
    </rPh>
    <rPh sb="19" eb="21">
      <t>ケンタン</t>
    </rPh>
    <rPh sb="28" eb="30">
      <t>レイワ</t>
    </rPh>
    <rPh sb="31" eb="33">
      <t>ネンド</t>
    </rPh>
    <rPh sb="34" eb="36">
      <t>コウエン</t>
    </rPh>
    <rPh sb="36" eb="38">
      <t>リョクチ</t>
    </rPh>
    <rPh sb="38" eb="39">
      <t>トウ</t>
    </rPh>
    <rPh sb="39" eb="41">
      <t>イジ</t>
    </rPh>
    <rPh sb="41" eb="43">
      <t>カンリ</t>
    </rPh>
    <rPh sb="43" eb="45">
      <t>コウジ</t>
    </rPh>
    <rPh sb="46" eb="48">
      <t>ケンタン</t>
    </rPh>
    <rPh sb="54" eb="56">
      <t>ガッペイ</t>
    </rPh>
    <rPh sb="57" eb="59">
      <t>コウエン</t>
    </rPh>
    <rPh sb="59" eb="61">
      <t>ダイチョウ</t>
    </rPh>
    <rPh sb="61" eb="63">
      <t>コウシン</t>
    </rPh>
    <rPh sb="63" eb="65">
      <t>ギョウム</t>
    </rPh>
    <rPh sb="65" eb="67">
      <t>イタク</t>
    </rPh>
    <phoneticPr fontId="3"/>
  </si>
  <si>
    <t>都市計画及び地方計画又は造園</t>
    <rPh sb="0" eb="2">
      <t>トシ</t>
    </rPh>
    <rPh sb="2" eb="4">
      <t>ケイカク</t>
    </rPh>
    <rPh sb="4" eb="5">
      <t>オヨ</t>
    </rPh>
    <rPh sb="6" eb="8">
      <t>チホウ</t>
    </rPh>
    <rPh sb="8" eb="10">
      <t>ケイカク</t>
    </rPh>
    <rPh sb="10" eb="11">
      <t>マタ</t>
    </rPh>
    <rPh sb="12" eb="14">
      <t>ゾウエン</t>
    </rPh>
    <phoneticPr fontId="2"/>
  </si>
  <si>
    <t>令和７年度　公園緑地等維持管理工事　県単（その２）UAVレーザ測量業務委託</t>
    <rPh sb="0" eb="2">
      <t>レイワ</t>
    </rPh>
    <rPh sb="3" eb="5">
      <t>ネンド</t>
    </rPh>
    <rPh sb="6" eb="8">
      <t>コウエン</t>
    </rPh>
    <rPh sb="8" eb="10">
      <t>リョクチ</t>
    </rPh>
    <rPh sb="10" eb="11">
      <t>トウ</t>
    </rPh>
    <rPh sb="11" eb="13">
      <t>イジ</t>
    </rPh>
    <rPh sb="13" eb="15">
      <t>カンリ</t>
    </rPh>
    <rPh sb="15" eb="17">
      <t>コウジ</t>
    </rPh>
    <rPh sb="18" eb="20">
      <t>ケンタン</t>
    </rPh>
    <rPh sb="31" eb="33">
      <t>ソクリョウ</t>
    </rPh>
    <rPh sb="33" eb="35">
      <t>ギョウム</t>
    </rPh>
    <rPh sb="35" eb="37">
      <t>イタク</t>
    </rPh>
    <phoneticPr fontId="3"/>
  </si>
  <si>
    <t>県立城ケ島公園</t>
    <rPh sb="0" eb="2">
      <t>ケンリツ</t>
    </rPh>
    <rPh sb="2" eb="5">
      <t>ジョウガシマ</t>
    </rPh>
    <rPh sb="5" eb="7">
      <t>コウエン</t>
    </rPh>
    <phoneticPr fontId="3"/>
  </si>
  <si>
    <t>三浦市三崎町城ケ島地内</t>
    <rPh sb="0" eb="3">
      <t>ミウラシ</t>
    </rPh>
    <rPh sb="3" eb="6">
      <t>ミサキマチ</t>
    </rPh>
    <rPh sb="6" eb="9">
      <t>ジョウガシマ</t>
    </rPh>
    <rPh sb="9" eb="10">
      <t>チ</t>
    </rPh>
    <rPh sb="10" eb="11">
      <t>ナイ</t>
    </rPh>
    <phoneticPr fontId="3"/>
  </si>
  <si>
    <t>令和６年度　公園整備工事　県単（その12）　令和７年度　公園整備工事　県単（その５）　合併　設計業務委託</t>
    <rPh sb="0" eb="2">
      <t>レイワ</t>
    </rPh>
    <rPh sb="3" eb="4">
      <t>ネン</t>
    </rPh>
    <rPh sb="4" eb="5">
      <t>ド</t>
    </rPh>
    <rPh sb="6" eb="8">
      <t>コウエン</t>
    </rPh>
    <rPh sb="8" eb="10">
      <t>セイビ</t>
    </rPh>
    <rPh sb="10" eb="12">
      <t>コウジ</t>
    </rPh>
    <rPh sb="13" eb="15">
      <t>ケンタン</t>
    </rPh>
    <rPh sb="22" eb="24">
      <t>レイワ</t>
    </rPh>
    <rPh sb="25" eb="26">
      <t>ネン</t>
    </rPh>
    <rPh sb="26" eb="27">
      <t>ド</t>
    </rPh>
    <rPh sb="28" eb="30">
      <t>コウエン</t>
    </rPh>
    <rPh sb="30" eb="32">
      <t>セイビ</t>
    </rPh>
    <rPh sb="32" eb="34">
      <t>コウジ</t>
    </rPh>
    <rPh sb="35" eb="37">
      <t>ケンタン</t>
    </rPh>
    <rPh sb="43" eb="45">
      <t>ガッペイ</t>
    </rPh>
    <rPh sb="46" eb="48">
      <t>セッケイ</t>
    </rPh>
    <rPh sb="48" eb="50">
      <t>ギョウム</t>
    </rPh>
    <rPh sb="50" eb="52">
      <t>イタク</t>
    </rPh>
    <phoneticPr fontId="3"/>
  </si>
  <si>
    <t>令和６年度　公園整備工事　県単（その16）　監理業務委託</t>
    <rPh sb="0" eb="2">
      <t>レイワ</t>
    </rPh>
    <rPh sb="3" eb="5">
      <t>ネンド</t>
    </rPh>
    <rPh sb="6" eb="8">
      <t>コウエン</t>
    </rPh>
    <rPh sb="8" eb="10">
      <t>セイビ</t>
    </rPh>
    <rPh sb="10" eb="12">
      <t>コウジ</t>
    </rPh>
    <rPh sb="12" eb="14">
      <t>カンコウジ</t>
    </rPh>
    <rPh sb="13" eb="15">
      <t>ケンタン</t>
    </rPh>
    <rPh sb="22" eb="24">
      <t>カンリ</t>
    </rPh>
    <rPh sb="24" eb="26">
      <t>ギョウム</t>
    </rPh>
    <rPh sb="26" eb="28">
      <t>イタク</t>
    </rPh>
    <phoneticPr fontId="3"/>
  </si>
  <si>
    <t>県立城ケ島公園他</t>
    <rPh sb="0" eb="2">
      <t>ケンリツ</t>
    </rPh>
    <rPh sb="2" eb="5">
      <t>ジョウガシマ</t>
    </rPh>
    <rPh sb="5" eb="7">
      <t>コウエン</t>
    </rPh>
    <rPh sb="7" eb="8">
      <t>ホカ</t>
    </rPh>
    <phoneticPr fontId="3"/>
  </si>
  <si>
    <t>三浦市三崎町城ケ島地内他</t>
  </si>
  <si>
    <t>令和７年度　道路改良工事　県単（その８）　地質調査業務委託</t>
    <rPh sb="0" eb="2">
      <t>レイワ</t>
    </rPh>
    <rPh sb="3" eb="5">
      <t>ネンド</t>
    </rPh>
    <rPh sb="6" eb="8">
      <t>ドウロ</t>
    </rPh>
    <rPh sb="8" eb="10">
      <t>カイリョウ</t>
    </rPh>
    <rPh sb="10" eb="12">
      <t>コウジ</t>
    </rPh>
    <rPh sb="13" eb="15">
      <t>ケンタン</t>
    </rPh>
    <rPh sb="21" eb="23">
      <t>チシツ</t>
    </rPh>
    <rPh sb="23" eb="25">
      <t>チョウサ</t>
    </rPh>
    <rPh sb="25" eb="27">
      <t>ギョウム</t>
    </rPh>
    <rPh sb="27" eb="29">
      <t>イタク</t>
    </rPh>
    <phoneticPr fontId="3"/>
  </si>
  <si>
    <t>県道26号（横須賀三崎）三浦縦貫道路Ⅱ期</t>
    <rPh sb="0" eb="2">
      <t>ケンドウ</t>
    </rPh>
    <rPh sb="4" eb="5">
      <t>ゴウ</t>
    </rPh>
    <rPh sb="6" eb="9">
      <t>ヨコスカ</t>
    </rPh>
    <rPh sb="9" eb="11">
      <t>ミサキ</t>
    </rPh>
    <rPh sb="12" eb="14">
      <t>ミウラ</t>
    </rPh>
    <rPh sb="14" eb="16">
      <t>ジュウカン</t>
    </rPh>
    <rPh sb="16" eb="18">
      <t>ドウロ</t>
    </rPh>
    <rPh sb="18" eb="20">
      <t>ニキ</t>
    </rPh>
    <phoneticPr fontId="3"/>
  </si>
  <si>
    <t>三浦市初声町高円坊地内</t>
    <rPh sb="0" eb="2">
      <t>ミウラ</t>
    </rPh>
    <rPh sb="2" eb="3">
      <t>シ</t>
    </rPh>
    <rPh sb="3" eb="6">
      <t>ハッセマチ</t>
    </rPh>
    <rPh sb="6" eb="9">
      <t>コウエンボウ</t>
    </rPh>
    <rPh sb="9" eb="10">
      <t>チ</t>
    </rPh>
    <rPh sb="10" eb="11">
      <t>ナイ</t>
    </rPh>
    <phoneticPr fontId="3"/>
  </si>
  <si>
    <t>令和６年度　道路改良工事（県単）その６　設計業務委託</t>
    <rPh sb="0" eb="2">
      <t>レイワ</t>
    </rPh>
    <rPh sb="3" eb="4">
      <t>ネン</t>
    </rPh>
    <rPh sb="4" eb="5">
      <t>ド</t>
    </rPh>
    <rPh sb="6" eb="8">
      <t>ドウロ</t>
    </rPh>
    <rPh sb="8" eb="10">
      <t>カイリョウ</t>
    </rPh>
    <rPh sb="10" eb="12">
      <t>コウジ</t>
    </rPh>
    <rPh sb="13" eb="15">
      <t>ケンタン</t>
    </rPh>
    <rPh sb="20" eb="22">
      <t>セッケイ</t>
    </rPh>
    <rPh sb="22" eb="24">
      <t>ギョウム</t>
    </rPh>
    <rPh sb="24" eb="26">
      <t>イタク</t>
    </rPh>
    <phoneticPr fontId="3"/>
  </si>
  <si>
    <t>三浦市初声町高円坊地内他</t>
    <rPh sb="0" eb="2">
      <t>ミウラ</t>
    </rPh>
    <rPh sb="2" eb="3">
      <t>シ</t>
    </rPh>
    <rPh sb="3" eb="6">
      <t>ハッセマチ</t>
    </rPh>
    <rPh sb="6" eb="9">
      <t>コウエンボウ</t>
    </rPh>
    <rPh sb="9" eb="10">
      <t>チ</t>
    </rPh>
    <rPh sb="10" eb="11">
      <t>ナイ</t>
    </rPh>
    <rPh sb="11" eb="12">
      <t>ホカ</t>
    </rPh>
    <phoneticPr fontId="3"/>
  </si>
  <si>
    <t>令和６年度　街路整備工事（県単）その２　ヨット移転計画策定業務委託</t>
  </si>
  <si>
    <t>三浦市三崎町小網代地先</t>
  </si>
  <si>
    <t>港湾及び空港</t>
    <rPh sb="0" eb="2">
      <t>コウワン</t>
    </rPh>
    <rPh sb="2" eb="3">
      <t>オヨ</t>
    </rPh>
    <rPh sb="4" eb="6">
      <t>クウコウ</t>
    </rPh>
    <phoneticPr fontId="4"/>
  </si>
  <si>
    <t>令和６年度　街路整備工事（県単）その10　道路詳細設計・設計積算業務委託</t>
    <rPh sb="0" eb="2">
      <t>レイワ</t>
    </rPh>
    <rPh sb="3" eb="5">
      <t>ネンド</t>
    </rPh>
    <rPh sb="6" eb="8">
      <t>ガイロ</t>
    </rPh>
    <rPh sb="8" eb="10">
      <t>セイビ</t>
    </rPh>
    <rPh sb="10" eb="12">
      <t>コウジ</t>
    </rPh>
    <rPh sb="13" eb="15">
      <t>ケンタン</t>
    </rPh>
    <rPh sb="21" eb="23">
      <t>ドウロ</t>
    </rPh>
    <rPh sb="23" eb="25">
      <t>ショウサイ</t>
    </rPh>
    <rPh sb="25" eb="27">
      <t>セッケイ</t>
    </rPh>
    <rPh sb="28" eb="30">
      <t>セッケイ</t>
    </rPh>
    <rPh sb="30" eb="32">
      <t>セキサン</t>
    </rPh>
    <rPh sb="32" eb="34">
      <t>ギョウム</t>
    </rPh>
    <rPh sb="34" eb="36">
      <t>イタク</t>
    </rPh>
    <phoneticPr fontId="3"/>
  </si>
  <si>
    <t>都市計画道路安浦下浦線</t>
    <rPh sb="0" eb="2">
      <t>トシ</t>
    </rPh>
    <rPh sb="2" eb="4">
      <t>ケイカク</t>
    </rPh>
    <rPh sb="4" eb="6">
      <t>ドウロ</t>
    </rPh>
    <rPh sb="6" eb="8">
      <t>ヤスウラ</t>
    </rPh>
    <rPh sb="8" eb="9">
      <t>シタ</t>
    </rPh>
    <rPh sb="9" eb="10">
      <t>ウラ</t>
    </rPh>
    <rPh sb="10" eb="11">
      <t>セン</t>
    </rPh>
    <phoneticPr fontId="3"/>
  </si>
  <si>
    <t>横須賀市長沢六丁目地内他</t>
    <rPh sb="0" eb="4">
      <t>ヨコスカシ</t>
    </rPh>
    <rPh sb="4" eb="6">
      <t>ナガサワ</t>
    </rPh>
    <rPh sb="6" eb="9">
      <t>ロクチョウメ</t>
    </rPh>
    <rPh sb="9" eb="10">
      <t>チ</t>
    </rPh>
    <rPh sb="10" eb="11">
      <t>ナイ</t>
    </rPh>
    <rPh sb="11" eb="12">
      <t>ホカ</t>
    </rPh>
    <phoneticPr fontId="3"/>
  </si>
  <si>
    <t>令和６年度　街路整備工事　（県単）その11　測量業務委託</t>
    <rPh sb="0" eb="2">
      <t>レイワ</t>
    </rPh>
    <rPh sb="3" eb="5">
      <t>ネンド</t>
    </rPh>
    <rPh sb="6" eb="8">
      <t>ガイロ</t>
    </rPh>
    <rPh sb="8" eb="10">
      <t>セイビ</t>
    </rPh>
    <rPh sb="10" eb="12">
      <t>コウジ</t>
    </rPh>
    <rPh sb="14" eb="16">
      <t>ケンタン</t>
    </rPh>
    <rPh sb="22" eb="24">
      <t>ソクリョウ</t>
    </rPh>
    <rPh sb="24" eb="26">
      <t>ギョウム</t>
    </rPh>
    <rPh sb="26" eb="28">
      <t>イタク</t>
    </rPh>
    <phoneticPr fontId="3"/>
  </si>
  <si>
    <t>都市計画道路久里浜田浦線</t>
    <rPh sb="0" eb="2">
      <t>トシ</t>
    </rPh>
    <rPh sb="2" eb="4">
      <t>ケイカク</t>
    </rPh>
    <rPh sb="4" eb="6">
      <t>ドウロ</t>
    </rPh>
    <rPh sb="6" eb="9">
      <t>クリハマ</t>
    </rPh>
    <rPh sb="9" eb="11">
      <t>タウラ</t>
    </rPh>
    <rPh sb="11" eb="12">
      <t>セン</t>
    </rPh>
    <phoneticPr fontId="3"/>
  </si>
  <si>
    <t>横須賀市平作三丁目地内他</t>
    <rPh sb="0" eb="4">
      <t>ヨコスカシ</t>
    </rPh>
    <rPh sb="4" eb="6">
      <t>ヒラサク</t>
    </rPh>
    <rPh sb="6" eb="9">
      <t>サンチョウメ</t>
    </rPh>
    <rPh sb="9" eb="10">
      <t>チ</t>
    </rPh>
    <rPh sb="10" eb="11">
      <t>ナイ</t>
    </rPh>
    <rPh sb="11" eb="12">
      <t>ホカ</t>
    </rPh>
    <phoneticPr fontId="3"/>
  </si>
  <si>
    <t>令和７年度　海岸高潮対策工事　県単（その１）　海岸補修工事　県単（その47）　合併　秋谷海岸調査検討業務委託</t>
    <rPh sb="0" eb="2">
      <t>レイワ</t>
    </rPh>
    <rPh sb="3" eb="5">
      <t>ネンド</t>
    </rPh>
    <rPh sb="6" eb="14">
      <t>カイガンタカシオタイサクコウジ</t>
    </rPh>
    <rPh sb="15" eb="17">
      <t>ケンタン</t>
    </rPh>
    <rPh sb="23" eb="27">
      <t>カイガンホシュウ</t>
    </rPh>
    <rPh sb="27" eb="29">
      <t>コウジ</t>
    </rPh>
    <rPh sb="30" eb="32">
      <t>ケンタン</t>
    </rPh>
    <rPh sb="39" eb="41">
      <t>ガッペイ</t>
    </rPh>
    <rPh sb="42" eb="44">
      <t>アキヤ</t>
    </rPh>
    <rPh sb="44" eb="46">
      <t>カイガン</t>
    </rPh>
    <rPh sb="46" eb="48">
      <t>チョウサ</t>
    </rPh>
    <rPh sb="48" eb="50">
      <t>ケントウ</t>
    </rPh>
    <rPh sb="50" eb="52">
      <t>ギョウム</t>
    </rPh>
    <rPh sb="52" eb="54">
      <t>イタク</t>
    </rPh>
    <phoneticPr fontId="3"/>
  </si>
  <si>
    <t>令和６年度 港湾改修工事 公共（その１） 港湾補修工事　 県単（その25）　令和７年度 港湾改修工事 公共（その２） 港湾補修工事 県単（その３）合併  港湾施設個別施設計画作成業務委託</t>
  </si>
  <si>
    <t>地方港湾葉山港</t>
    <rPh sb="0" eb="4">
      <t>チホウコウワン</t>
    </rPh>
    <rPh sb="4" eb="6">
      <t>ハヤマ</t>
    </rPh>
    <rPh sb="6" eb="7">
      <t>コウ</t>
    </rPh>
    <phoneticPr fontId="3"/>
  </si>
  <si>
    <t>葉山町堀内地先</t>
    <rPh sb="0" eb="3">
      <t>ハヤママチ</t>
    </rPh>
    <rPh sb="3" eb="5">
      <t>ホリウチ</t>
    </rPh>
    <rPh sb="5" eb="7">
      <t>チサキ</t>
    </rPh>
    <phoneticPr fontId="3"/>
  </si>
  <si>
    <t>令和６年度 港湾修築工事　県単（その７） 港湾補修工事　県単（その26）令和７年度　港湾補修工事　県単（その６）合併  葉山港静穏度解析業務委託</t>
    <rPh sb="23" eb="25">
      <t>ホシュウ</t>
    </rPh>
    <phoneticPr fontId="4"/>
  </si>
  <si>
    <t>令和６年度　地すべり対策工事　（ゼロ県債）その１　地すべり調査業務委託</t>
    <rPh sb="0" eb="2">
      <t>レイワ</t>
    </rPh>
    <rPh sb="3" eb="5">
      <t>ネンド</t>
    </rPh>
    <rPh sb="6" eb="7">
      <t>ジ</t>
    </rPh>
    <rPh sb="10" eb="12">
      <t>タイサク</t>
    </rPh>
    <rPh sb="12" eb="14">
      <t>コウジ</t>
    </rPh>
    <rPh sb="18" eb="20">
      <t>ケンサイ</t>
    </rPh>
    <rPh sb="25" eb="26">
      <t>ジ</t>
    </rPh>
    <rPh sb="29" eb="31">
      <t>チョウサ</t>
    </rPh>
    <rPh sb="31" eb="33">
      <t>ギョウム</t>
    </rPh>
    <rPh sb="33" eb="35">
      <t>イタク</t>
    </rPh>
    <phoneticPr fontId="3"/>
  </si>
  <si>
    <t>地すべり防止区域大沢</t>
    <rPh sb="0" eb="1">
      <t>ジ</t>
    </rPh>
    <rPh sb="4" eb="6">
      <t>ボウシ</t>
    </rPh>
    <rPh sb="6" eb="8">
      <t>クイキ</t>
    </rPh>
    <rPh sb="8" eb="10">
      <t>オオサワ</t>
    </rPh>
    <phoneticPr fontId="3"/>
  </si>
  <si>
    <t>葉山町上山口地先</t>
    <rPh sb="0" eb="3">
      <t>ハヤママチ</t>
    </rPh>
    <rPh sb="3" eb="6">
      <t>カミヤマグチ</t>
    </rPh>
    <rPh sb="6" eb="8">
      <t>チサキ</t>
    </rPh>
    <phoneticPr fontId="3"/>
  </si>
  <si>
    <t>令和７年度　海岸補修工事　県単（その12）　海岸移動現況調査測量業務委託</t>
    <rPh sb="0" eb="2">
      <t>レイワ</t>
    </rPh>
    <rPh sb="3" eb="5">
      <t>ネンド</t>
    </rPh>
    <rPh sb="6" eb="8">
      <t>カイガン</t>
    </rPh>
    <rPh sb="8" eb="10">
      <t>ホシュウ</t>
    </rPh>
    <rPh sb="10" eb="12">
      <t>コウジ</t>
    </rPh>
    <rPh sb="13" eb="14">
      <t>ケン</t>
    </rPh>
    <rPh sb="14" eb="15">
      <t>タン</t>
    </rPh>
    <rPh sb="22" eb="24">
      <t>カイガン</t>
    </rPh>
    <rPh sb="24" eb="26">
      <t>イドウ</t>
    </rPh>
    <rPh sb="26" eb="28">
      <t>ゲンキョウ</t>
    </rPh>
    <rPh sb="28" eb="30">
      <t>チョウサ</t>
    </rPh>
    <rPh sb="30" eb="32">
      <t>ソクリョウ</t>
    </rPh>
    <rPh sb="32" eb="34">
      <t>ギョウム</t>
    </rPh>
    <rPh sb="34" eb="36">
      <t>イタク</t>
    </rPh>
    <phoneticPr fontId="3"/>
  </si>
  <si>
    <t>逗子海岸他</t>
    <rPh sb="0" eb="2">
      <t>ズシ</t>
    </rPh>
    <rPh sb="2" eb="4">
      <t>カイガン</t>
    </rPh>
    <rPh sb="4" eb="5">
      <t>ホカ</t>
    </rPh>
    <phoneticPr fontId="3"/>
  </si>
  <si>
    <t>逗子市新宿一丁目地先他</t>
    <rPh sb="0" eb="3">
      <t>ズシシ</t>
    </rPh>
    <rPh sb="3" eb="5">
      <t>シンジュク</t>
    </rPh>
    <rPh sb="5" eb="8">
      <t>イッチョウメ</t>
    </rPh>
    <rPh sb="8" eb="10">
      <t>チサキ</t>
    </rPh>
    <rPh sb="10" eb="11">
      <t>ホカ</t>
    </rPh>
    <phoneticPr fontId="3"/>
  </si>
  <si>
    <t>令和６年度　河川修繕工事　県単（その35）　令和７年度　河川修繕工事　県単（その２）合併　測量業務委託</t>
    <rPh sb="0" eb="2">
      <t>レイワ</t>
    </rPh>
    <rPh sb="3" eb="5">
      <t>ネンド</t>
    </rPh>
    <rPh sb="6" eb="8">
      <t>カセン</t>
    </rPh>
    <rPh sb="8" eb="10">
      <t>シュウゼン</t>
    </rPh>
    <rPh sb="10" eb="12">
      <t>コウジ</t>
    </rPh>
    <rPh sb="13" eb="15">
      <t>ケンタン</t>
    </rPh>
    <rPh sb="22" eb="24">
      <t>レイワ</t>
    </rPh>
    <rPh sb="25" eb="27">
      <t>ネンド</t>
    </rPh>
    <rPh sb="28" eb="30">
      <t>カセン</t>
    </rPh>
    <rPh sb="30" eb="32">
      <t>シュウゼン</t>
    </rPh>
    <rPh sb="32" eb="34">
      <t>コウジ</t>
    </rPh>
    <rPh sb="35" eb="37">
      <t>ケンタン</t>
    </rPh>
    <rPh sb="42" eb="44">
      <t>ガッペイ</t>
    </rPh>
    <rPh sb="45" eb="47">
      <t>ソクリョウ</t>
    </rPh>
    <rPh sb="47" eb="49">
      <t>ギョウム</t>
    </rPh>
    <rPh sb="49" eb="51">
      <t>イタク</t>
    </rPh>
    <phoneticPr fontId="3"/>
  </si>
  <si>
    <t>二級河川下山川</t>
    <rPh sb="0" eb="2">
      <t>ニキュウ</t>
    </rPh>
    <rPh sb="2" eb="4">
      <t>カセン</t>
    </rPh>
    <rPh sb="4" eb="6">
      <t>シモヤマ</t>
    </rPh>
    <rPh sb="6" eb="7">
      <t>ガワ</t>
    </rPh>
    <phoneticPr fontId="3"/>
  </si>
  <si>
    <t>葉山町下山口地先</t>
    <rPh sb="0" eb="3">
      <t>ハヤママチ</t>
    </rPh>
    <rPh sb="3" eb="6">
      <t>シモヤマグチ</t>
    </rPh>
    <rPh sb="6" eb="8">
      <t>チサキ</t>
    </rPh>
    <phoneticPr fontId="3"/>
  </si>
  <si>
    <t>令和６年度　通常砂防工事　公共（その１）　護岸詳細設計業務委託</t>
    <rPh sb="0" eb="2">
      <t>レイワ</t>
    </rPh>
    <rPh sb="3" eb="5">
      <t>ネンド</t>
    </rPh>
    <rPh sb="6" eb="8">
      <t>ツウジョウ</t>
    </rPh>
    <rPh sb="8" eb="10">
      <t>サボウ</t>
    </rPh>
    <rPh sb="10" eb="12">
      <t>コウジ</t>
    </rPh>
    <rPh sb="13" eb="15">
      <t>コウキョウ</t>
    </rPh>
    <rPh sb="21" eb="23">
      <t>ゴガン</t>
    </rPh>
    <rPh sb="23" eb="25">
      <t>ショウサイ</t>
    </rPh>
    <rPh sb="25" eb="27">
      <t>セッケイ</t>
    </rPh>
    <rPh sb="27" eb="29">
      <t>ギョウム</t>
    </rPh>
    <rPh sb="29" eb="31">
      <t>イタク</t>
    </rPh>
    <phoneticPr fontId="3"/>
  </si>
  <si>
    <t>砂防指定地下山川</t>
    <rPh sb="0" eb="2">
      <t>サボウ</t>
    </rPh>
    <rPh sb="2" eb="5">
      <t>シテイチ</t>
    </rPh>
    <rPh sb="5" eb="7">
      <t>シモヤマ</t>
    </rPh>
    <rPh sb="7" eb="8">
      <t>ガワ</t>
    </rPh>
    <phoneticPr fontId="3"/>
  </si>
  <si>
    <t>河川砂防及び海岸・海洋</t>
    <rPh sb="0" eb="4">
      <t>カセンサボウ</t>
    </rPh>
    <rPh sb="4" eb="5">
      <t>オヨ</t>
    </rPh>
    <rPh sb="6" eb="8">
      <t>カイガン</t>
    </rPh>
    <rPh sb="9" eb="11">
      <t>カイヨウ</t>
    </rPh>
    <phoneticPr fontId="2"/>
  </si>
  <si>
    <t>令和７年度　海岸補修工事　県単(その13)　令和７年度　海岸高潮対策工事　県単(その２)　合併　海岸移動現況調査測量業務委託</t>
    <rPh sb="0" eb="2">
      <t>レイワ</t>
    </rPh>
    <rPh sb="3" eb="4">
      <t>ネン</t>
    </rPh>
    <rPh sb="4" eb="5">
      <t>ド</t>
    </rPh>
    <rPh sb="6" eb="8">
      <t>カイガン</t>
    </rPh>
    <rPh sb="8" eb="10">
      <t>ホシュウ</t>
    </rPh>
    <rPh sb="10" eb="12">
      <t>コウジ</t>
    </rPh>
    <rPh sb="13" eb="15">
      <t>ケンタン</t>
    </rPh>
    <rPh sb="22" eb="24">
      <t>レイワ</t>
    </rPh>
    <rPh sb="25" eb="26">
      <t>ネン</t>
    </rPh>
    <rPh sb="26" eb="27">
      <t>ド</t>
    </rPh>
    <rPh sb="28" eb="30">
      <t>カイガン</t>
    </rPh>
    <rPh sb="30" eb="32">
      <t>タカシオ</t>
    </rPh>
    <rPh sb="32" eb="34">
      <t>タイサク</t>
    </rPh>
    <rPh sb="34" eb="36">
      <t>コウジ</t>
    </rPh>
    <rPh sb="37" eb="39">
      <t>ケンタン</t>
    </rPh>
    <rPh sb="45" eb="47">
      <t>ガッペイ</t>
    </rPh>
    <rPh sb="48" eb="50">
      <t>カイガン</t>
    </rPh>
    <rPh sb="50" eb="52">
      <t>イドウ</t>
    </rPh>
    <rPh sb="52" eb="54">
      <t>ゲンキョウ</t>
    </rPh>
    <rPh sb="54" eb="56">
      <t>チョウサ</t>
    </rPh>
    <rPh sb="56" eb="58">
      <t>ソクリョウ</t>
    </rPh>
    <rPh sb="58" eb="60">
      <t>ギョウム</t>
    </rPh>
    <rPh sb="60" eb="62">
      <t>イタク</t>
    </rPh>
    <phoneticPr fontId="3"/>
  </si>
  <si>
    <t>三浦海岸他</t>
    <rPh sb="0" eb="2">
      <t>ミウラ</t>
    </rPh>
    <rPh sb="2" eb="4">
      <t>カイガン</t>
    </rPh>
    <rPh sb="4" eb="5">
      <t>ホカ</t>
    </rPh>
    <phoneticPr fontId="3"/>
  </si>
  <si>
    <t>三浦市南下浦町上宮田地先他</t>
    <rPh sb="0" eb="2">
      <t>ミウラ</t>
    </rPh>
    <rPh sb="2" eb="3">
      <t>シ</t>
    </rPh>
    <rPh sb="3" eb="4">
      <t>ミナミ</t>
    </rPh>
    <rPh sb="4" eb="5">
      <t>シタ</t>
    </rPh>
    <rPh sb="5" eb="6">
      <t>ウラ</t>
    </rPh>
    <rPh sb="6" eb="7">
      <t>マチ</t>
    </rPh>
    <rPh sb="7" eb="8">
      <t>カミ</t>
    </rPh>
    <rPh sb="8" eb="10">
      <t>ミヤタ</t>
    </rPh>
    <rPh sb="10" eb="12">
      <t>チサキ</t>
    </rPh>
    <rPh sb="12" eb="13">
      <t>ホカ</t>
    </rPh>
    <phoneticPr fontId="3"/>
  </si>
  <si>
    <t>令和７年度　急傾斜地崩壊対策工事　公共（その46）　設計業務委託</t>
    <rPh sb="26" eb="30">
      <t>セッケイギョウム</t>
    </rPh>
    <rPh sb="30" eb="32">
      <t>イタク</t>
    </rPh>
    <phoneticPr fontId="3"/>
  </si>
  <si>
    <t>小坪２丁目C他</t>
    <rPh sb="0" eb="2">
      <t>コツボ</t>
    </rPh>
    <rPh sb="3" eb="5">
      <t>チョウメ</t>
    </rPh>
    <rPh sb="6" eb="7">
      <t>ホカ</t>
    </rPh>
    <phoneticPr fontId="3"/>
  </si>
  <si>
    <t>逗子市小坪二丁目地内他</t>
    <rPh sb="0" eb="3">
      <t>ズシシ</t>
    </rPh>
    <rPh sb="3" eb="5">
      <t>コツボ</t>
    </rPh>
    <rPh sb="5" eb="8">
      <t>ニチョウメ</t>
    </rPh>
    <rPh sb="8" eb="10">
      <t>チナイ</t>
    </rPh>
    <rPh sb="10" eb="11">
      <t>ホカ</t>
    </rPh>
    <phoneticPr fontId="3"/>
  </si>
  <si>
    <t>令和６年度　通常砂防工事　(公共)その５　基礎調査業務委託</t>
    <rPh sb="0" eb="2">
      <t>レイワ</t>
    </rPh>
    <rPh sb="3" eb="5">
      <t>ネンド</t>
    </rPh>
    <rPh sb="6" eb="8">
      <t>ツウジョウ</t>
    </rPh>
    <rPh sb="8" eb="10">
      <t>サボウ</t>
    </rPh>
    <rPh sb="10" eb="12">
      <t>コウジ</t>
    </rPh>
    <rPh sb="14" eb="16">
      <t>コウキョウ</t>
    </rPh>
    <rPh sb="21" eb="25">
      <t>キソチョウサ</t>
    </rPh>
    <rPh sb="25" eb="27">
      <t>ギョウム</t>
    </rPh>
    <rPh sb="27" eb="29">
      <t>イタク</t>
    </rPh>
    <phoneticPr fontId="3"/>
  </si>
  <si>
    <t>桜山５丁目１地区他</t>
    <rPh sb="0" eb="2">
      <t>サクラヤマ</t>
    </rPh>
    <rPh sb="3" eb="5">
      <t>チョウメ</t>
    </rPh>
    <rPh sb="6" eb="8">
      <t>チク</t>
    </rPh>
    <rPh sb="8" eb="9">
      <t>ホカ</t>
    </rPh>
    <phoneticPr fontId="3"/>
  </si>
  <si>
    <t>逗子市桜山五丁目地内他</t>
    <rPh sb="0" eb="3">
      <t>ズシシ</t>
    </rPh>
    <rPh sb="3" eb="5">
      <t>サクラヤマ</t>
    </rPh>
    <rPh sb="5" eb="8">
      <t>ゴチョウメ</t>
    </rPh>
    <rPh sb="8" eb="10">
      <t>チナイ</t>
    </rPh>
    <rPh sb="10" eb="11">
      <t>ホカ</t>
    </rPh>
    <phoneticPr fontId="3"/>
  </si>
  <si>
    <t>令和６年度　通常砂防工事　(公共)その６　基礎調査業務委託</t>
    <rPh sb="0" eb="2">
      <t>レイワ</t>
    </rPh>
    <rPh sb="3" eb="5">
      <t>ネンド</t>
    </rPh>
    <rPh sb="6" eb="8">
      <t>ツウジョウ</t>
    </rPh>
    <rPh sb="8" eb="10">
      <t>サボウ</t>
    </rPh>
    <rPh sb="10" eb="12">
      <t>コウジ</t>
    </rPh>
    <rPh sb="14" eb="16">
      <t>コウキョウ</t>
    </rPh>
    <rPh sb="21" eb="25">
      <t>キソチョウサ</t>
    </rPh>
    <rPh sb="25" eb="27">
      <t>ギョウム</t>
    </rPh>
    <rPh sb="27" eb="29">
      <t>イタク</t>
    </rPh>
    <phoneticPr fontId="3"/>
  </si>
  <si>
    <t>下山口１地区他</t>
    <rPh sb="0" eb="3">
      <t>シモヤマグチ</t>
    </rPh>
    <rPh sb="4" eb="6">
      <t>チク</t>
    </rPh>
    <rPh sb="6" eb="7">
      <t>ホカ</t>
    </rPh>
    <phoneticPr fontId="3"/>
  </si>
  <si>
    <t>葉山町下山口地内他</t>
    <rPh sb="0" eb="6">
      <t>ハヤママチシモヤマグチ</t>
    </rPh>
    <rPh sb="6" eb="8">
      <t>チナイ</t>
    </rPh>
    <rPh sb="8" eb="9">
      <t>ホカ</t>
    </rPh>
    <phoneticPr fontId="3"/>
  </si>
  <si>
    <t>令和６年度　通常砂防工事　(公共)その７　基礎調査業務委託</t>
    <rPh sb="0" eb="2">
      <t>レイワ</t>
    </rPh>
    <rPh sb="3" eb="5">
      <t>ネンド</t>
    </rPh>
    <rPh sb="6" eb="8">
      <t>ツウジョウ</t>
    </rPh>
    <rPh sb="8" eb="10">
      <t>サボウ</t>
    </rPh>
    <rPh sb="10" eb="12">
      <t>コウジ</t>
    </rPh>
    <rPh sb="14" eb="16">
      <t>コウキョウ</t>
    </rPh>
    <rPh sb="21" eb="25">
      <t>キソチョウサ</t>
    </rPh>
    <rPh sb="25" eb="27">
      <t>ギョウム</t>
    </rPh>
    <rPh sb="27" eb="29">
      <t>イタク</t>
    </rPh>
    <phoneticPr fontId="3"/>
  </si>
  <si>
    <t>山の根１丁目１地区　他</t>
    <rPh sb="0" eb="1">
      <t>ヤマ</t>
    </rPh>
    <rPh sb="2" eb="3">
      <t>ネ</t>
    </rPh>
    <rPh sb="4" eb="6">
      <t>チョウメ</t>
    </rPh>
    <rPh sb="7" eb="9">
      <t>チク</t>
    </rPh>
    <rPh sb="10" eb="11">
      <t>ホカ</t>
    </rPh>
    <phoneticPr fontId="3"/>
  </si>
  <si>
    <t>逗子市山の根一丁目地内他</t>
    <rPh sb="0" eb="3">
      <t>ズシシ</t>
    </rPh>
    <rPh sb="3" eb="4">
      <t>ヤマ</t>
    </rPh>
    <rPh sb="5" eb="6">
      <t>ネ</t>
    </rPh>
    <rPh sb="6" eb="9">
      <t>イッチョウメ</t>
    </rPh>
    <rPh sb="9" eb="11">
      <t>チナイ</t>
    </rPh>
    <rPh sb="11" eb="12">
      <t>ホカ</t>
    </rPh>
    <phoneticPr fontId="3"/>
  </si>
  <si>
    <t>令和６年度　通常砂防工事　(公共)その８　基礎調査業務委託</t>
    <rPh sb="0" eb="2">
      <t>レイワ</t>
    </rPh>
    <rPh sb="3" eb="5">
      <t>ネンド</t>
    </rPh>
    <rPh sb="6" eb="8">
      <t>ツウジョウ</t>
    </rPh>
    <rPh sb="8" eb="10">
      <t>サボウ</t>
    </rPh>
    <rPh sb="10" eb="12">
      <t>コウジ</t>
    </rPh>
    <rPh sb="14" eb="16">
      <t>コウキョウ</t>
    </rPh>
    <rPh sb="21" eb="25">
      <t>キソチョウサ</t>
    </rPh>
    <rPh sb="25" eb="27">
      <t>ギョウム</t>
    </rPh>
    <rPh sb="27" eb="29">
      <t>イタク</t>
    </rPh>
    <phoneticPr fontId="3"/>
  </si>
  <si>
    <t>追浜行政センター管内他</t>
    <rPh sb="0" eb="2">
      <t>オッパマ</t>
    </rPh>
    <rPh sb="2" eb="4">
      <t>ギョウセイ</t>
    </rPh>
    <rPh sb="8" eb="10">
      <t>カンナイ</t>
    </rPh>
    <rPh sb="10" eb="11">
      <t>ホカ</t>
    </rPh>
    <phoneticPr fontId="3"/>
  </si>
  <si>
    <t>横須賀市追浜東町一丁目地内他</t>
    <rPh sb="0" eb="4">
      <t>ヨコスカシ</t>
    </rPh>
    <rPh sb="4" eb="6">
      <t>オッパマ</t>
    </rPh>
    <rPh sb="6" eb="7">
      <t>ヒガシ</t>
    </rPh>
    <rPh sb="7" eb="8">
      <t>チョウ</t>
    </rPh>
    <rPh sb="8" eb="11">
      <t>イッチョウメ</t>
    </rPh>
    <rPh sb="11" eb="13">
      <t>チナイ</t>
    </rPh>
    <rPh sb="13" eb="14">
      <t>ホカ</t>
    </rPh>
    <phoneticPr fontId="3"/>
  </si>
  <si>
    <t>令和６年度　通常砂防工事　(公共）その11　基礎調査業務委託</t>
    <rPh sb="0" eb="2">
      <t>レイワ</t>
    </rPh>
    <rPh sb="3" eb="5">
      <t>ネンド</t>
    </rPh>
    <rPh sb="6" eb="8">
      <t>ツウジョウ</t>
    </rPh>
    <rPh sb="8" eb="10">
      <t>サボウ</t>
    </rPh>
    <rPh sb="10" eb="12">
      <t>コウジ</t>
    </rPh>
    <rPh sb="14" eb="16">
      <t>コウキョウ</t>
    </rPh>
    <rPh sb="22" eb="26">
      <t>キソチョウサ</t>
    </rPh>
    <rPh sb="26" eb="28">
      <t>ギョウム</t>
    </rPh>
    <rPh sb="28" eb="30">
      <t>イタク</t>
    </rPh>
    <phoneticPr fontId="3"/>
  </si>
  <si>
    <t>堀内２地区他</t>
    <rPh sb="0" eb="2">
      <t>ホリウチ</t>
    </rPh>
    <rPh sb="3" eb="5">
      <t>チク</t>
    </rPh>
    <rPh sb="5" eb="6">
      <t>ホカ</t>
    </rPh>
    <phoneticPr fontId="3"/>
  </si>
  <si>
    <t>葉山町堀内地内他</t>
    <rPh sb="0" eb="5">
      <t>ハヤママチホリウチ</t>
    </rPh>
    <rPh sb="5" eb="6">
      <t>チ</t>
    </rPh>
    <rPh sb="6" eb="7">
      <t>ナイ</t>
    </rPh>
    <rPh sb="7" eb="8">
      <t>ホカ</t>
    </rPh>
    <phoneticPr fontId="3"/>
  </si>
  <si>
    <t>令和６年度　通常砂防工事（公共）その12　基礎調査業務委託</t>
    <rPh sb="0" eb="2">
      <t>レイワ</t>
    </rPh>
    <rPh sb="3" eb="5">
      <t>ネンド</t>
    </rPh>
    <rPh sb="6" eb="8">
      <t>ツウジョウ</t>
    </rPh>
    <rPh sb="8" eb="10">
      <t>サボウ</t>
    </rPh>
    <rPh sb="10" eb="12">
      <t>コウジ</t>
    </rPh>
    <rPh sb="13" eb="15">
      <t>コウキョウ</t>
    </rPh>
    <rPh sb="21" eb="27">
      <t>キソチョウサギョウム</t>
    </rPh>
    <rPh sb="27" eb="29">
      <t>イタク</t>
    </rPh>
    <phoneticPr fontId="3"/>
  </si>
  <si>
    <t>北下浦行政センター管内他</t>
    <rPh sb="0" eb="1">
      <t>キタ</t>
    </rPh>
    <rPh sb="1" eb="2">
      <t>シタ</t>
    </rPh>
    <rPh sb="2" eb="3">
      <t>ウラ</t>
    </rPh>
    <rPh sb="3" eb="5">
      <t>ギョウセイ</t>
    </rPh>
    <rPh sb="9" eb="11">
      <t>カンナイ</t>
    </rPh>
    <rPh sb="11" eb="12">
      <t>ホカ</t>
    </rPh>
    <phoneticPr fontId="3"/>
  </si>
  <si>
    <t>横須賀市長沢六丁目地内他</t>
    <rPh sb="0" eb="4">
      <t>ヨコスカシ</t>
    </rPh>
    <rPh sb="4" eb="6">
      <t>ナガサワ</t>
    </rPh>
    <rPh sb="6" eb="9">
      <t>ロクチョウメ</t>
    </rPh>
    <rPh sb="9" eb="11">
      <t>チナイ</t>
    </rPh>
    <rPh sb="11" eb="12">
      <t>ホカ</t>
    </rPh>
    <phoneticPr fontId="3"/>
  </si>
  <si>
    <t>令和７年度　急傾斜地崩壊対策工事　公共（その58）　設計業務委託</t>
    <rPh sb="26" eb="30">
      <t>セッケイギョウム</t>
    </rPh>
    <rPh sb="30" eb="32">
      <t>イタク</t>
    </rPh>
    <phoneticPr fontId="3"/>
  </si>
  <si>
    <t>山の根２丁目Ｂ</t>
    <rPh sb="0" eb="1">
      <t>ヤマ</t>
    </rPh>
    <rPh sb="2" eb="3">
      <t>ネ</t>
    </rPh>
    <rPh sb="4" eb="6">
      <t>チョウメ</t>
    </rPh>
    <phoneticPr fontId="3"/>
  </si>
  <si>
    <t>逗子市山の根二丁目地内</t>
    <rPh sb="0" eb="3">
      <t>ズシシ</t>
    </rPh>
    <rPh sb="3" eb="4">
      <t>ヤマ</t>
    </rPh>
    <rPh sb="5" eb="6">
      <t>ネ</t>
    </rPh>
    <rPh sb="6" eb="9">
      <t>ニチョウメ</t>
    </rPh>
    <rPh sb="9" eb="11">
      <t>チナイ</t>
    </rPh>
    <phoneticPr fontId="3"/>
  </si>
  <si>
    <t>令和７年度　急傾斜地崩壊対策工事　公共（その55）　設計業務委託</t>
    <rPh sb="0" eb="2">
      <t>レイワ</t>
    </rPh>
    <rPh sb="3" eb="5">
      <t>ネンド</t>
    </rPh>
    <rPh sb="6" eb="16">
      <t>キュウケイシャチホウカイタイサクコウジ</t>
    </rPh>
    <rPh sb="17" eb="19">
      <t>コウキョウ</t>
    </rPh>
    <phoneticPr fontId="3"/>
  </si>
  <si>
    <t>通常砂防工事（公共）その１　基礎調査業務委託</t>
    <rPh sb="0" eb="2">
      <t>ツウジョウ</t>
    </rPh>
    <rPh sb="2" eb="4">
      <t>サボウ</t>
    </rPh>
    <rPh sb="4" eb="6">
      <t>コウジ</t>
    </rPh>
    <rPh sb="7" eb="9">
      <t>コウキョウ</t>
    </rPh>
    <rPh sb="14" eb="16">
      <t>キソ</t>
    </rPh>
    <rPh sb="16" eb="18">
      <t>チョウサ</t>
    </rPh>
    <rPh sb="18" eb="20">
      <t>ギョウム</t>
    </rPh>
    <rPh sb="20" eb="22">
      <t>イタク</t>
    </rPh>
    <phoneticPr fontId="3"/>
  </si>
  <si>
    <t>本庁行政センター管内他</t>
    <rPh sb="0" eb="4">
      <t>ホンチョウギョウセイ</t>
    </rPh>
    <rPh sb="8" eb="10">
      <t>カンナイ</t>
    </rPh>
    <rPh sb="10" eb="11">
      <t>ホカ</t>
    </rPh>
    <phoneticPr fontId="3"/>
  </si>
  <si>
    <t>令和７年度　急傾斜地崩壊対策工事　公共（その２）　設計業務委託</t>
    <rPh sb="0" eb="2">
      <t>レイワ</t>
    </rPh>
    <rPh sb="3" eb="5">
      <t>ネンド</t>
    </rPh>
    <rPh sb="6" eb="16">
      <t>キュウケイシャチホウカイタイサクコウジ</t>
    </rPh>
    <rPh sb="17" eb="19">
      <t>コウキョウ</t>
    </rPh>
    <rPh sb="25" eb="27">
      <t>セッケイ</t>
    </rPh>
    <rPh sb="27" eb="29">
      <t>ギョウム</t>
    </rPh>
    <rPh sb="29" eb="31">
      <t>イタク</t>
    </rPh>
    <phoneticPr fontId="3"/>
  </si>
  <si>
    <t>不入斗町２丁目Ｃ他</t>
    <rPh sb="0" eb="3">
      <t>イリヤマズ</t>
    </rPh>
    <rPh sb="3" eb="4">
      <t>マチ</t>
    </rPh>
    <rPh sb="5" eb="7">
      <t>チョウメ</t>
    </rPh>
    <rPh sb="8" eb="9">
      <t>ホカ</t>
    </rPh>
    <phoneticPr fontId="3"/>
  </si>
  <si>
    <t>横須賀市不入斗町二丁目地内他</t>
    <rPh sb="0" eb="4">
      <t>ヨコスカシ</t>
    </rPh>
    <rPh sb="4" eb="7">
      <t>イリヤマズ</t>
    </rPh>
    <rPh sb="7" eb="8">
      <t>マチ</t>
    </rPh>
    <rPh sb="8" eb="9">
      <t>ニ</t>
    </rPh>
    <rPh sb="9" eb="11">
      <t>チョウメ</t>
    </rPh>
    <rPh sb="11" eb="12">
      <t>チ</t>
    </rPh>
    <rPh sb="12" eb="13">
      <t>ナイ</t>
    </rPh>
    <rPh sb="13" eb="14">
      <t>ホカ</t>
    </rPh>
    <phoneticPr fontId="3"/>
  </si>
  <si>
    <t>令和７年度　急傾斜地崩壊対策工事　公共（その５）　測量業務委託　</t>
    <rPh sb="0" eb="2">
      <t>レイワ</t>
    </rPh>
    <rPh sb="3" eb="4">
      <t>ネン</t>
    </rPh>
    <rPh sb="4" eb="5">
      <t>ド</t>
    </rPh>
    <rPh sb="6" eb="16">
      <t>キュウケイシャチホウカイタイサクコウジ</t>
    </rPh>
    <rPh sb="17" eb="19">
      <t>コウキョウ</t>
    </rPh>
    <rPh sb="25" eb="27">
      <t>ソクリョウ</t>
    </rPh>
    <rPh sb="27" eb="31">
      <t>ギョウムイタク</t>
    </rPh>
    <phoneticPr fontId="27"/>
  </si>
  <si>
    <t>岩戸１丁目Ａ他</t>
    <rPh sb="0" eb="2">
      <t>イワト</t>
    </rPh>
    <rPh sb="3" eb="5">
      <t>チョウメ</t>
    </rPh>
    <rPh sb="6" eb="7">
      <t>ホカ</t>
    </rPh>
    <phoneticPr fontId="3"/>
  </si>
  <si>
    <t>横須賀市岩戸一丁目地内他</t>
    <rPh sb="0" eb="4">
      <t>ヨコスカシ</t>
    </rPh>
    <rPh sb="4" eb="6">
      <t>イワト</t>
    </rPh>
    <rPh sb="6" eb="7">
      <t>イチ</t>
    </rPh>
    <rPh sb="7" eb="9">
      <t>チョウメ</t>
    </rPh>
    <rPh sb="9" eb="11">
      <t>チナイ</t>
    </rPh>
    <rPh sb="11" eb="12">
      <t>ホカ</t>
    </rPh>
    <phoneticPr fontId="27"/>
  </si>
  <si>
    <t>令和７年度　急傾斜地崩壊対策工事　公共（その３）　測量業務委託　</t>
    <rPh sb="0" eb="2">
      <t>レイワ</t>
    </rPh>
    <rPh sb="3" eb="4">
      <t>ネン</t>
    </rPh>
    <rPh sb="4" eb="5">
      <t>ド</t>
    </rPh>
    <rPh sb="6" eb="16">
      <t>キュウケイシャチホウカイタイサクコウジ</t>
    </rPh>
    <rPh sb="17" eb="19">
      <t>コウキョウ</t>
    </rPh>
    <rPh sb="25" eb="27">
      <t>ソクリョウ</t>
    </rPh>
    <rPh sb="27" eb="31">
      <t>ギョウムイタク</t>
    </rPh>
    <phoneticPr fontId="27"/>
  </si>
  <si>
    <t>池田町５丁目Ｃ他</t>
    <rPh sb="0" eb="2">
      <t>イケダ</t>
    </rPh>
    <rPh sb="2" eb="3">
      <t>マチ</t>
    </rPh>
    <rPh sb="4" eb="6">
      <t>チョウメ</t>
    </rPh>
    <rPh sb="7" eb="8">
      <t>ホカ</t>
    </rPh>
    <phoneticPr fontId="3"/>
  </si>
  <si>
    <t>横須賀市池田町五丁目地内他</t>
    <rPh sb="0" eb="4">
      <t>ヨコスカシ</t>
    </rPh>
    <rPh sb="4" eb="6">
      <t>イケダ</t>
    </rPh>
    <rPh sb="6" eb="7">
      <t>マチ</t>
    </rPh>
    <rPh sb="7" eb="8">
      <t>ゴ</t>
    </rPh>
    <rPh sb="8" eb="10">
      <t>チョウメ</t>
    </rPh>
    <rPh sb="10" eb="12">
      <t>チナイ</t>
    </rPh>
    <rPh sb="12" eb="13">
      <t>ホカ</t>
    </rPh>
    <phoneticPr fontId="27"/>
  </si>
  <si>
    <t>令和６年度　急傾斜地崩壊対策工事　県単（その41）　測量業務委託　</t>
    <rPh sb="0" eb="2">
      <t>レイワ</t>
    </rPh>
    <rPh sb="3" eb="4">
      <t>ネン</t>
    </rPh>
    <rPh sb="4" eb="5">
      <t>ド</t>
    </rPh>
    <rPh sb="6" eb="16">
      <t>キュウケイシャチホウカイタイサクコウジ</t>
    </rPh>
    <rPh sb="17" eb="19">
      <t>ケンタン</t>
    </rPh>
    <rPh sb="26" eb="28">
      <t>ソクリョウ</t>
    </rPh>
    <rPh sb="28" eb="32">
      <t>ギョウムイタク</t>
    </rPh>
    <phoneticPr fontId="27"/>
  </si>
  <si>
    <t>和田竹ノ下Ｂ他</t>
    <rPh sb="0" eb="2">
      <t>ワダ</t>
    </rPh>
    <rPh sb="2" eb="3">
      <t>タケ</t>
    </rPh>
    <rPh sb="4" eb="5">
      <t>シタ</t>
    </rPh>
    <rPh sb="6" eb="7">
      <t>ホカ</t>
    </rPh>
    <phoneticPr fontId="3"/>
  </si>
  <si>
    <t>三浦市初声町和田地内他</t>
    <rPh sb="0" eb="2">
      <t>ミウラ</t>
    </rPh>
    <rPh sb="2" eb="3">
      <t>シ</t>
    </rPh>
    <rPh sb="3" eb="5">
      <t>ハッセ</t>
    </rPh>
    <rPh sb="5" eb="6">
      <t>チョウ</t>
    </rPh>
    <rPh sb="6" eb="8">
      <t>ワダ</t>
    </rPh>
    <rPh sb="8" eb="10">
      <t>チナイ</t>
    </rPh>
    <rPh sb="10" eb="11">
      <t>ホカ</t>
    </rPh>
    <phoneticPr fontId="27"/>
  </si>
  <si>
    <t>令和７年度　急傾斜地崩壊対策工事　公共（その17）　測量業務委託　</t>
    <rPh sb="0" eb="2">
      <t>レイワ</t>
    </rPh>
    <rPh sb="3" eb="4">
      <t>ネン</t>
    </rPh>
    <rPh sb="4" eb="5">
      <t>ド</t>
    </rPh>
    <rPh sb="6" eb="16">
      <t>キュウケイシャチホウカイタイサクコウジ</t>
    </rPh>
    <rPh sb="17" eb="19">
      <t>コウキョウ</t>
    </rPh>
    <rPh sb="26" eb="28">
      <t>ソクリョウ</t>
    </rPh>
    <rPh sb="28" eb="32">
      <t>ギョウムイタク</t>
    </rPh>
    <phoneticPr fontId="27"/>
  </si>
  <si>
    <t>金谷２丁目Ａ他</t>
    <rPh sb="0" eb="2">
      <t>カナヤ</t>
    </rPh>
    <rPh sb="3" eb="5">
      <t>チョウメ</t>
    </rPh>
    <rPh sb="6" eb="7">
      <t>ホカ</t>
    </rPh>
    <phoneticPr fontId="3"/>
  </si>
  <si>
    <t>横須賀市金谷二丁目地内他</t>
    <rPh sb="0" eb="4">
      <t>ヨコスカシ</t>
    </rPh>
    <rPh sb="4" eb="6">
      <t>カナヤ</t>
    </rPh>
    <rPh sb="6" eb="7">
      <t>ニ</t>
    </rPh>
    <rPh sb="7" eb="9">
      <t>チョウメ</t>
    </rPh>
    <rPh sb="9" eb="11">
      <t>チナイ</t>
    </rPh>
    <rPh sb="11" eb="12">
      <t>ホカ</t>
    </rPh>
    <phoneticPr fontId="27"/>
  </si>
  <si>
    <t>令和６年度　通常砂防工事（公共）その９　基礎調査業務委託</t>
  </si>
  <si>
    <t>南下浦町菊名２地区他</t>
    <rPh sb="4" eb="6">
      <t>キクナ</t>
    </rPh>
    <phoneticPr fontId="2"/>
  </si>
  <si>
    <t>三浦市南下浦町菊名地内他</t>
    <rPh sb="7" eb="9">
      <t>キクナ</t>
    </rPh>
    <phoneticPr fontId="2"/>
  </si>
  <si>
    <t>令和６年度　通常砂防工事（公共）その10　基礎調査業務委託</t>
  </si>
  <si>
    <t>南下浦町上宮田２地区　他</t>
  </si>
  <si>
    <t>三浦市南下浦町上宮田地内他</t>
  </si>
  <si>
    <t>中央開発株式会社東京支社神奈川支店支店長</t>
    <rPh sb="4" eb="8">
      <t>カブシキガイシャ</t>
    </rPh>
    <rPh sb="8" eb="9">
      <t>ヒガシ</t>
    </rPh>
    <phoneticPr fontId="2"/>
  </si>
  <si>
    <t>令和７年度　急傾斜地崩壊対策工事（県単）その19　測量業務委託</t>
  </si>
  <si>
    <t>汐入町Ｅ他</t>
    <rPh sb="0" eb="3">
      <t>シオイリチョウ</t>
    </rPh>
    <rPh sb="4" eb="5">
      <t>ホカ</t>
    </rPh>
    <phoneticPr fontId="3"/>
  </si>
  <si>
    <t>横須賀市汐入町三丁目地内他</t>
    <rPh sb="0" eb="4">
      <t>ヨコスカシ</t>
    </rPh>
    <rPh sb="4" eb="10">
      <t>シオイリチョウサンチョウメ</t>
    </rPh>
    <rPh sb="10" eb="12">
      <t>チナイ</t>
    </rPh>
    <rPh sb="12" eb="13">
      <t>ホカ</t>
    </rPh>
    <phoneticPr fontId="3"/>
  </si>
  <si>
    <t>令和７年度　急傾斜地崩壊対策工事（公共）その34　設計業務委託</t>
    <rPh sb="17" eb="19">
      <t>コウキョウ</t>
    </rPh>
    <phoneticPr fontId="2"/>
  </si>
  <si>
    <t>横須賀市西浦賀三丁目地内他</t>
    <rPh sb="0" eb="4">
      <t>ヨコスカシ</t>
    </rPh>
    <rPh sb="4" eb="10">
      <t>ニシウラガサンチョウメ</t>
    </rPh>
    <rPh sb="10" eb="11">
      <t>チ</t>
    </rPh>
    <rPh sb="11" eb="12">
      <t>ナイ</t>
    </rPh>
    <rPh sb="12" eb="13">
      <t>ホカ</t>
    </rPh>
    <phoneticPr fontId="3"/>
  </si>
  <si>
    <t>令和７年度　急傾斜地崩壊対策工事　公共（その13）　設計業務委託</t>
    <rPh sb="0" eb="2">
      <t>レイワ</t>
    </rPh>
    <rPh sb="3" eb="5">
      <t>ネンド</t>
    </rPh>
    <rPh sb="6" eb="16">
      <t>キュウケイシャチホウカイタイサクコウジ</t>
    </rPh>
    <rPh sb="17" eb="19">
      <t>コウキョウ</t>
    </rPh>
    <rPh sb="26" eb="28">
      <t>セッケイ</t>
    </rPh>
    <rPh sb="28" eb="30">
      <t>ギョウム</t>
    </rPh>
    <rPh sb="30" eb="32">
      <t>イタク</t>
    </rPh>
    <phoneticPr fontId="3"/>
  </si>
  <si>
    <t>令和６年度　通常砂防工事（公共）その13　基礎調査業務委託</t>
    <rPh sb="27" eb="29">
      <t>イタク</t>
    </rPh>
    <phoneticPr fontId="2"/>
  </si>
  <si>
    <t>横須賀市、逗子市、三浦市及び葉山町</t>
    <rPh sb="0" eb="3">
      <t>ヨコスカ</t>
    </rPh>
    <rPh sb="3" eb="4">
      <t>シ</t>
    </rPh>
    <rPh sb="5" eb="8">
      <t>ズシシ</t>
    </rPh>
    <rPh sb="9" eb="11">
      <t>ミウラ</t>
    </rPh>
    <rPh sb="11" eb="12">
      <t>シ</t>
    </rPh>
    <rPh sb="12" eb="13">
      <t>オヨ</t>
    </rPh>
    <rPh sb="14" eb="17">
      <t>ハヤママチ</t>
    </rPh>
    <phoneticPr fontId="2"/>
  </si>
  <si>
    <t>横須賀市追浜南町一丁目地内他</t>
    <rPh sb="0" eb="3">
      <t>ヨコスカ</t>
    </rPh>
    <rPh sb="3" eb="4">
      <t>シ</t>
    </rPh>
    <rPh sb="4" eb="6">
      <t>オッパマ</t>
    </rPh>
    <rPh sb="6" eb="7">
      <t>ミナミ</t>
    </rPh>
    <rPh sb="7" eb="8">
      <t>マチ</t>
    </rPh>
    <rPh sb="8" eb="11">
      <t>イッチョウメ</t>
    </rPh>
    <rPh sb="11" eb="12">
      <t>チ</t>
    </rPh>
    <rPh sb="12" eb="13">
      <t>ナイ</t>
    </rPh>
    <rPh sb="13" eb="14">
      <t>ホカ</t>
    </rPh>
    <phoneticPr fontId="2"/>
  </si>
  <si>
    <t>令和６年度 急傾斜地崩壊対策工事（公共）その10　令和７年度　急傾斜地崩壊対策工事（公共）その２　合併　測量業務委託</t>
  </si>
  <si>
    <t>佐原１丁目Ｃ他</t>
    <rPh sb="0" eb="2">
      <t>サハラ</t>
    </rPh>
    <rPh sb="3" eb="5">
      <t>チョウメ</t>
    </rPh>
    <rPh sb="6" eb="7">
      <t>ホカ</t>
    </rPh>
    <phoneticPr fontId="2"/>
  </si>
  <si>
    <t>横須賀市佐原一丁目地内他</t>
    <rPh sb="4" eb="6">
      <t>サハラ</t>
    </rPh>
    <rPh sb="6" eb="7">
      <t>１</t>
    </rPh>
    <rPh sb="7" eb="9">
      <t>チョウメ</t>
    </rPh>
    <rPh sb="11" eb="12">
      <t>ホカ</t>
    </rPh>
    <phoneticPr fontId="2"/>
  </si>
  <si>
    <t>令和７年度　急傾斜地崩壊対策工事　公共（その36）設計業務委託</t>
  </si>
  <si>
    <t>野比３丁目Ｃ</t>
    <rPh sb="0" eb="2">
      <t>ノビ</t>
    </rPh>
    <rPh sb="3" eb="5">
      <t>チョウメ</t>
    </rPh>
    <phoneticPr fontId="2"/>
  </si>
  <si>
    <t>横須賀市野比三丁目地内</t>
    <rPh sb="4" eb="6">
      <t>ノビ</t>
    </rPh>
    <rPh sb="6" eb="7">
      <t>３</t>
    </rPh>
    <rPh sb="7" eb="9">
      <t>チョウメ</t>
    </rPh>
    <phoneticPr fontId="2"/>
  </si>
  <si>
    <t>令和７年度　横須賀土木事務所トイレ等改修工事（２期）　監理業務委託　</t>
    <rPh sb="0" eb="2">
      <t>レイワ</t>
    </rPh>
    <rPh sb="3" eb="5">
      <t>ネンド</t>
    </rPh>
    <rPh sb="6" eb="9">
      <t>ヨコスカ</t>
    </rPh>
    <rPh sb="9" eb="11">
      <t>ドボク</t>
    </rPh>
    <rPh sb="11" eb="13">
      <t>ジム</t>
    </rPh>
    <rPh sb="13" eb="14">
      <t>ショ</t>
    </rPh>
    <rPh sb="17" eb="18">
      <t>トウ</t>
    </rPh>
    <rPh sb="18" eb="20">
      <t>カイシュウ</t>
    </rPh>
    <rPh sb="20" eb="22">
      <t>コウジ</t>
    </rPh>
    <rPh sb="24" eb="25">
      <t>キ</t>
    </rPh>
    <rPh sb="27" eb="29">
      <t>カンリ</t>
    </rPh>
    <rPh sb="29" eb="31">
      <t>ギョウム</t>
    </rPh>
    <rPh sb="31" eb="33">
      <t>イタク</t>
    </rPh>
    <phoneticPr fontId="27"/>
  </si>
  <si>
    <t>横須賀市公郷町一丁目56番地の５</t>
  </si>
  <si>
    <t>横須賀土木事務所</t>
    <rPh sb="0" eb="3">
      <t>ヨコスカ</t>
    </rPh>
    <rPh sb="3" eb="5">
      <t>ドボク</t>
    </rPh>
    <rPh sb="5" eb="7">
      <t>ジム</t>
    </rPh>
    <rPh sb="7" eb="8">
      <t>ショ</t>
    </rPh>
    <phoneticPr fontId="2"/>
  </si>
  <si>
    <t>令和７年度　土木用地等調査等管理工事　県単（その５）</t>
    <rPh sb="0" eb="2">
      <t>レイワ</t>
    </rPh>
    <rPh sb="3" eb="5">
      <t>ネンド</t>
    </rPh>
    <rPh sb="6" eb="8">
      <t>ドボク</t>
    </rPh>
    <rPh sb="8" eb="10">
      <t>ヨウチ</t>
    </rPh>
    <rPh sb="10" eb="11">
      <t>トウ</t>
    </rPh>
    <rPh sb="11" eb="13">
      <t>チョウサ</t>
    </rPh>
    <rPh sb="13" eb="14">
      <t>トウ</t>
    </rPh>
    <rPh sb="14" eb="16">
      <t>カンリ</t>
    </rPh>
    <rPh sb="16" eb="18">
      <t>コウジ</t>
    </rPh>
    <rPh sb="19" eb="21">
      <t>ケンタン</t>
    </rPh>
    <phoneticPr fontId="2"/>
  </si>
  <si>
    <t>県有地（普通財産）旧道路敷（国道134号）</t>
    <rPh sb="0" eb="3">
      <t>ケンユウチ</t>
    </rPh>
    <rPh sb="4" eb="6">
      <t>フツウ</t>
    </rPh>
    <rPh sb="6" eb="8">
      <t>ザイサン</t>
    </rPh>
    <rPh sb="9" eb="11">
      <t>キュウドウ</t>
    </rPh>
    <rPh sb="11" eb="12">
      <t>ロ</t>
    </rPh>
    <rPh sb="12" eb="13">
      <t>シキ</t>
    </rPh>
    <rPh sb="14" eb="16">
      <t>コクドウ</t>
    </rPh>
    <rPh sb="19" eb="20">
      <t>ゴウ</t>
    </rPh>
    <phoneticPr fontId="2"/>
  </si>
  <si>
    <t>横須賀市御幸浜地内</t>
    <rPh sb="0" eb="4">
      <t>ヨコスカシ</t>
    </rPh>
    <rPh sb="4" eb="7">
      <t>ミユキハマ</t>
    </rPh>
    <rPh sb="7" eb="8">
      <t>チ</t>
    </rPh>
    <rPh sb="8" eb="9">
      <t>ナイ</t>
    </rPh>
    <phoneticPr fontId="2"/>
  </si>
  <si>
    <t>令和７年度　急傾斜地崩壊対策工事　公共（その57）　設計業務委託</t>
    <rPh sb="0" eb="2">
      <t>レイワ</t>
    </rPh>
    <rPh sb="3" eb="5">
      <t>ネンド</t>
    </rPh>
    <rPh sb="6" eb="16">
      <t>キュウケイシャチホウカイタイサクコウジ</t>
    </rPh>
    <rPh sb="17" eb="19">
      <t>コウキョウ</t>
    </rPh>
    <rPh sb="26" eb="30">
      <t>セッケイギョウム</t>
    </rPh>
    <rPh sb="30" eb="32">
      <t>イタク</t>
    </rPh>
    <phoneticPr fontId="3"/>
  </si>
  <si>
    <t>山の根２丁目Ａ</t>
    <rPh sb="0" eb="1">
      <t>ヤマ</t>
    </rPh>
    <rPh sb="2" eb="3">
      <t>ネ</t>
    </rPh>
    <rPh sb="4" eb="6">
      <t>チョウメ</t>
    </rPh>
    <phoneticPr fontId="3"/>
  </si>
  <si>
    <t>逗子市山の根二丁目地内</t>
    <rPh sb="0" eb="3">
      <t>ズシシ</t>
    </rPh>
    <rPh sb="3" eb="4">
      <t>ヤマ</t>
    </rPh>
    <rPh sb="5" eb="6">
      <t>ネ</t>
    </rPh>
    <rPh sb="6" eb="9">
      <t>ニチョウメ</t>
    </rPh>
    <rPh sb="9" eb="10">
      <t>チ</t>
    </rPh>
    <rPh sb="10" eb="11">
      <t>ナイ</t>
    </rPh>
    <phoneticPr fontId="3"/>
  </si>
  <si>
    <t>令和６年度　急傾斜地崩壊対策工事（公共）その20　測量業務委託</t>
    <rPh sb="0" eb="2">
      <t>レイワ</t>
    </rPh>
    <rPh sb="3" eb="5">
      <t>ネンド</t>
    </rPh>
    <rPh sb="6" eb="10">
      <t>キュウケイシャチ</t>
    </rPh>
    <rPh sb="10" eb="12">
      <t>ホウカイ</t>
    </rPh>
    <rPh sb="12" eb="14">
      <t>タイサク</t>
    </rPh>
    <rPh sb="14" eb="16">
      <t>コウジ</t>
    </rPh>
    <rPh sb="17" eb="19">
      <t>コウキョウ</t>
    </rPh>
    <rPh sb="25" eb="27">
      <t>ソクリョウ</t>
    </rPh>
    <rPh sb="27" eb="29">
      <t>ギョウム</t>
    </rPh>
    <rPh sb="29" eb="31">
      <t>イタク</t>
    </rPh>
    <phoneticPr fontId="3"/>
  </si>
  <si>
    <t>鷹取町１丁目Ａ</t>
    <rPh sb="0" eb="2">
      <t>タカトリ</t>
    </rPh>
    <rPh sb="2" eb="3">
      <t>マチ</t>
    </rPh>
    <rPh sb="4" eb="6">
      <t>チョウメ</t>
    </rPh>
    <phoneticPr fontId="3"/>
  </si>
  <si>
    <t>横須賀市鷹取二丁目地内</t>
    <rPh sb="0" eb="4">
      <t>ヨコスカシ</t>
    </rPh>
    <rPh sb="4" eb="6">
      <t>タカトリ</t>
    </rPh>
    <rPh sb="6" eb="9">
      <t>ニチョウメ</t>
    </rPh>
    <rPh sb="9" eb="10">
      <t>チ</t>
    </rPh>
    <rPh sb="10" eb="11">
      <t>ナイ</t>
    </rPh>
    <phoneticPr fontId="3"/>
  </si>
  <si>
    <t>令和６年度　道路災害防除工事（県単）その79　道路防災カルテ点検業務委託</t>
    <rPh sb="0" eb="2">
      <t>レイワ</t>
    </rPh>
    <rPh sb="3" eb="5">
      <t>ネンド</t>
    </rPh>
    <rPh sb="6" eb="8">
      <t>ドウロ</t>
    </rPh>
    <rPh sb="8" eb="10">
      <t>サイガイ</t>
    </rPh>
    <rPh sb="10" eb="12">
      <t>ボウジョ</t>
    </rPh>
    <rPh sb="12" eb="14">
      <t>コウジ</t>
    </rPh>
    <rPh sb="15" eb="17">
      <t>ケンタン</t>
    </rPh>
    <rPh sb="23" eb="25">
      <t>ドウロ</t>
    </rPh>
    <rPh sb="25" eb="27">
      <t>ボウサイ</t>
    </rPh>
    <rPh sb="30" eb="32">
      <t>テンケン</t>
    </rPh>
    <rPh sb="32" eb="34">
      <t>ギョウム</t>
    </rPh>
    <rPh sb="34" eb="36">
      <t>イタク</t>
    </rPh>
    <phoneticPr fontId="3"/>
  </si>
  <si>
    <t>国道134号他</t>
    <rPh sb="0" eb="2">
      <t>コクドウ</t>
    </rPh>
    <rPh sb="5" eb="6">
      <t>ゴウ</t>
    </rPh>
    <rPh sb="6" eb="7">
      <t>ホカ</t>
    </rPh>
    <phoneticPr fontId="2"/>
  </si>
  <si>
    <t>横須賀市ハイランド一丁目地内他</t>
    <rPh sb="0" eb="4">
      <t>ヨコスカシ</t>
    </rPh>
    <rPh sb="9" eb="10">
      <t>イチ</t>
    </rPh>
    <rPh sb="10" eb="12">
      <t>チョウメ</t>
    </rPh>
    <rPh sb="12" eb="14">
      <t>チナイ</t>
    </rPh>
    <rPh sb="14" eb="15">
      <t>ホカ</t>
    </rPh>
    <phoneticPr fontId="3"/>
  </si>
  <si>
    <t>平塚土木事務所</t>
    <rPh sb="0" eb="2">
      <t>ヒラツカ</t>
    </rPh>
    <rPh sb="2" eb="4">
      <t>ドボク</t>
    </rPh>
    <rPh sb="4" eb="6">
      <t>ジム</t>
    </rPh>
    <rPh sb="6" eb="7">
      <t>ショ</t>
    </rPh>
    <phoneticPr fontId="4"/>
  </si>
  <si>
    <t>令和６年度　海岸補修工事　県単（その３）測量業務委託</t>
  </si>
  <si>
    <t>二宮海岸、大磯海岸、平塚海岸</t>
    <rPh sb="0" eb="2">
      <t>ニノミヤ</t>
    </rPh>
    <rPh sb="2" eb="4">
      <t>カイガン</t>
    </rPh>
    <rPh sb="5" eb="7">
      <t>オオイソ</t>
    </rPh>
    <rPh sb="7" eb="9">
      <t>カイガン</t>
    </rPh>
    <rPh sb="10" eb="12">
      <t>ヒラツカ</t>
    </rPh>
    <rPh sb="12" eb="14">
      <t>カイガン</t>
    </rPh>
    <phoneticPr fontId="4"/>
  </si>
  <si>
    <t>二宮町山西～平塚市虹ケ浜地先</t>
    <rPh sb="0" eb="3">
      <t>ニノミヤマチ</t>
    </rPh>
    <rPh sb="3" eb="5">
      <t>ヤマニシ</t>
    </rPh>
    <rPh sb="6" eb="9">
      <t>ヒラツカシ</t>
    </rPh>
    <rPh sb="9" eb="12">
      <t>ニジガハマ</t>
    </rPh>
    <rPh sb="12" eb="14">
      <t>チサキ</t>
    </rPh>
    <phoneticPr fontId="4"/>
  </si>
  <si>
    <t>令和６年度　街路整備工事　県単（その２）　測量業務委託</t>
    <rPh sb="0" eb="2">
      <t>レイワ</t>
    </rPh>
    <rPh sb="3" eb="5">
      <t>ネンド</t>
    </rPh>
    <rPh sb="6" eb="8">
      <t>ガイロ</t>
    </rPh>
    <rPh sb="8" eb="10">
      <t>セイビ</t>
    </rPh>
    <rPh sb="10" eb="12">
      <t>コウジ</t>
    </rPh>
    <rPh sb="13" eb="14">
      <t>ケン</t>
    </rPh>
    <rPh sb="14" eb="15">
      <t>タン</t>
    </rPh>
    <rPh sb="21" eb="23">
      <t>ソクリョウ</t>
    </rPh>
    <rPh sb="23" eb="25">
      <t>ギョウム</t>
    </rPh>
    <rPh sb="25" eb="27">
      <t>イタク</t>
    </rPh>
    <phoneticPr fontId="4"/>
  </si>
  <si>
    <t>都市計画道路石田小稲葉線他</t>
    <rPh sb="0" eb="2">
      <t>トシ</t>
    </rPh>
    <rPh sb="2" eb="4">
      <t>ケイカク</t>
    </rPh>
    <rPh sb="4" eb="6">
      <t>ドウロ</t>
    </rPh>
    <rPh sb="6" eb="8">
      <t>イシダ</t>
    </rPh>
    <rPh sb="8" eb="9">
      <t>チイ</t>
    </rPh>
    <rPh sb="9" eb="11">
      <t>イナバ</t>
    </rPh>
    <rPh sb="11" eb="12">
      <t>セン</t>
    </rPh>
    <rPh sb="12" eb="13">
      <t>ホカ</t>
    </rPh>
    <phoneticPr fontId="4"/>
  </si>
  <si>
    <t>伊勢原市下落合～平塚市大島地内他</t>
    <rPh sb="0" eb="4">
      <t>イセハラシ</t>
    </rPh>
    <rPh sb="4" eb="7">
      <t>シモオチアイ</t>
    </rPh>
    <rPh sb="8" eb="11">
      <t>ヒラツカシ</t>
    </rPh>
    <rPh sb="11" eb="13">
      <t>オオシマ</t>
    </rPh>
    <rPh sb="13" eb="14">
      <t>チ</t>
    </rPh>
    <rPh sb="14" eb="15">
      <t>ナイ</t>
    </rPh>
    <rPh sb="15" eb="16">
      <t>ホカ</t>
    </rPh>
    <phoneticPr fontId="4"/>
  </si>
  <si>
    <t>令和６年度　道路改良工事　県単（その２）測量業務委託</t>
    <rPh sb="0" eb="2">
      <t>レイワ</t>
    </rPh>
    <rPh sb="3" eb="5">
      <t>ネンド</t>
    </rPh>
    <rPh sb="6" eb="8">
      <t>ドウロ</t>
    </rPh>
    <rPh sb="8" eb="10">
      <t>カイリョウ</t>
    </rPh>
    <rPh sb="10" eb="12">
      <t>コウジ</t>
    </rPh>
    <rPh sb="13" eb="15">
      <t>ケンタン</t>
    </rPh>
    <rPh sb="20" eb="22">
      <t>ソクリョウ</t>
    </rPh>
    <rPh sb="22" eb="24">
      <t>ギョウム</t>
    </rPh>
    <rPh sb="24" eb="26">
      <t>イタク</t>
    </rPh>
    <phoneticPr fontId="4"/>
  </si>
  <si>
    <t>県道410号（湘南台大神伊勢原）</t>
    <rPh sb="0" eb="2">
      <t>ケンドウ</t>
    </rPh>
    <rPh sb="5" eb="6">
      <t>ゴウ</t>
    </rPh>
    <rPh sb="7" eb="10">
      <t>ショウナンダイ</t>
    </rPh>
    <rPh sb="10" eb="12">
      <t>オオカミ</t>
    </rPh>
    <rPh sb="12" eb="15">
      <t>イセハラ</t>
    </rPh>
    <phoneticPr fontId="4"/>
  </si>
  <si>
    <t>寒川町倉見～平塚市大神八丁目地内</t>
    <rPh sb="0" eb="3">
      <t>サムカワマチ</t>
    </rPh>
    <rPh sb="3" eb="5">
      <t>クラミ</t>
    </rPh>
    <rPh sb="6" eb="9">
      <t>ヒラツカシ</t>
    </rPh>
    <rPh sb="9" eb="11">
      <t>オオカミ</t>
    </rPh>
    <rPh sb="11" eb="14">
      <t>ハッチョウメ</t>
    </rPh>
    <rPh sb="14" eb="16">
      <t>チナイ</t>
    </rPh>
    <phoneticPr fontId="4"/>
  </si>
  <si>
    <t>令和５年度　交通安全施設等整備工事　県単（その18）令和６年度　交通安全施設等整備工事　県単（その１）合併 道路設計業務委託</t>
    <rPh sb="6" eb="17">
      <t>コウツウアンゼンシセツトウセイビコウジ</t>
    </rPh>
    <rPh sb="26" eb="28">
      <t>レイワ</t>
    </rPh>
    <rPh sb="29" eb="31">
      <t>ネンド</t>
    </rPh>
    <rPh sb="32" eb="43">
      <t>コウツウアンゼンシセツトウセイビコウジ</t>
    </rPh>
    <rPh sb="44" eb="46">
      <t>ケンタン</t>
    </rPh>
    <rPh sb="51" eb="53">
      <t>ガッペイ</t>
    </rPh>
    <rPh sb="54" eb="56">
      <t>ドウロ</t>
    </rPh>
    <rPh sb="56" eb="58">
      <t>セッケイ</t>
    </rPh>
    <rPh sb="58" eb="60">
      <t>ギョウム</t>
    </rPh>
    <rPh sb="60" eb="62">
      <t>イタク</t>
    </rPh>
    <phoneticPr fontId="4"/>
  </si>
  <si>
    <t>県道705号（堀山下秦野停車場）</t>
    <rPh sb="0" eb="2">
      <t>ケンドウ</t>
    </rPh>
    <rPh sb="5" eb="6">
      <t>ゴウ</t>
    </rPh>
    <rPh sb="7" eb="8">
      <t>ホリ</t>
    </rPh>
    <rPh sb="8" eb="10">
      <t>ヤマシタ</t>
    </rPh>
    <rPh sb="10" eb="12">
      <t>ハタノ</t>
    </rPh>
    <rPh sb="12" eb="15">
      <t>テイシャジョウ</t>
    </rPh>
    <phoneticPr fontId="4"/>
  </si>
  <si>
    <t>秦野市本町１丁目地内他</t>
    <rPh sb="0" eb="2">
      <t>ハタノ</t>
    </rPh>
    <rPh sb="2" eb="3">
      <t>シ</t>
    </rPh>
    <rPh sb="3" eb="5">
      <t>ホンチョウ</t>
    </rPh>
    <rPh sb="6" eb="8">
      <t>チョウメ</t>
    </rPh>
    <rPh sb="8" eb="9">
      <t>チ</t>
    </rPh>
    <rPh sb="9" eb="10">
      <t>ナイ</t>
    </rPh>
    <rPh sb="10" eb="11">
      <t>ホカ</t>
    </rPh>
    <phoneticPr fontId="4"/>
  </si>
  <si>
    <t>令和６年度  県有施設太陽光発電等導入工事 県単(その１）令和６年度　公園整備工事　県単（その８）合併　太陽光発電等導入検討業務委託</t>
    <rPh sb="7" eb="9">
      <t>ケンユウ</t>
    </rPh>
    <rPh sb="9" eb="11">
      <t>シセツ</t>
    </rPh>
    <rPh sb="11" eb="14">
      <t>タイヨウコウ</t>
    </rPh>
    <rPh sb="14" eb="16">
      <t>ハツデン</t>
    </rPh>
    <rPh sb="16" eb="17">
      <t>トウ</t>
    </rPh>
    <rPh sb="17" eb="19">
      <t>ドウニュウ</t>
    </rPh>
    <rPh sb="19" eb="21">
      <t>コウジ</t>
    </rPh>
    <rPh sb="22" eb="23">
      <t>ケン</t>
    </rPh>
    <rPh sb="23" eb="24">
      <t>タン</t>
    </rPh>
    <rPh sb="29" eb="31">
      <t>レイワ</t>
    </rPh>
    <rPh sb="35" eb="37">
      <t>コウエン</t>
    </rPh>
    <rPh sb="37" eb="39">
      <t>セイビ</t>
    </rPh>
    <rPh sb="39" eb="41">
      <t>コウジ</t>
    </rPh>
    <rPh sb="49" eb="51">
      <t>ガッペイ</t>
    </rPh>
    <rPh sb="52" eb="55">
      <t>タイヨウコウ</t>
    </rPh>
    <rPh sb="55" eb="57">
      <t>ハツデン</t>
    </rPh>
    <rPh sb="57" eb="58">
      <t>トウ</t>
    </rPh>
    <rPh sb="58" eb="60">
      <t>ドウニュウ</t>
    </rPh>
    <rPh sb="60" eb="62">
      <t>ケントウ</t>
    </rPh>
    <rPh sb="62" eb="64">
      <t>ギョウム</t>
    </rPh>
    <phoneticPr fontId="4"/>
  </si>
  <si>
    <t>県立いせはら塔の山緑地公園</t>
    <rPh sb="0" eb="2">
      <t>ケンリツ</t>
    </rPh>
    <rPh sb="6" eb="7">
      <t>トウ</t>
    </rPh>
    <rPh sb="8" eb="13">
      <t>ヤマリョクチコウエン</t>
    </rPh>
    <phoneticPr fontId="4"/>
  </si>
  <si>
    <t>伊勢原市三ノ宮地内</t>
    <rPh sb="0" eb="4">
      <t>イセハラシ</t>
    </rPh>
    <rPh sb="4" eb="5">
      <t>サン</t>
    </rPh>
    <rPh sb="6" eb="7">
      <t>ミヤ</t>
    </rPh>
    <rPh sb="7" eb="8">
      <t>チ</t>
    </rPh>
    <rPh sb="8" eb="9">
      <t>ナイ</t>
    </rPh>
    <phoneticPr fontId="4"/>
  </si>
  <si>
    <t>令和６年度  急傾斜地崩壊対策工事（ゼロ県債）(その１）測量業務委託</t>
    <rPh sb="7" eb="10">
      <t>キュウケイシャ</t>
    </rPh>
    <rPh sb="10" eb="11">
      <t>チ</t>
    </rPh>
    <rPh sb="11" eb="13">
      <t>ホウカイ</t>
    </rPh>
    <rPh sb="13" eb="15">
      <t>タイサク</t>
    </rPh>
    <rPh sb="15" eb="17">
      <t>コウジ</t>
    </rPh>
    <rPh sb="20" eb="22">
      <t>ケンサイ</t>
    </rPh>
    <rPh sb="28" eb="30">
      <t>ソクリョウ</t>
    </rPh>
    <rPh sb="30" eb="32">
      <t>ギョウム</t>
    </rPh>
    <rPh sb="32" eb="34">
      <t>イタク</t>
    </rPh>
    <phoneticPr fontId="4"/>
  </si>
  <si>
    <t>急傾斜地崩壊危険区域南矢名B地区</t>
    <rPh sb="0" eb="4">
      <t>キュウケイシャチ</t>
    </rPh>
    <rPh sb="4" eb="6">
      <t>ホウカイ</t>
    </rPh>
    <rPh sb="6" eb="8">
      <t>キケン</t>
    </rPh>
    <rPh sb="8" eb="10">
      <t>クイキ</t>
    </rPh>
    <rPh sb="10" eb="13">
      <t>ミナミヤナ</t>
    </rPh>
    <rPh sb="14" eb="16">
      <t>チク</t>
    </rPh>
    <phoneticPr fontId="4"/>
  </si>
  <si>
    <t>秦野市南矢名地内</t>
    <rPh sb="0" eb="3">
      <t>ハダノシ</t>
    </rPh>
    <rPh sb="3" eb="6">
      <t>ミナミヤナ</t>
    </rPh>
    <rPh sb="6" eb="7">
      <t>チ</t>
    </rPh>
    <rPh sb="7" eb="8">
      <t>ナイ</t>
    </rPh>
    <phoneticPr fontId="4"/>
  </si>
  <si>
    <t>令和６年度　道路改良工事　県単（その４）測量業務委託</t>
    <rPh sb="0" eb="2">
      <t>レイワ</t>
    </rPh>
    <rPh sb="3" eb="4">
      <t>ネン</t>
    </rPh>
    <rPh sb="4" eb="5">
      <t>ド</t>
    </rPh>
    <rPh sb="6" eb="8">
      <t>ドウロ</t>
    </rPh>
    <rPh sb="8" eb="10">
      <t>カイリョウ</t>
    </rPh>
    <rPh sb="10" eb="12">
      <t>コウジ</t>
    </rPh>
    <rPh sb="13" eb="15">
      <t>ケンタン</t>
    </rPh>
    <rPh sb="20" eb="22">
      <t>ソクリョウ</t>
    </rPh>
    <rPh sb="22" eb="24">
      <t>ギョウム</t>
    </rPh>
    <rPh sb="24" eb="26">
      <t>イタク</t>
    </rPh>
    <phoneticPr fontId="4"/>
  </si>
  <si>
    <t>県道410号（湘南台大神伊勢原）他</t>
    <rPh sb="0" eb="2">
      <t>ケンドウ</t>
    </rPh>
    <rPh sb="5" eb="6">
      <t>ゴウ</t>
    </rPh>
    <rPh sb="7" eb="10">
      <t>ショウナンダイ</t>
    </rPh>
    <rPh sb="10" eb="12">
      <t>オオカミ</t>
    </rPh>
    <rPh sb="12" eb="15">
      <t>イセハラ</t>
    </rPh>
    <rPh sb="16" eb="17">
      <t>ホカ</t>
    </rPh>
    <phoneticPr fontId="4"/>
  </si>
  <si>
    <t>平塚市大神八丁目地内</t>
    <rPh sb="0" eb="2">
      <t>ヒラツカ</t>
    </rPh>
    <rPh sb="2" eb="3">
      <t>シ</t>
    </rPh>
    <rPh sb="3" eb="5">
      <t>オオガミ</t>
    </rPh>
    <rPh sb="5" eb="8">
      <t>ハッチョウメ</t>
    </rPh>
    <rPh sb="8" eb="10">
      <t>チナイ</t>
    </rPh>
    <phoneticPr fontId="4"/>
  </si>
  <si>
    <t>令和５年度　街路整備工事（ゼロ県債）その１　道路改良工事（ゼロ県債）その１　合併　新規事業採択時評価分析業務委託</t>
    <rPh sb="0" eb="2">
      <t>レイワ</t>
    </rPh>
    <rPh sb="3" eb="4">
      <t>ネン</t>
    </rPh>
    <rPh sb="4" eb="5">
      <t>ド</t>
    </rPh>
    <rPh sb="6" eb="8">
      <t>ガイロ</t>
    </rPh>
    <rPh sb="8" eb="10">
      <t>セイビ</t>
    </rPh>
    <rPh sb="10" eb="12">
      <t>コウジ</t>
    </rPh>
    <rPh sb="15" eb="17">
      <t>ケンサイ</t>
    </rPh>
    <rPh sb="22" eb="24">
      <t>ドウロ</t>
    </rPh>
    <rPh sb="24" eb="26">
      <t>カイリョウ</t>
    </rPh>
    <rPh sb="26" eb="28">
      <t>コウジ</t>
    </rPh>
    <rPh sb="31" eb="33">
      <t>ケンサイ</t>
    </rPh>
    <rPh sb="38" eb="40">
      <t>ガッペイ</t>
    </rPh>
    <rPh sb="41" eb="43">
      <t>シンキ</t>
    </rPh>
    <rPh sb="43" eb="45">
      <t>ジギョウ</t>
    </rPh>
    <rPh sb="45" eb="47">
      <t>サイタク</t>
    </rPh>
    <rPh sb="47" eb="48">
      <t>ジ</t>
    </rPh>
    <rPh sb="48" eb="50">
      <t>ヒョウカ</t>
    </rPh>
    <rPh sb="50" eb="52">
      <t>ブンセキ</t>
    </rPh>
    <rPh sb="52" eb="54">
      <t>ギョウム</t>
    </rPh>
    <rPh sb="54" eb="56">
      <t>イタク</t>
    </rPh>
    <phoneticPr fontId="4"/>
  </si>
  <si>
    <t>都市計画道路石田小稲葉線他　
県道410号（湘南台大神）</t>
    <rPh sb="0" eb="2">
      <t>トシ</t>
    </rPh>
    <rPh sb="2" eb="4">
      <t>ケイカク</t>
    </rPh>
    <rPh sb="4" eb="6">
      <t>ドウロ</t>
    </rPh>
    <rPh sb="8" eb="9">
      <t>ショウ</t>
    </rPh>
    <rPh sb="15" eb="17">
      <t>ケンドウ</t>
    </rPh>
    <rPh sb="20" eb="21">
      <t>ゴウ</t>
    </rPh>
    <rPh sb="22" eb="24">
      <t>ショウナン</t>
    </rPh>
    <rPh sb="24" eb="25">
      <t>ダイ</t>
    </rPh>
    <rPh sb="25" eb="27">
      <t>オオガミ</t>
    </rPh>
    <phoneticPr fontId="4"/>
  </si>
  <si>
    <t>伊勢原市下落合～平塚市大島地内他、
寒川町倉見～平塚市大神八丁目地内</t>
    <rPh sb="0" eb="4">
      <t>イセハラシ</t>
    </rPh>
    <rPh sb="4" eb="7">
      <t>シモオチアイ</t>
    </rPh>
    <rPh sb="8" eb="11">
      <t>ヒラツカシ</t>
    </rPh>
    <rPh sb="11" eb="13">
      <t>オオシマ</t>
    </rPh>
    <rPh sb="13" eb="14">
      <t>チ</t>
    </rPh>
    <rPh sb="14" eb="15">
      <t>ナイ</t>
    </rPh>
    <rPh sb="15" eb="16">
      <t>ホカ</t>
    </rPh>
    <rPh sb="18" eb="20">
      <t>サムカワ</t>
    </rPh>
    <rPh sb="20" eb="21">
      <t>チョウ</t>
    </rPh>
    <rPh sb="21" eb="23">
      <t>クラミ</t>
    </rPh>
    <rPh sb="24" eb="26">
      <t>ヒラツカ</t>
    </rPh>
    <rPh sb="26" eb="27">
      <t>シ</t>
    </rPh>
    <rPh sb="27" eb="29">
      <t>オオガミ</t>
    </rPh>
    <rPh sb="29" eb="32">
      <t>ハッチョウメ</t>
    </rPh>
    <rPh sb="32" eb="34">
      <t>チナイ</t>
    </rPh>
    <phoneticPr fontId="4"/>
  </si>
  <si>
    <t>令和６年度　道路改良工事　県単（その１）　令和７年度　道路改良工事　県単（その２）合併　道路概略設計業務委託</t>
    <rPh sb="0" eb="2">
      <t>レイワ</t>
    </rPh>
    <rPh sb="3" eb="5">
      <t>ネンド</t>
    </rPh>
    <rPh sb="6" eb="8">
      <t>ドウロ</t>
    </rPh>
    <rPh sb="8" eb="10">
      <t>カイリョウ</t>
    </rPh>
    <rPh sb="10" eb="12">
      <t>コウジ</t>
    </rPh>
    <rPh sb="13" eb="15">
      <t>ケンタン</t>
    </rPh>
    <rPh sb="21" eb="23">
      <t>レイワ</t>
    </rPh>
    <rPh sb="24" eb="26">
      <t>ネンド</t>
    </rPh>
    <rPh sb="27" eb="29">
      <t>ドウロ</t>
    </rPh>
    <rPh sb="29" eb="31">
      <t>カイリョウ</t>
    </rPh>
    <rPh sb="31" eb="33">
      <t>コウジ</t>
    </rPh>
    <rPh sb="34" eb="36">
      <t>ケンタン</t>
    </rPh>
    <rPh sb="41" eb="43">
      <t>ガッペイ</t>
    </rPh>
    <rPh sb="44" eb="46">
      <t>ドウロ</t>
    </rPh>
    <rPh sb="46" eb="48">
      <t>ガイリャク</t>
    </rPh>
    <rPh sb="48" eb="50">
      <t>セッケイ</t>
    </rPh>
    <rPh sb="50" eb="52">
      <t>ギョウム</t>
    </rPh>
    <rPh sb="52" eb="54">
      <t>イタク</t>
    </rPh>
    <phoneticPr fontId="4"/>
  </si>
  <si>
    <t>県道701号（大山秦野）</t>
    <rPh sb="0" eb="2">
      <t>ケンドウ</t>
    </rPh>
    <rPh sb="5" eb="6">
      <t>ゴウ</t>
    </rPh>
    <rPh sb="7" eb="9">
      <t>オオヤマ</t>
    </rPh>
    <rPh sb="9" eb="11">
      <t>ハダノ</t>
    </rPh>
    <phoneticPr fontId="4"/>
  </si>
  <si>
    <t>伊勢原市大山～秦野市寺山地内</t>
    <rPh sb="0" eb="4">
      <t>イセハラシ</t>
    </rPh>
    <rPh sb="4" eb="6">
      <t>オオヤマ</t>
    </rPh>
    <rPh sb="7" eb="9">
      <t>ハダノ</t>
    </rPh>
    <rPh sb="9" eb="10">
      <t>シ</t>
    </rPh>
    <rPh sb="10" eb="12">
      <t>テラヤマ</t>
    </rPh>
    <rPh sb="12" eb="13">
      <t>チ</t>
    </rPh>
    <rPh sb="13" eb="14">
      <t>ナイ</t>
    </rPh>
    <phoneticPr fontId="4"/>
  </si>
  <si>
    <t>令和６年度　電線地中化促進工事　県単（その１）設計業務委託</t>
    <rPh sb="0" eb="2">
      <t>レイワ</t>
    </rPh>
    <rPh sb="3" eb="4">
      <t>ネン</t>
    </rPh>
    <rPh sb="4" eb="5">
      <t>ド</t>
    </rPh>
    <rPh sb="6" eb="11">
      <t>デンセンチチュウカ</t>
    </rPh>
    <rPh sb="11" eb="13">
      <t>ソクシン</t>
    </rPh>
    <rPh sb="13" eb="15">
      <t>コウジ</t>
    </rPh>
    <rPh sb="16" eb="17">
      <t>ケン</t>
    </rPh>
    <rPh sb="17" eb="18">
      <t>タン</t>
    </rPh>
    <rPh sb="23" eb="25">
      <t>セッケイ</t>
    </rPh>
    <rPh sb="25" eb="27">
      <t>ギョウム</t>
    </rPh>
    <rPh sb="27" eb="29">
      <t>イタク</t>
    </rPh>
    <phoneticPr fontId="4"/>
  </si>
  <si>
    <t>県道61号（平塚伊勢原）</t>
    <rPh sb="0" eb="2">
      <t>ケンドウ</t>
    </rPh>
    <rPh sb="4" eb="5">
      <t>ゴウ</t>
    </rPh>
    <rPh sb="6" eb="8">
      <t>ヒラツカ</t>
    </rPh>
    <rPh sb="8" eb="11">
      <t>イセハラ</t>
    </rPh>
    <phoneticPr fontId="4"/>
  </si>
  <si>
    <t>伊勢原市伊勢原一丁目地内他</t>
    <rPh sb="0" eb="4">
      <t>イセハラシ</t>
    </rPh>
    <rPh sb="4" eb="7">
      <t>イセハラ</t>
    </rPh>
    <rPh sb="7" eb="10">
      <t>イッチョウメ</t>
    </rPh>
    <rPh sb="10" eb="11">
      <t>チ</t>
    </rPh>
    <rPh sb="11" eb="12">
      <t>ナイ</t>
    </rPh>
    <rPh sb="12" eb="13">
      <t>ホカ</t>
    </rPh>
    <phoneticPr fontId="4"/>
  </si>
  <si>
    <t>令和６年度　交通安全施設等整備工事　県単（その１）設計業務委託</t>
    <rPh sb="0" eb="2">
      <t>レイワ</t>
    </rPh>
    <rPh sb="3" eb="5">
      <t>ネンド</t>
    </rPh>
    <rPh sb="6" eb="8">
      <t>コウツウ</t>
    </rPh>
    <rPh sb="8" eb="10">
      <t>アンゼン</t>
    </rPh>
    <rPh sb="10" eb="12">
      <t>シセツ</t>
    </rPh>
    <rPh sb="12" eb="13">
      <t>トウ</t>
    </rPh>
    <rPh sb="13" eb="15">
      <t>セイビ</t>
    </rPh>
    <rPh sb="15" eb="17">
      <t>コウジ</t>
    </rPh>
    <rPh sb="18" eb="20">
      <t>ケンタン</t>
    </rPh>
    <rPh sb="25" eb="27">
      <t>セッケイ</t>
    </rPh>
    <rPh sb="27" eb="29">
      <t>ギョウム</t>
    </rPh>
    <rPh sb="29" eb="31">
      <t>イタク</t>
    </rPh>
    <phoneticPr fontId="2"/>
  </si>
  <si>
    <t>県道70号（秦野清川）</t>
    <rPh sb="0" eb="2">
      <t>ケンドウ</t>
    </rPh>
    <rPh sb="4" eb="5">
      <t>ゴウ</t>
    </rPh>
    <rPh sb="6" eb="8">
      <t>ハダノ</t>
    </rPh>
    <rPh sb="8" eb="10">
      <t>キヨカワ</t>
    </rPh>
    <phoneticPr fontId="2"/>
  </si>
  <si>
    <t>秦野市小蓑毛地内他</t>
    <rPh sb="0" eb="3">
      <t>ハダノシ</t>
    </rPh>
    <rPh sb="3" eb="6">
      <t>コミノゲ</t>
    </rPh>
    <rPh sb="6" eb="7">
      <t>チ</t>
    </rPh>
    <rPh sb="7" eb="8">
      <t>ナイ</t>
    </rPh>
    <rPh sb="8" eb="9">
      <t>ホカ</t>
    </rPh>
    <phoneticPr fontId="2"/>
  </si>
  <si>
    <t>令和６年度  河川修繕工事（ゼロ県債）(その３）測量業務委託</t>
    <rPh sb="7" eb="11">
      <t>カセンシュウゼン</t>
    </rPh>
    <phoneticPr fontId="4"/>
  </si>
  <si>
    <t>二級河川金目川</t>
    <rPh sb="0" eb="2">
      <t>ニキュウ</t>
    </rPh>
    <rPh sb="2" eb="4">
      <t>カセン</t>
    </rPh>
    <rPh sb="4" eb="6">
      <t>カネメ</t>
    </rPh>
    <rPh sb="6" eb="7">
      <t>カワ</t>
    </rPh>
    <phoneticPr fontId="4"/>
  </si>
  <si>
    <t>秦野市曽屋地先</t>
    <rPh sb="0" eb="3">
      <t>ハダノシ</t>
    </rPh>
    <rPh sb="3" eb="5">
      <t>ソヤ</t>
    </rPh>
    <rPh sb="5" eb="7">
      <t>チサキ</t>
    </rPh>
    <phoneticPr fontId="4"/>
  </si>
  <si>
    <t>令和６年度 橋りょう補修工事 県単（その７）道路災害防除工事 県単（その67）合併 仮設詳細設計業務委託</t>
    <rPh sb="0" eb="2">
      <t>レイワ</t>
    </rPh>
    <rPh sb="3" eb="4">
      <t>ネン</t>
    </rPh>
    <rPh sb="4" eb="5">
      <t>ド</t>
    </rPh>
    <rPh sb="6" eb="7">
      <t>キョウ</t>
    </rPh>
    <rPh sb="10" eb="12">
      <t>ホシュウ</t>
    </rPh>
    <rPh sb="12" eb="14">
      <t>コウジ</t>
    </rPh>
    <rPh sb="15" eb="16">
      <t>ケン</t>
    </rPh>
    <rPh sb="16" eb="17">
      <t>タン</t>
    </rPh>
    <rPh sb="22" eb="24">
      <t>ドウロ</t>
    </rPh>
    <rPh sb="24" eb="26">
      <t>サイガイ</t>
    </rPh>
    <rPh sb="26" eb="28">
      <t>ボウジョ</t>
    </rPh>
    <rPh sb="28" eb="30">
      <t>コウジ</t>
    </rPh>
    <rPh sb="31" eb="32">
      <t>ケン</t>
    </rPh>
    <rPh sb="32" eb="33">
      <t>タン</t>
    </rPh>
    <rPh sb="39" eb="41">
      <t>ガッペイ</t>
    </rPh>
    <rPh sb="42" eb="44">
      <t>カセツ</t>
    </rPh>
    <rPh sb="44" eb="46">
      <t>ショウサイ</t>
    </rPh>
    <rPh sb="46" eb="48">
      <t>セッケイ</t>
    </rPh>
    <rPh sb="48" eb="50">
      <t>ギョウム</t>
    </rPh>
    <rPh sb="50" eb="52">
      <t>イタク</t>
    </rPh>
    <phoneticPr fontId="4"/>
  </si>
  <si>
    <t>国道134号(下り線)</t>
    <rPh sb="0" eb="2">
      <t>コクドウ</t>
    </rPh>
    <rPh sb="5" eb="6">
      <t>ゴウ</t>
    </rPh>
    <rPh sb="7" eb="8">
      <t>クダ</t>
    </rPh>
    <rPh sb="9" eb="10">
      <t>セン</t>
    </rPh>
    <phoneticPr fontId="4"/>
  </si>
  <si>
    <t>平塚市須賀地内(湘南大橋)</t>
    <rPh sb="0" eb="2">
      <t>ヒラツカ</t>
    </rPh>
    <rPh sb="2" eb="3">
      <t>シ</t>
    </rPh>
    <rPh sb="3" eb="5">
      <t>スカ</t>
    </rPh>
    <rPh sb="5" eb="6">
      <t>チ</t>
    </rPh>
    <rPh sb="6" eb="7">
      <t>ナイ</t>
    </rPh>
    <rPh sb="8" eb="10">
      <t>ショウナン</t>
    </rPh>
    <rPh sb="10" eb="12">
      <t>オオハシ</t>
    </rPh>
    <phoneticPr fontId="4"/>
  </si>
  <si>
    <t>令和７年度　道路改良工事　県単（その１）積算照査業務委託</t>
    <rPh sb="0" eb="2">
      <t>レイワ</t>
    </rPh>
    <rPh sb="3" eb="4">
      <t>ネン</t>
    </rPh>
    <rPh sb="4" eb="5">
      <t>ド</t>
    </rPh>
    <rPh sb="6" eb="8">
      <t>ドウロ</t>
    </rPh>
    <rPh sb="8" eb="10">
      <t>カイリョウ</t>
    </rPh>
    <rPh sb="10" eb="12">
      <t>コウジ</t>
    </rPh>
    <rPh sb="13" eb="15">
      <t>ケンタン</t>
    </rPh>
    <rPh sb="20" eb="22">
      <t>セキサン</t>
    </rPh>
    <rPh sb="22" eb="24">
      <t>ショウサ</t>
    </rPh>
    <rPh sb="24" eb="26">
      <t>ギョウム</t>
    </rPh>
    <rPh sb="26" eb="28">
      <t>イタク</t>
    </rPh>
    <phoneticPr fontId="4"/>
  </si>
  <si>
    <t>国道134号</t>
    <rPh sb="0" eb="2">
      <t>コクドウ</t>
    </rPh>
    <rPh sb="5" eb="6">
      <t>ゴウ</t>
    </rPh>
    <phoneticPr fontId="4"/>
  </si>
  <si>
    <t>平塚市虹ケ浜～唐ケ原地内</t>
    <rPh sb="0" eb="3">
      <t>ヒラツカシ</t>
    </rPh>
    <rPh sb="3" eb="6">
      <t>ニジガハマ</t>
    </rPh>
    <rPh sb="7" eb="10">
      <t>トウガハラ</t>
    </rPh>
    <rPh sb="10" eb="12">
      <t>チナイ</t>
    </rPh>
    <phoneticPr fontId="4"/>
  </si>
  <si>
    <t>令和６年度　公園整備工事　県単（その２）公園設計業務委託</t>
    <rPh sb="0" eb="2">
      <t>レイワ</t>
    </rPh>
    <rPh sb="3" eb="5">
      <t>ネンド</t>
    </rPh>
    <rPh sb="6" eb="8">
      <t>コウエン</t>
    </rPh>
    <rPh sb="8" eb="10">
      <t>セイビ</t>
    </rPh>
    <rPh sb="10" eb="12">
      <t>コウジ</t>
    </rPh>
    <rPh sb="13" eb="14">
      <t>ケン</t>
    </rPh>
    <rPh sb="14" eb="15">
      <t>タン</t>
    </rPh>
    <rPh sb="20" eb="22">
      <t>コウエン</t>
    </rPh>
    <rPh sb="22" eb="24">
      <t>セッケイ</t>
    </rPh>
    <rPh sb="24" eb="26">
      <t>ギョウム</t>
    </rPh>
    <rPh sb="26" eb="28">
      <t>イタク</t>
    </rPh>
    <phoneticPr fontId="4"/>
  </si>
  <si>
    <t>県立秦野戸川公園</t>
    <rPh sb="0" eb="2">
      <t>ケンリツ</t>
    </rPh>
    <rPh sb="2" eb="4">
      <t>ハダノ</t>
    </rPh>
    <rPh sb="4" eb="6">
      <t>トカワ</t>
    </rPh>
    <rPh sb="6" eb="8">
      <t>コウエン</t>
    </rPh>
    <phoneticPr fontId="4"/>
  </si>
  <si>
    <t>秦野市横野地内</t>
    <rPh sb="0" eb="3">
      <t>ハダノシ</t>
    </rPh>
    <rPh sb="3" eb="5">
      <t>ヨコノ</t>
    </rPh>
    <rPh sb="5" eb="6">
      <t>チ</t>
    </rPh>
    <rPh sb="6" eb="7">
      <t>ナイ</t>
    </rPh>
    <phoneticPr fontId="4"/>
  </si>
  <si>
    <t>平塚土木事務所</t>
    <rPh sb="0" eb="2">
      <t>ヒラツカ</t>
    </rPh>
    <rPh sb="2" eb="4">
      <t>ドボク</t>
    </rPh>
    <rPh sb="4" eb="6">
      <t>ジム</t>
    </rPh>
    <rPh sb="6" eb="7">
      <t>ショ</t>
    </rPh>
    <phoneticPr fontId="3"/>
  </si>
  <si>
    <t>令和６年度　公園整備工事　県単（その９）
水景施設設備等改修設計業務委託</t>
    <rPh sb="0" eb="2">
      <t>レイワ</t>
    </rPh>
    <rPh sb="3" eb="4">
      <t>ネン</t>
    </rPh>
    <rPh sb="4" eb="5">
      <t>ド</t>
    </rPh>
    <rPh sb="6" eb="8">
      <t>コウエン</t>
    </rPh>
    <rPh sb="8" eb="10">
      <t>セイビ</t>
    </rPh>
    <rPh sb="10" eb="12">
      <t>コウジ</t>
    </rPh>
    <rPh sb="13" eb="14">
      <t>ケン</t>
    </rPh>
    <rPh sb="14" eb="15">
      <t>タン</t>
    </rPh>
    <rPh sb="21" eb="23">
      <t>スイケイ</t>
    </rPh>
    <rPh sb="23" eb="25">
      <t>シセツ</t>
    </rPh>
    <rPh sb="25" eb="27">
      <t>セツビ</t>
    </rPh>
    <rPh sb="27" eb="28">
      <t>トウ</t>
    </rPh>
    <rPh sb="28" eb="30">
      <t>カイシュウ</t>
    </rPh>
    <rPh sb="30" eb="32">
      <t>セッケイ</t>
    </rPh>
    <rPh sb="32" eb="34">
      <t>ギョウム</t>
    </rPh>
    <rPh sb="34" eb="36">
      <t>イタク</t>
    </rPh>
    <phoneticPr fontId="3"/>
  </si>
  <si>
    <t>県立大磯城山公園</t>
    <rPh sb="0" eb="2">
      <t>ケンリツ</t>
    </rPh>
    <rPh sb="2" eb="8">
      <t>オオイソジョウヤマコウエン</t>
    </rPh>
    <phoneticPr fontId="3"/>
  </si>
  <si>
    <t>中郡大磯町国府本郷・西小磯地内</t>
    <rPh sb="0" eb="2">
      <t>ナカグン</t>
    </rPh>
    <rPh sb="2" eb="5">
      <t>オオイソマチ</t>
    </rPh>
    <rPh sb="5" eb="9">
      <t>コクフホンゴウ</t>
    </rPh>
    <rPh sb="10" eb="11">
      <t>ニシ</t>
    </rPh>
    <rPh sb="11" eb="13">
      <t>コイソ</t>
    </rPh>
    <rPh sb="13" eb="15">
      <t>チナイ</t>
    </rPh>
    <phoneticPr fontId="3"/>
  </si>
  <si>
    <t>令和６年度　交通安全施設等整備工事（ゼロ県債）（その１）用地測量業務委託</t>
    <rPh sb="0" eb="2">
      <t>レイワ</t>
    </rPh>
    <rPh sb="3" eb="5">
      <t>ネンド</t>
    </rPh>
    <rPh sb="6" eb="8">
      <t>コウツウ</t>
    </rPh>
    <rPh sb="8" eb="10">
      <t>アンゼン</t>
    </rPh>
    <rPh sb="10" eb="12">
      <t>シセツ</t>
    </rPh>
    <rPh sb="12" eb="13">
      <t>トウ</t>
    </rPh>
    <rPh sb="13" eb="15">
      <t>セイビ</t>
    </rPh>
    <rPh sb="15" eb="17">
      <t>コウジ</t>
    </rPh>
    <rPh sb="20" eb="22">
      <t>ケンサイ</t>
    </rPh>
    <rPh sb="28" eb="30">
      <t>ヨウチ</t>
    </rPh>
    <rPh sb="30" eb="32">
      <t>ソクリョウ</t>
    </rPh>
    <rPh sb="32" eb="34">
      <t>ギョウム</t>
    </rPh>
    <rPh sb="34" eb="36">
      <t>イタク</t>
    </rPh>
    <phoneticPr fontId="3"/>
  </si>
  <si>
    <t>県道610号（大磯停車場）</t>
    <rPh sb="0" eb="2">
      <t>ケンドウ</t>
    </rPh>
    <rPh sb="5" eb="6">
      <t>ゴウ</t>
    </rPh>
    <rPh sb="7" eb="12">
      <t>オオイソテイシャジョウ</t>
    </rPh>
    <phoneticPr fontId="3"/>
  </si>
  <si>
    <t>中郡大磯町大磯地内</t>
    <rPh sb="0" eb="2">
      <t>ナカグン</t>
    </rPh>
    <rPh sb="2" eb="5">
      <t>オオイソマチ</t>
    </rPh>
    <rPh sb="5" eb="7">
      <t>オオイソ</t>
    </rPh>
    <rPh sb="7" eb="8">
      <t>チ</t>
    </rPh>
    <rPh sb="8" eb="9">
      <t>ナイ</t>
    </rPh>
    <phoneticPr fontId="3"/>
  </si>
  <si>
    <t>令和７年度　電線地中化促進工事　県単（その２）測量業務委託</t>
    <rPh sb="0" eb="2">
      <t>レイワ</t>
    </rPh>
    <rPh sb="3" eb="4">
      <t>ネン</t>
    </rPh>
    <rPh sb="4" eb="5">
      <t>ド</t>
    </rPh>
    <rPh sb="6" eb="11">
      <t>デンセンチチュウカ</t>
    </rPh>
    <rPh sb="11" eb="13">
      <t>ソクシン</t>
    </rPh>
    <rPh sb="13" eb="15">
      <t>コウジ</t>
    </rPh>
    <rPh sb="16" eb="17">
      <t>ケン</t>
    </rPh>
    <rPh sb="17" eb="18">
      <t>タン</t>
    </rPh>
    <rPh sb="23" eb="25">
      <t>ソクリョウ</t>
    </rPh>
    <rPh sb="25" eb="27">
      <t>ギョウム</t>
    </rPh>
    <rPh sb="27" eb="29">
      <t>イタク</t>
    </rPh>
    <phoneticPr fontId="3"/>
  </si>
  <si>
    <t>県道71号（秦野二宮）</t>
    <rPh sb="0" eb="2">
      <t>ケンドウ</t>
    </rPh>
    <rPh sb="4" eb="5">
      <t>ゴウ</t>
    </rPh>
    <rPh sb="6" eb="8">
      <t>ハダノ</t>
    </rPh>
    <rPh sb="8" eb="10">
      <t>ニノミヤ</t>
    </rPh>
    <phoneticPr fontId="3"/>
  </si>
  <si>
    <t>中郡二宮町中里地内他</t>
    <rPh sb="0" eb="2">
      <t>ナカグン</t>
    </rPh>
    <rPh sb="2" eb="5">
      <t>ニノミヤマチ</t>
    </rPh>
    <rPh sb="5" eb="7">
      <t>ナカサト</t>
    </rPh>
    <rPh sb="7" eb="8">
      <t>チ</t>
    </rPh>
    <rPh sb="8" eb="9">
      <t>ナイ</t>
    </rPh>
    <rPh sb="9" eb="10">
      <t>ホカ</t>
    </rPh>
    <phoneticPr fontId="3"/>
  </si>
  <si>
    <t>令和７年度　電線地中化促進工事　県単（その１）測量業務委託</t>
    <rPh sb="0" eb="2">
      <t>レイワ</t>
    </rPh>
    <rPh sb="3" eb="4">
      <t>ネン</t>
    </rPh>
    <rPh sb="4" eb="5">
      <t>ド</t>
    </rPh>
    <rPh sb="6" eb="11">
      <t>デンセンチチュウカ</t>
    </rPh>
    <rPh sb="11" eb="13">
      <t>ソクシン</t>
    </rPh>
    <rPh sb="13" eb="15">
      <t>コウジ</t>
    </rPh>
    <rPh sb="16" eb="17">
      <t>ケン</t>
    </rPh>
    <rPh sb="17" eb="18">
      <t>タン</t>
    </rPh>
    <rPh sb="23" eb="25">
      <t>ソクリョウ</t>
    </rPh>
    <rPh sb="25" eb="27">
      <t>ギョウム</t>
    </rPh>
    <rPh sb="27" eb="29">
      <t>イタク</t>
    </rPh>
    <phoneticPr fontId="3"/>
  </si>
  <si>
    <t>中郡二宮町二宮地内他</t>
    <rPh sb="0" eb="2">
      <t>ナカグン</t>
    </rPh>
    <rPh sb="2" eb="5">
      <t>ニノミヤマチ</t>
    </rPh>
    <rPh sb="5" eb="7">
      <t>ニノミヤ</t>
    </rPh>
    <rPh sb="7" eb="8">
      <t>チ</t>
    </rPh>
    <rPh sb="8" eb="9">
      <t>ナイ</t>
    </rPh>
    <rPh sb="9" eb="10">
      <t>ホカ</t>
    </rPh>
    <phoneticPr fontId="3"/>
  </si>
  <si>
    <t>令和６年度　交通安全施設等整備工事　県単（その２）用地測量業務委託</t>
  </si>
  <si>
    <t>県道70号（秦野清川）</t>
  </si>
  <si>
    <t>秦野市小蓑毛地内他</t>
    <rPh sb="0" eb="3">
      <t>ハダノシ</t>
    </rPh>
    <rPh sb="3" eb="6">
      <t>コミノゲ</t>
    </rPh>
    <rPh sb="6" eb="7">
      <t>チ</t>
    </rPh>
    <rPh sb="7" eb="8">
      <t>ナイ</t>
    </rPh>
    <rPh sb="8" eb="9">
      <t>ホカ</t>
    </rPh>
    <phoneticPr fontId="1"/>
  </si>
  <si>
    <t>令和６年度　道路補修工事　県単（その１）橋りょう補修工事 県単（その１）道路災害防除工事 県単（その１）電線地中化促進工事 県単（その１）河川改修工事 県単（その３）合併　設計積算及び現場技術業務委託</t>
  </si>
  <si>
    <t>国道134号（下り線）他</t>
    <rPh sb="0" eb="2">
      <t>コクドウ</t>
    </rPh>
    <rPh sb="5" eb="6">
      <t>ゴウ</t>
    </rPh>
    <rPh sb="7" eb="8">
      <t>クダ</t>
    </rPh>
    <rPh sb="9" eb="10">
      <t>セン</t>
    </rPh>
    <rPh sb="11" eb="12">
      <t>ホカ</t>
    </rPh>
    <phoneticPr fontId="3"/>
  </si>
  <si>
    <t>平塚市須賀地内（湘南大橋）他</t>
  </si>
  <si>
    <t>令和６年度　港湾改修工事（公共）その１　令和６年度　港湾補修工事（県単）その11　合併　港湾施設個別施設計画作成業務委託</t>
  </si>
  <si>
    <t>地方港湾大磯港</t>
    <rPh sb="0" eb="2">
      <t>チホウ</t>
    </rPh>
    <rPh sb="2" eb="4">
      <t>コウワン</t>
    </rPh>
    <rPh sb="4" eb="6">
      <t>オオイソ</t>
    </rPh>
    <rPh sb="6" eb="7">
      <t>ミナト</t>
    </rPh>
    <phoneticPr fontId="3"/>
  </si>
  <si>
    <t>大磯町大磯地先</t>
    <rPh sb="0" eb="2">
      <t>オオイソ</t>
    </rPh>
    <rPh sb="3" eb="5">
      <t>オオイソ</t>
    </rPh>
    <rPh sb="5" eb="7">
      <t>チサキ</t>
    </rPh>
    <phoneticPr fontId="3"/>
  </si>
  <si>
    <t>港湾及び空港</t>
    <rPh sb="0" eb="2">
      <t>コウワン</t>
    </rPh>
    <rPh sb="2" eb="3">
      <t>オヨ</t>
    </rPh>
    <rPh sb="4" eb="6">
      <t>クウコウ</t>
    </rPh>
    <phoneticPr fontId="3"/>
  </si>
  <si>
    <t>令和６年度　砂防関係事業調査工事　公共（その５） 令和７年度　砂防関係事業調査工事　公共（その４） 合併　基礎調査業務委託</t>
  </si>
  <si>
    <t>秦野市一円</t>
  </si>
  <si>
    <t>令和６年度　街路整備工事 （ゼロ県債）（その１）測量業務委託</t>
  </si>
  <si>
    <t>都市計画道路石田小稲葉線他</t>
  </si>
  <si>
    <t>伊勢原市下落合～平塚市大島地内他</t>
  </si>
  <si>
    <t>令和６年度　防災砂防工事　県単（その４）地質調査業務委託</t>
  </si>
  <si>
    <t>砂防指定地西沢</t>
  </si>
  <si>
    <t>秦野市名古木地先</t>
  </si>
  <si>
    <t>令和７年度　道路補修工事　県単（その２） 橋りょう補修工事　県単（その３） 交通安全施設等整備工事　県単（その３） 合併　設計積算業務委託</t>
  </si>
  <si>
    <t>県道608号（平塚停車場袖ヶ浜）他</t>
  </si>
  <si>
    <t>平塚市袖ヶ浜地内他</t>
  </si>
  <si>
    <t>令和６年度　河川改修工事（ゼロ県債）（その１） 令和６年度　河川維持改修工事（ゼロ県債）（その１） 令和６年度　河川修繕工事（ゼロ県債）（その１） 合併  発注者支援業務委託</t>
  </si>
  <si>
    <t>秦野市西田原地先他</t>
  </si>
  <si>
    <t>令和６年度　河川改修工事　県単（その１） 令和７年度　河川改修工事　県単（その３） 合併　護岸予備・詳細設計業務委託</t>
  </si>
  <si>
    <t>二級河川渋田川</t>
  </si>
  <si>
    <t>伊勢原市下糟屋地先</t>
  </si>
  <si>
    <t>令和６年度　河川改修工事　県単（その１） 令和７年度　河川改修工事　県単（その２） 合併　測量業務委託</t>
  </si>
  <si>
    <t>二級河川葛川</t>
  </si>
  <si>
    <t>二宮町二宮地先</t>
  </si>
  <si>
    <t>令和６年度　砂防関係事業調査工事　公共（その２） 令和７年度　砂防関係事業調査工事　公共（その１） 合併　基礎調査業務委託</t>
  </si>
  <si>
    <t>平塚市一円他</t>
  </si>
  <si>
    <t>令和６年度　砂防関係事業調査工事　公共（その４） 令和７年度　砂防関係事業調査工事　公共（その３） 合併　基礎調査業務委託</t>
  </si>
  <si>
    <t>二宮町一円他</t>
  </si>
  <si>
    <t>令和６年度　砂防関係事業調査工事　公共（その３） 令和７年度　砂防関係事業調査工事　公共（その２） 合併　基礎調査業務委託</t>
  </si>
  <si>
    <t>大磯町一円</t>
  </si>
  <si>
    <t>令和６年度　通常砂防工事　公共（その４） 令和６年度　防災砂防工事　県単 (その２)  合併　設計業務委託</t>
  </si>
  <si>
    <t>砂防指定地高橋沢</t>
  </si>
  <si>
    <t>伊勢原市日向地先</t>
  </si>
  <si>
    <t>令和６年度　通常砂防工事　公共（その６） 令和６年度　防災砂防工事　県単（その３） 合併　設計業務委託</t>
  </si>
  <si>
    <t>砂防指定地東沢</t>
  </si>
  <si>
    <t>秦野市蓑毛地先</t>
  </si>
  <si>
    <t>令和７年度　海岸補修工事　県単（その２） 港湾補修工事　県単（その10） 合併　測量業務委託</t>
  </si>
  <si>
    <t>平塚海岸～二宮海岸</t>
  </si>
  <si>
    <t>平塚市虹ケ浜～二宮町山西地先</t>
  </si>
  <si>
    <t>令和６年度　橋りょう補修工事　県単（その１） 道路補修工事　県単（その143） 道路災害防除工事　県単（その88） 合併　耐震補強設計業務委託</t>
  </si>
  <si>
    <t>県道606号（明石下落合）</t>
  </si>
  <si>
    <t>平塚市東豊田地内（渋田大橋）</t>
  </si>
  <si>
    <t>令和７年度  道路補修工事　県単（その１） 道路災害防除工事　県単（その11） 合併　道路台帳整備業務委託</t>
  </si>
  <si>
    <t>県道44号（伊勢原藤沢）</t>
  </si>
  <si>
    <t>平塚市田村五丁目地内他</t>
  </si>
  <si>
    <t>令和７年度　橋りょう補修工事　公共（その１）県単（その１） 合併　橋りょう定期点検業務委託</t>
  </si>
  <si>
    <t>伊勢原市下糟屋地内（渋田川橋）他</t>
  </si>
  <si>
    <t>令和７年度  道路補修工事  県単（その１） 橋りょう補修工事  県単（その４） 合併  測量業務委託</t>
  </si>
  <si>
    <t>県道61号（平塚伊勢原）</t>
  </si>
  <si>
    <t>伊勢原市東大竹地内他</t>
  </si>
  <si>
    <t>令和７年度　道路災害防除工事  県単（その１）道路防災カルテ点検業務委託</t>
  </si>
  <si>
    <t>県道70号（秦野清川）他</t>
  </si>
  <si>
    <t>秦野市寺山地内他</t>
  </si>
  <si>
    <t>令和７年度　交通安全施設等整備工事　県単（その１）道路詳細設計業務委託</t>
  </si>
  <si>
    <t>県道705号（堀山下秦野停車場）</t>
  </si>
  <si>
    <t>秦野市戸川地内</t>
  </si>
  <si>
    <t>令和７年度　交通安全施設等整備工事　公共（その１）県単（その１） 令和７年度　交通安全施設補修工事　県単（その１） 合併　道路標識点検業務委託</t>
  </si>
  <si>
    <t>県道61号（平塚伊勢原）他</t>
  </si>
  <si>
    <t>平塚市追分地内他</t>
  </si>
  <si>
    <t>令和６年度　交通安全施設等整備工事　公共（その２） 令和７年度　交通安全施設等整備工事　公共（その１）県単（その１） 令和７年度　交通安全施設補修工事　県単（その２） 合併　道路照明灯点検業務委託</t>
  </si>
  <si>
    <t>県道605号（下糟屋平塚）他</t>
  </si>
  <si>
    <t>平塚市小鍋島地内他</t>
  </si>
  <si>
    <t>令和６年度　街路整備工事　県単（その４） 令和７年度　街路整備工事　県単（その３） 合併　地質調査業務委託</t>
  </si>
  <si>
    <t>平塚市吉際地内他</t>
  </si>
  <si>
    <t>令和６年度　街路整備工事　県単（その３） 令和７年度　街路整備工事　県単（その２） 合併  地質調査業務委託</t>
  </si>
  <si>
    <t>伊勢原市小稲葉地内</t>
  </si>
  <si>
    <t>令和７年度　急傾斜地崩壊対策工事　公共（その２）設計業務委託</t>
  </si>
  <si>
    <t>急傾斜地崩壊危険区域　万田地区</t>
  </si>
  <si>
    <t>平塚市万田地内</t>
  </si>
  <si>
    <t>藤沢土木事務所</t>
    <rPh sb="0" eb="2">
      <t>フジサワ</t>
    </rPh>
    <rPh sb="2" eb="4">
      <t>ドボク</t>
    </rPh>
    <rPh sb="4" eb="6">
      <t>ジム</t>
    </rPh>
    <rPh sb="6" eb="7">
      <t>ショ</t>
    </rPh>
    <phoneticPr fontId="3"/>
  </si>
  <si>
    <t>令和６年度　交通安全施設等整備工事　県単（その１）　自転車走行空間設計業務委託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9">
      <t>ジテンシャ</t>
    </rPh>
    <rPh sb="29" eb="31">
      <t>ソウコウ</t>
    </rPh>
    <rPh sb="31" eb="33">
      <t>クウカン</t>
    </rPh>
    <rPh sb="33" eb="35">
      <t>セッケイ</t>
    </rPh>
    <rPh sb="35" eb="37">
      <t>ギョウム</t>
    </rPh>
    <rPh sb="37" eb="39">
      <t>イタク</t>
    </rPh>
    <phoneticPr fontId="3"/>
  </si>
  <si>
    <t>鎌倉市手広一丁目地内外</t>
  </si>
  <si>
    <t>令和６年度　河川改修工事　公共（その９）県単（その15）合併　大庭遊水地排水樋門長寿命化計画改定業務委託</t>
  </si>
  <si>
    <t>藤沢市大庭地先</t>
  </si>
  <si>
    <t>株式会社協和コンサルタンツ横浜営業所</t>
    <phoneticPr fontId="5"/>
  </si>
  <si>
    <t>令和６年度　急傾斜地崩壊対策工事　県単（その３）　地質調査業務委託</t>
    <rPh sb="0" eb="2">
      <t>レイワ</t>
    </rPh>
    <rPh sb="3" eb="5">
      <t>ネンド</t>
    </rPh>
    <rPh sb="6" eb="10">
      <t>キュウケイシャチ</t>
    </rPh>
    <rPh sb="10" eb="16">
      <t>ホウカイタイサクコウジ</t>
    </rPh>
    <rPh sb="17" eb="19">
      <t>ケンタン</t>
    </rPh>
    <rPh sb="25" eb="27">
      <t>チシツ</t>
    </rPh>
    <rPh sb="27" eb="29">
      <t>チョウサ</t>
    </rPh>
    <rPh sb="29" eb="31">
      <t>ギョウム</t>
    </rPh>
    <rPh sb="31" eb="33">
      <t>イタク</t>
    </rPh>
    <phoneticPr fontId="3"/>
  </si>
  <si>
    <t>山崎地区</t>
    <rPh sb="0" eb="2">
      <t>ヤマサキ</t>
    </rPh>
    <rPh sb="2" eb="4">
      <t>チク</t>
    </rPh>
    <phoneticPr fontId="3"/>
  </si>
  <si>
    <t>鎌倉市山崎地内</t>
    <rPh sb="0" eb="3">
      <t>カマクラシ</t>
    </rPh>
    <rPh sb="3" eb="7">
      <t>ヤマサキチナイ</t>
    </rPh>
    <phoneticPr fontId="3"/>
  </si>
  <si>
    <t>令和６年度　海岸高潮対策工事　県単（その16）　測量業務委託</t>
  </si>
  <si>
    <t>鎌倉市坂ノ下地先</t>
  </si>
  <si>
    <t>光南測量コンサルタント有限会社</t>
    <rPh sb="0" eb="2">
      <t>コウナン</t>
    </rPh>
    <rPh sb="2" eb="4">
      <t>ソクリョウ</t>
    </rPh>
    <rPh sb="11" eb="15">
      <t>ユウゲンカイシャ</t>
    </rPh>
    <phoneticPr fontId="3"/>
  </si>
  <si>
    <t>令和６年度　道路補修工事　県単（その１）　道路台帳整備業務委託</t>
    <rPh sb="0" eb="2">
      <t>レイワ</t>
    </rPh>
    <rPh sb="3" eb="5">
      <t>ネンド</t>
    </rPh>
    <rPh sb="6" eb="8">
      <t>ドウロ</t>
    </rPh>
    <rPh sb="8" eb="10">
      <t>ホシュウ</t>
    </rPh>
    <rPh sb="10" eb="12">
      <t>コウジ</t>
    </rPh>
    <rPh sb="13" eb="15">
      <t>ケンタン</t>
    </rPh>
    <rPh sb="21" eb="23">
      <t>ドウロ</t>
    </rPh>
    <rPh sb="23" eb="25">
      <t>ダイチョウ</t>
    </rPh>
    <rPh sb="25" eb="27">
      <t>セイビ</t>
    </rPh>
    <rPh sb="27" eb="29">
      <t>ギョウム</t>
    </rPh>
    <rPh sb="29" eb="31">
      <t>イタク</t>
    </rPh>
    <phoneticPr fontId="3"/>
  </si>
  <si>
    <t>県道32号（藤沢鎌倉）</t>
  </si>
  <si>
    <t>鎌倉市常盤</t>
    <rPh sb="3" eb="5">
      <t>トキワ</t>
    </rPh>
    <phoneticPr fontId="3"/>
  </si>
  <si>
    <t>令和６年度　交通安全施設補修工事　県単（その２）　地下横断歩道補修予備設計業務委託</t>
    <rPh sb="0" eb="2">
      <t>レイワ</t>
    </rPh>
    <rPh sb="3" eb="5">
      <t>ネンド</t>
    </rPh>
    <rPh sb="6" eb="12">
      <t>コウツウアンゼンシセツ</t>
    </rPh>
    <rPh sb="12" eb="14">
      <t>ホシュウ</t>
    </rPh>
    <rPh sb="14" eb="16">
      <t>コウジ</t>
    </rPh>
    <rPh sb="17" eb="18">
      <t>ケン</t>
    </rPh>
    <rPh sb="18" eb="19">
      <t>タン</t>
    </rPh>
    <rPh sb="25" eb="27">
      <t>チカ</t>
    </rPh>
    <rPh sb="27" eb="29">
      <t>オウダン</t>
    </rPh>
    <rPh sb="29" eb="31">
      <t>ホドウ</t>
    </rPh>
    <rPh sb="31" eb="33">
      <t>ホシュウ</t>
    </rPh>
    <rPh sb="33" eb="35">
      <t>ヨビ</t>
    </rPh>
    <rPh sb="35" eb="37">
      <t>セッケイ</t>
    </rPh>
    <rPh sb="37" eb="39">
      <t>ギョウム</t>
    </rPh>
    <rPh sb="39" eb="41">
      <t>イタク</t>
    </rPh>
    <phoneticPr fontId="3"/>
  </si>
  <si>
    <t>藤沢市鵠沼海岸四丁目地内</t>
    <rPh sb="0" eb="3">
      <t>フジサワシ</t>
    </rPh>
    <rPh sb="3" eb="5">
      <t>クゲヌマ</t>
    </rPh>
    <rPh sb="5" eb="7">
      <t>カイガン</t>
    </rPh>
    <rPh sb="7" eb="10">
      <t>ヨンチョウメ</t>
    </rPh>
    <rPh sb="10" eb="11">
      <t>チ</t>
    </rPh>
    <rPh sb="11" eb="12">
      <t>ナイ</t>
    </rPh>
    <phoneticPr fontId="3"/>
  </si>
  <si>
    <t>東日設計コンサルタント株式会社神奈川支店</t>
    <rPh sb="0" eb="2">
      <t>トウニチ</t>
    </rPh>
    <rPh sb="2" eb="4">
      <t>セッケイ</t>
    </rPh>
    <rPh sb="11" eb="15">
      <t>カブシキガイシャ</t>
    </rPh>
    <rPh sb="15" eb="18">
      <t>カナガワ</t>
    </rPh>
    <rPh sb="18" eb="20">
      <t>シテン</t>
    </rPh>
    <phoneticPr fontId="3"/>
  </si>
  <si>
    <t>令和６年度　急傾斜地崩壊対策工事　県単（その２）　設計業務委託</t>
    <rPh sb="0" eb="2">
      <t>レイワ</t>
    </rPh>
    <rPh sb="3" eb="5">
      <t>ネンド</t>
    </rPh>
    <rPh sb="6" eb="7">
      <t>キュウ</t>
    </rPh>
    <rPh sb="7" eb="10">
      <t>ケイシャチ</t>
    </rPh>
    <rPh sb="10" eb="12">
      <t>ホウカイ</t>
    </rPh>
    <rPh sb="12" eb="14">
      <t>タイサク</t>
    </rPh>
    <rPh sb="14" eb="16">
      <t>コウジ</t>
    </rPh>
    <rPh sb="17" eb="19">
      <t>ケンタン</t>
    </rPh>
    <rPh sb="25" eb="27">
      <t>セッケイ</t>
    </rPh>
    <rPh sb="27" eb="29">
      <t>ギョウム</t>
    </rPh>
    <rPh sb="29" eb="31">
      <t>イタク</t>
    </rPh>
    <phoneticPr fontId="3"/>
  </si>
  <si>
    <t>鎌倉市山崎地内</t>
    <rPh sb="0" eb="3">
      <t>カマクラシ</t>
    </rPh>
    <rPh sb="3" eb="5">
      <t>ヤマサキ</t>
    </rPh>
    <rPh sb="5" eb="6">
      <t>チ</t>
    </rPh>
    <rPh sb="6" eb="7">
      <t>ナイ</t>
    </rPh>
    <phoneticPr fontId="3"/>
  </si>
  <si>
    <t>令和６年度　河川修繕工事（ゼロ県債）（その２）　測量業務委託</t>
  </si>
  <si>
    <t>寒川町一之宮五丁目地先外</t>
  </si>
  <si>
    <t>令和５年度　急傾斜地崩壊対策工事　公共(その51)県単(その51)　令和６年度　急傾斜地崩壊対策工事　公共(その１)合併　設計積算・現場技術業務委託</t>
  </si>
  <si>
    <t>稲村ガ崎５丁目地区他</t>
    <rPh sb="0" eb="2">
      <t>イナムラ</t>
    </rPh>
    <rPh sb="3" eb="4">
      <t>サキ</t>
    </rPh>
    <rPh sb="5" eb="7">
      <t>チョウメ</t>
    </rPh>
    <rPh sb="7" eb="9">
      <t>チク</t>
    </rPh>
    <rPh sb="9" eb="10">
      <t>ホカ</t>
    </rPh>
    <phoneticPr fontId="3"/>
  </si>
  <si>
    <t>鎌倉市稲村ガ崎五丁目地内他</t>
    <rPh sb="0" eb="3">
      <t>カマクラシ</t>
    </rPh>
    <rPh sb="3" eb="5">
      <t>イナムラ</t>
    </rPh>
    <rPh sb="6" eb="7">
      <t>サキ</t>
    </rPh>
    <rPh sb="7" eb="10">
      <t>ゴチョウメ</t>
    </rPh>
    <rPh sb="10" eb="12">
      <t>チナイ</t>
    </rPh>
    <rPh sb="12" eb="13">
      <t>ホカ</t>
    </rPh>
    <phoneticPr fontId="3"/>
  </si>
  <si>
    <t>令和６年度　公園整備工事　県単（その103）令和７年度　公園整備工事　県単（その111）合併　トイレ改修工事監理業務委託</t>
    <rPh sb="0" eb="2">
      <t>レイワ</t>
    </rPh>
    <rPh sb="3" eb="5">
      <t>ネンド</t>
    </rPh>
    <rPh sb="6" eb="8">
      <t>コウエン</t>
    </rPh>
    <rPh sb="8" eb="10">
      <t>セイビ</t>
    </rPh>
    <rPh sb="10" eb="12">
      <t>コウジ</t>
    </rPh>
    <rPh sb="13" eb="15">
      <t>ケンタン</t>
    </rPh>
    <rPh sb="22" eb="27">
      <t>７</t>
    </rPh>
    <rPh sb="28" eb="34">
      <t>コ</t>
    </rPh>
    <rPh sb="35" eb="37">
      <t>ケ</t>
    </rPh>
    <rPh sb="44" eb="46">
      <t>ガッペイ</t>
    </rPh>
    <rPh sb="50" eb="52">
      <t>カイシュウ</t>
    </rPh>
    <rPh sb="52" eb="54">
      <t>コウジ</t>
    </rPh>
    <rPh sb="54" eb="56">
      <t>カンリ</t>
    </rPh>
    <rPh sb="56" eb="58">
      <t>ギョウム</t>
    </rPh>
    <rPh sb="58" eb="60">
      <t>イタク</t>
    </rPh>
    <phoneticPr fontId="3"/>
  </si>
  <si>
    <t>湘南海岸公園</t>
    <rPh sb="0" eb="2">
      <t>ショウナン</t>
    </rPh>
    <rPh sb="2" eb="4">
      <t>カイガン</t>
    </rPh>
    <rPh sb="4" eb="6">
      <t>コウエン</t>
    </rPh>
    <phoneticPr fontId="3"/>
  </si>
  <si>
    <t>藤沢市片瀬海岸三丁目地内他</t>
    <rPh sb="0" eb="2">
      <t>フジサワ</t>
    </rPh>
    <rPh sb="2" eb="3">
      <t>シ</t>
    </rPh>
    <rPh sb="3" eb="5">
      <t>カタセ</t>
    </rPh>
    <rPh sb="5" eb="7">
      <t>カイガン</t>
    </rPh>
    <rPh sb="7" eb="10">
      <t>サンチョウメ</t>
    </rPh>
    <rPh sb="10" eb="12">
      <t>チナイ</t>
    </rPh>
    <rPh sb="12" eb="13">
      <t>ホカ</t>
    </rPh>
    <phoneticPr fontId="3"/>
  </si>
  <si>
    <t>令和６年度　河川修繕工事　県単（その38）河川管理施設点検業務委託</t>
    <rPh sb="0" eb="2">
      <t>レイワ</t>
    </rPh>
    <rPh sb="3" eb="5">
      <t>ネンド</t>
    </rPh>
    <rPh sb="6" eb="8">
      <t>カセン</t>
    </rPh>
    <rPh sb="8" eb="10">
      <t>シュウゼン</t>
    </rPh>
    <rPh sb="10" eb="12">
      <t>コウジ</t>
    </rPh>
    <rPh sb="13" eb="15">
      <t>ケンタン</t>
    </rPh>
    <rPh sb="21" eb="23">
      <t>カセン</t>
    </rPh>
    <rPh sb="23" eb="25">
      <t>カンリ</t>
    </rPh>
    <rPh sb="25" eb="27">
      <t>シセツ</t>
    </rPh>
    <rPh sb="27" eb="29">
      <t>テンケン</t>
    </rPh>
    <rPh sb="29" eb="31">
      <t>ギョウム</t>
    </rPh>
    <rPh sb="31" eb="33">
      <t>イタク</t>
    </rPh>
    <phoneticPr fontId="3"/>
  </si>
  <si>
    <t>二級河川境川外</t>
    <rPh sb="4" eb="6">
      <t>サカイガワ</t>
    </rPh>
    <rPh sb="6" eb="7">
      <t>ホカ</t>
    </rPh>
    <phoneticPr fontId="3"/>
  </si>
  <si>
    <t>藤沢市片瀬海岸一丁目地先外</t>
    <rPh sb="0" eb="2">
      <t>フジサワ</t>
    </rPh>
    <rPh sb="2" eb="3">
      <t>シ</t>
    </rPh>
    <rPh sb="3" eb="5">
      <t>カタセ</t>
    </rPh>
    <rPh sb="5" eb="7">
      <t>カイガン</t>
    </rPh>
    <rPh sb="7" eb="8">
      <t>イッ</t>
    </rPh>
    <rPh sb="8" eb="10">
      <t>チョウメ</t>
    </rPh>
    <rPh sb="10" eb="12">
      <t>ジサキ</t>
    </rPh>
    <rPh sb="12" eb="13">
      <t>ホカ</t>
    </rPh>
    <phoneticPr fontId="3"/>
  </si>
  <si>
    <t>令和６年度　急傾斜地崩壊対策工事　県単　（その１）令和７年度　急傾斜地崩壊対策工事　県単　（その１）合併　測量業務委託</t>
  </si>
  <si>
    <t>山ノ内白黒小路地区</t>
    <rPh sb="0" eb="1">
      <t>ヤマ</t>
    </rPh>
    <rPh sb="2" eb="3">
      <t>ウチ</t>
    </rPh>
    <rPh sb="3" eb="9">
      <t>シロクロコウジチク</t>
    </rPh>
    <phoneticPr fontId="3"/>
  </si>
  <si>
    <t>鎌倉市山ノ内地内</t>
    <rPh sb="0" eb="3">
      <t>カマクラシ</t>
    </rPh>
    <rPh sb="3" eb="4">
      <t>ヤマ</t>
    </rPh>
    <rPh sb="5" eb="6">
      <t>ウチ</t>
    </rPh>
    <rPh sb="6" eb="8">
      <t>チナイ</t>
    </rPh>
    <phoneticPr fontId="3"/>
  </si>
  <si>
    <t>令和６年度　急傾斜地崩壊対策工事　県単（その１）　測量業務委託</t>
    <rPh sb="0" eb="2">
      <t>レイワ</t>
    </rPh>
    <rPh sb="3" eb="5">
      <t>ネンド</t>
    </rPh>
    <rPh sb="6" eb="10">
      <t>キュウケイシャチ</t>
    </rPh>
    <rPh sb="10" eb="16">
      <t>ホウカイタイサクコウジ</t>
    </rPh>
    <rPh sb="17" eb="19">
      <t>ケンタン</t>
    </rPh>
    <rPh sb="25" eb="27">
      <t>ソクリョウ</t>
    </rPh>
    <rPh sb="27" eb="29">
      <t>ギョウム</t>
    </rPh>
    <rPh sb="29" eb="31">
      <t>イタク</t>
    </rPh>
    <phoneticPr fontId="3"/>
  </si>
  <si>
    <t>坂の下Ｂ地区</t>
    <rPh sb="0" eb="1">
      <t>サカ</t>
    </rPh>
    <rPh sb="2" eb="4">
      <t>シタｂ</t>
    </rPh>
    <rPh sb="4" eb="6">
      <t>チク</t>
    </rPh>
    <phoneticPr fontId="3"/>
  </si>
  <si>
    <t>鎌倉市坂ノ下地内</t>
    <rPh sb="0" eb="3">
      <t>カマクラシ</t>
    </rPh>
    <rPh sb="3" eb="4">
      <t>サカ</t>
    </rPh>
    <rPh sb="5" eb="6">
      <t>シタ</t>
    </rPh>
    <rPh sb="6" eb="8">
      <t>チナイ</t>
    </rPh>
    <phoneticPr fontId="3"/>
  </si>
  <si>
    <t>令和６年度　海岸高潮対策工事　県単（その13）　令和７年度　海岸高潮対策工事　県単(その12）合併　計画業務委託</t>
    <rPh sb="0" eb="2">
      <t>レイワ</t>
    </rPh>
    <rPh sb="3" eb="5">
      <t>ネンド</t>
    </rPh>
    <rPh sb="6" eb="8">
      <t>カイガン</t>
    </rPh>
    <rPh sb="8" eb="10">
      <t>タカシオ</t>
    </rPh>
    <rPh sb="10" eb="12">
      <t>タイサク</t>
    </rPh>
    <rPh sb="12" eb="14">
      <t>コウジ</t>
    </rPh>
    <rPh sb="15" eb="17">
      <t>ケンタン</t>
    </rPh>
    <rPh sb="24" eb="29">
      <t>７</t>
    </rPh>
    <rPh sb="30" eb="32">
      <t>カイガン</t>
    </rPh>
    <rPh sb="32" eb="34">
      <t>タカシオ</t>
    </rPh>
    <rPh sb="34" eb="36">
      <t>タイサク</t>
    </rPh>
    <rPh sb="36" eb="38">
      <t>コウジ</t>
    </rPh>
    <rPh sb="39" eb="40">
      <t>ケン</t>
    </rPh>
    <rPh sb="40" eb="41">
      <t>タン</t>
    </rPh>
    <rPh sb="47" eb="49">
      <t>ガッペイ</t>
    </rPh>
    <rPh sb="50" eb="52">
      <t>ケイカク</t>
    </rPh>
    <rPh sb="52" eb="54">
      <t>ギョウム</t>
    </rPh>
    <rPh sb="54" eb="56">
      <t>イタク</t>
    </rPh>
    <phoneticPr fontId="3"/>
  </si>
  <si>
    <t>茅ケ崎海岸</t>
    <rPh sb="0" eb="5">
      <t>チガサキカイガン</t>
    </rPh>
    <phoneticPr fontId="3"/>
  </si>
  <si>
    <t>茅ヶ崎市中海岸三丁目地先外</t>
    <rPh sb="0" eb="4">
      <t>チガサキシ</t>
    </rPh>
    <rPh sb="4" eb="7">
      <t>ナカカイガン</t>
    </rPh>
    <rPh sb="7" eb="10">
      <t>３チョウメ</t>
    </rPh>
    <rPh sb="10" eb="12">
      <t>チサキ</t>
    </rPh>
    <rPh sb="12" eb="13">
      <t>ホカ</t>
    </rPh>
    <phoneticPr fontId="3"/>
  </si>
  <si>
    <t>八千代エンジニヤリング株式会社横浜センタ</t>
    <rPh sb="0" eb="3">
      <t>ヤチヨ</t>
    </rPh>
    <rPh sb="11" eb="13">
      <t>カブシキ</t>
    </rPh>
    <rPh sb="13" eb="15">
      <t>カイシャ</t>
    </rPh>
    <rPh sb="15" eb="17">
      <t>ヨコハマ</t>
    </rPh>
    <phoneticPr fontId="3"/>
  </si>
  <si>
    <t>令和６年度　河川修繕工事　（ゼロ県債）（その１）　測量業務委託</t>
    <rPh sb="0" eb="2">
      <t>レイワ</t>
    </rPh>
    <rPh sb="3" eb="5">
      <t>ネンド</t>
    </rPh>
    <rPh sb="6" eb="8">
      <t>カセン</t>
    </rPh>
    <rPh sb="8" eb="10">
      <t>シュウゼン</t>
    </rPh>
    <rPh sb="10" eb="12">
      <t>コウジ</t>
    </rPh>
    <rPh sb="16" eb="18">
      <t>ケンサイ</t>
    </rPh>
    <rPh sb="25" eb="27">
      <t>ソクリョウ</t>
    </rPh>
    <rPh sb="27" eb="29">
      <t>ギョウム</t>
    </rPh>
    <rPh sb="29" eb="31">
      <t>イタク</t>
    </rPh>
    <phoneticPr fontId="3"/>
  </si>
  <si>
    <t>二級河川引地川</t>
    <rPh sb="0" eb="2">
      <t>ニキュウ</t>
    </rPh>
    <rPh sb="2" eb="4">
      <t>カセン</t>
    </rPh>
    <rPh sb="4" eb="6">
      <t>ヒキチ</t>
    </rPh>
    <rPh sb="6" eb="7">
      <t>ガワ</t>
    </rPh>
    <phoneticPr fontId="3"/>
  </si>
  <si>
    <t>藤沢市本鵠沼四丁目地先外</t>
    <rPh sb="0" eb="3">
      <t>フジサワシ</t>
    </rPh>
    <rPh sb="3" eb="4">
      <t>ホン</t>
    </rPh>
    <rPh sb="4" eb="6">
      <t>クゲヌマ</t>
    </rPh>
    <rPh sb="6" eb="9">
      <t>ヨンチョウメ</t>
    </rPh>
    <rPh sb="9" eb="11">
      <t>チサキ</t>
    </rPh>
    <rPh sb="11" eb="12">
      <t>ホカ</t>
    </rPh>
    <phoneticPr fontId="3"/>
  </si>
  <si>
    <t>令和６年度　交通安全施設補修工事　県単（その２）　設計業務委託</t>
    <rPh sb="0" eb="2">
      <t>レイワ</t>
    </rPh>
    <rPh sb="3" eb="5">
      <t>ネンド</t>
    </rPh>
    <rPh sb="6" eb="12">
      <t>コウツウアンゼンシセツ</t>
    </rPh>
    <rPh sb="12" eb="14">
      <t>ホシュウ</t>
    </rPh>
    <rPh sb="14" eb="16">
      <t>コウジ</t>
    </rPh>
    <rPh sb="17" eb="18">
      <t>ケン</t>
    </rPh>
    <rPh sb="18" eb="19">
      <t>タン</t>
    </rPh>
    <rPh sb="25" eb="27">
      <t>セッケイ</t>
    </rPh>
    <rPh sb="27" eb="29">
      <t>ギョウム</t>
    </rPh>
    <rPh sb="29" eb="31">
      <t>イタク</t>
    </rPh>
    <phoneticPr fontId="3"/>
  </si>
  <si>
    <t>県道43号（藤沢厚木）</t>
  </si>
  <si>
    <t>藤沢市大庭地内</t>
    <rPh sb="5" eb="6">
      <t>チ</t>
    </rPh>
    <rPh sb="6" eb="7">
      <t>ナイ</t>
    </rPh>
    <phoneticPr fontId="3"/>
  </si>
  <si>
    <t>令和６年度　河川改修工事　公共（その１）　県単（その５）　令和７年度　河川改修工事　県単（その18）　合併　測量業務委託</t>
    <rPh sb="0" eb="2">
      <t>レイワ</t>
    </rPh>
    <rPh sb="3" eb="5">
      <t>ネンド</t>
    </rPh>
    <rPh sb="6" eb="8">
      <t>カセン</t>
    </rPh>
    <rPh sb="8" eb="10">
      <t>カイシュウ</t>
    </rPh>
    <rPh sb="10" eb="12">
      <t>コウジ</t>
    </rPh>
    <rPh sb="13" eb="15">
      <t>コウキョウ</t>
    </rPh>
    <rPh sb="21" eb="22">
      <t>ケン</t>
    </rPh>
    <rPh sb="22" eb="23">
      <t>タン</t>
    </rPh>
    <rPh sb="29" eb="31">
      <t>レイワ</t>
    </rPh>
    <rPh sb="32" eb="34">
      <t>ネンド</t>
    </rPh>
    <rPh sb="35" eb="37">
      <t>カセン</t>
    </rPh>
    <rPh sb="37" eb="39">
      <t>カイシュウ</t>
    </rPh>
    <rPh sb="39" eb="41">
      <t>コウジ</t>
    </rPh>
    <rPh sb="42" eb="44">
      <t>ケンタン</t>
    </rPh>
    <rPh sb="51" eb="53">
      <t>ガッペイ</t>
    </rPh>
    <rPh sb="54" eb="56">
      <t>ソクリョウ</t>
    </rPh>
    <rPh sb="56" eb="58">
      <t>ギョウム</t>
    </rPh>
    <rPh sb="58" eb="60">
      <t>イタク</t>
    </rPh>
    <phoneticPr fontId="3"/>
  </si>
  <si>
    <t>藤沢市長後地先</t>
    <rPh sb="0" eb="2">
      <t>フジサワ</t>
    </rPh>
    <rPh sb="2" eb="3">
      <t>シ</t>
    </rPh>
    <rPh sb="3" eb="5">
      <t>チョウゴ</t>
    </rPh>
    <rPh sb="5" eb="7">
      <t>チサキ</t>
    </rPh>
    <phoneticPr fontId="3"/>
  </si>
  <si>
    <t>令和６年度　急傾斜地崩壊対策工事　（ゼロ県債）（その１）　測量業務委託</t>
  </si>
  <si>
    <t>岡本１丁目地区</t>
    <rPh sb="0" eb="2">
      <t>オカモト</t>
    </rPh>
    <rPh sb="3" eb="5">
      <t>チョウメ</t>
    </rPh>
    <rPh sb="5" eb="7">
      <t>チク</t>
    </rPh>
    <phoneticPr fontId="3"/>
  </si>
  <si>
    <t>鎌倉市岡本一丁目地内</t>
    <rPh sb="0" eb="3">
      <t>カマクラシ</t>
    </rPh>
    <rPh sb="3" eb="5">
      <t>オカモト</t>
    </rPh>
    <rPh sb="5" eb="8">
      <t>イッチョウメ</t>
    </rPh>
    <rPh sb="8" eb="10">
      <t>チナイ</t>
    </rPh>
    <phoneticPr fontId="3"/>
  </si>
  <si>
    <t>令和６年度　砂防関係事業調査費　公共（その１）　基礎調査業務委託</t>
    <rPh sb="0" eb="2">
      <t>レイワ</t>
    </rPh>
    <rPh sb="3" eb="5">
      <t>ネンド</t>
    </rPh>
    <rPh sb="6" eb="12">
      <t>サボウカンケイジギョウ</t>
    </rPh>
    <rPh sb="12" eb="14">
      <t>チョウサ</t>
    </rPh>
    <rPh sb="14" eb="15">
      <t>ヒ</t>
    </rPh>
    <rPh sb="16" eb="18">
      <t>コウキョウ</t>
    </rPh>
    <rPh sb="24" eb="26">
      <t>キソ</t>
    </rPh>
    <rPh sb="26" eb="28">
      <t>チョウサ</t>
    </rPh>
    <rPh sb="28" eb="30">
      <t>ギョウム</t>
    </rPh>
    <rPh sb="30" eb="32">
      <t>イタク</t>
    </rPh>
    <phoneticPr fontId="3"/>
  </si>
  <si>
    <t>笹目町１他</t>
    <rPh sb="0" eb="2">
      <t>ササメ</t>
    </rPh>
    <rPh sb="2" eb="3">
      <t>マチ</t>
    </rPh>
    <rPh sb="4" eb="5">
      <t>ホカ</t>
    </rPh>
    <phoneticPr fontId="3"/>
  </si>
  <si>
    <t>鎌倉市笹目町地内他</t>
    <rPh sb="0" eb="2">
      <t>カマクラ</t>
    </rPh>
    <rPh sb="2" eb="3">
      <t>シ</t>
    </rPh>
    <rPh sb="3" eb="5">
      <t>ササメ</t>
    </rPh>
    <rPh sb="5" eb="6">
      <t>マチ</t>
    </rPh>
    <rPh sb="6" eb="8">
      <t>チナイ</t>
    </rPh>
    <rPh sb="8" eb="9">
      <t>ホカ</t>
    </rPh>
    <phoneticPr fontId="3"/>
  </si>
  <si>
    <t>株式会社日本インシーク神奈川営業所</t>
    <rPh sb="0" eb="4">
      <t>カブシキカイシャ</t>
    </rPh>
    <rPh sb="4" eb="6">
      <t>ニホン</t>
    </rPh>
    <rPh sb="11" eb="17">
      <t>カナガワエイギョウショ</t>
    </rPh>
    <phoneticPr fontId="3"/>
  </si>
  <si>
    <t>令和６年度　砂防関係事業調査費　公共（その３）　基礎調査業務委託</t>
    <rPh sb="0" eb="2">
      <t>レイワ</t>
    </rPh>
    <rPh sb="3" eb="5">
      <t>ネンド</t>
    </rPh>
    <rPh sb="6" eb="12">
      <t>サボウカンケイジギョウ</t>
    </rPh>
    <rPh sb="12" eb="14">
      <t>チョウサ</t>
    </rPh>
    <rPh sb="14" eb="15">
      <t>ヒ</t>
    </rPh>
    <rPh sb="16" eb="18">
      <t>コウキョウ</t>
    </rPh>
    <rPh sb="24" eb="26">
      <t>キソ</t>
    </rPh>
    <rPh sb="26" eb="28">
      <t>チョウサ</t>
    </rPh>
    <rPh sb="28" eb="30">
      <t>ギョウム</t>
    </rPh>
    <rPh sb="30" eb="32">
      <t>イタク</t>
    </rPh>
    <phoneticPr fontId="3"/>
  </si>
  <si>
    <t>用田４他</t>
    <rPh sb="0" eb="2">
      <t>ヨウダ</t>
    </rPh>
    <rPh sb="3" eb="4">
      <t>ホカ</t>
    </rPh>
    <phoneticPr fontId="3"/>
  </si>
  <si>
    <t>藤沢市用田地内他</t>
    <rPh sb="0" eb="3">
      <t>フジサワシ</t>
    </rPh>
    <rPh sb="3" eb="5">
      <t>ヨウダ</t>
    </rPh>
    <rPh sb="5" eb="7">
      <t>チナイ</t>
    </rPh>
    <rPh sb="7" eb="8">
      <t>ホカ</t>
    </rPh>
    <phoneticPr fontId="3"/>
  </si>
  <si>
    <t>令和６年度　河川改修工事　県単（その16）　護岸修正設計業務委託</t>
    <rPh sb="0" eb="2">
      <t>レイワ</t>
    </rPh>
    <rPh sb="3" eb="5">
      <t>ネンド</t>
    </rPh>
    <rPh sb="6" eb="8">
      <t>カセン</t>
    </rPh>
    <rPh sb="8" eb="10">
      <t>カイシュウ</t>
    </rPh>
    <rPh sb="10" eb="12">
      <t>コウジ</t>
    </rPh>
    <rPh sb="13" eb="15">
      <t>ケンタン</t>
    </rPh>
    <rPh sb="22" eb="24">
      <t>ゴガン</t>
    </rPh>
    <rPh sb="24" eb="26">
      <t>シュウセイ</t>
    </rPh>
    <rPh sb="26" eb="28">
      <t>セッケイ</t>
    </rPh>
    <rPh sb="28" eb="30">
      <t>ギョウム</t>
    </rPh>
    <rPh sb="30" eb="32">
      <t>イタク</t>
    </rPh>
    <phoneticPr fontId="3"/>
  </si>
  <si>
    <t>一級河川小出川</t>
    <rPh sb="0" eb="2">
      <t>イッキュウ</t>
    </rPh>
    <rPh sb="2" eb="4">
      <t>カセン</t>
    </rPh>
    <rPh sb="4" eb="7">
      <t>コイデガワ</t>
    </rPh>
    <phoneticPr fontId="3"/>
  </si>
  <si>
    <t>茅ヶ崎市芹沢地先外</t>
    <rPh sb="0" eb="4">
      <t>チガサキシ</t>
    </rPh>
    <rPh sb="4" eb="6">
      <t>セリザワ</t>
    </rPh>
    <rPh sb="6" eb="8">
      <t>チサキ</t>
    </rPh>
    <rPh sb="8" eb="9">
      <t>ソト</t>
    </rPh>
    <phoneticPr fontId="3"/>
  </si>
  <si>
    <t>株式会社スリーエスコンサルタンツ神奈川営業所</t>
    <rPh sb="0" eb="4">
      <t>カブシキカイシャ</t>
    </rPh>
    <rPh sb="16" eb="19">
      <t>カナガワ</t>
    </rPh>
    <rPh sb="19" eb="22">
      <t>エイギョウショ</t>
    </rPh>
    <phoneticPr fontId="3"/>
  </si>
  <si>
    <t>令和６年度　道路補修工事（ゼロ県債）（その１）　現場技術・設計積算業務委託</t>
    <rPh sb="0" eb="2">
      <t>レイワ</t>
    </rPh>
    <rPh sb="6" eb="8">
      <t>ドウロ</t>
    </rPh>
    <rPh sb="8" eb="10">
      <t>ホシュウ</t>
    </rPh>
    <rPh sb="10" eb="12">
      <t>コウジ</t>
    </rPh>
    <rPh sb="15" eb="17">
      <t>ケンサイ</t>
    </rPh>
    <rPh sb="24" eb="28">
      <t>ゲンバギジュツ</t>
    </rPh>
    <rPh sb="29" eb="31">
      <t>セッケイ</t>
    </rPh>
    <rPh sb="31" eb="33">
      <t>セキサン</t>
    </rPh>
    <rPh sb="33" eb="35">
      <t>ギョウム</t>
    </rPh>
    <rPh sb="35" eb="37">
      <t>イタク</t>
    </rPh>
    <phoneticPr fontId="3"/>
  </si>
  <si>
    <t>国道134号外</t>
  </si>
  <si>
    <t>茅ヶ崎市東海岸南三丁目外</t>
    <rPh sb="0" eb="4">
      <t>チガサキシ</t>
    </rPh>
    <rPh sb="4" eb="12">
      <t>ヒガシカイガンミナミサンチョウメホカ</t>
    </rPh>
    <phoneticPr fontId="3"/>
  </si>
  <si>
    <t>令和６年度　交通安全施設等整備工事　県単（その１）　令和７年度　交通安全施設等整備工事　県単（その７）合併　設計積算・現場技術業務委託</t>
    <rPh sb="0" eb="2">
      <t>レイワ</t>
    </rPh>
    <rPh sb="3" eb="5">
      <t>ネンド</t>
    </rPh>
    <rPh sb="6" eb="17">
      <t>コウツウアンゼンシセツトウセイビコウジ</t>
    </rPh>
    <rPh sb="18" eb="19">
      <t>ケン</t>
    </rPh>
    <rPh sb="19" eb="20">
      <t>タン</t>
    </rPh>
    <rPh sb="26" eb="28">
      <t>レイワ</t>
    </rPh>
    <rPh sb="29" eb="31">
      <t>ネンド</t>
    </rPh>
    <rPh sb="32" eb="41">
      <t>コウツウアンゼンシセツトウセイビ</t>
    </rPh>
    <rPh sb="41" eb="43">
      <t>コウジ</t>
    </rPh>
    <rPh sb="44" eb="46">
      <t>ケンタン</t>
    </rPh>
    <rPh sb="51" eb="53">
      <t>ガッペイ</t>
    </rPh>
    <rPh sb="54" eb="56">
      <t>セッケイ</t>
    </rPh>
    <rPh sb="56" eb="58">
      <t>セキサン</t>
    </rPh>
    <rPh sb="59" eb="61">
      <t>ゲンバ</t>
    </rPh>
    <rPh sb="61" eb="63">
      <t>ギジュツ</t>
    </rPh>
    <rPh sb="63" eb="65">
      <t>ギョウム</t>
    </rPh>
    <rPh sb="65" eb="67">
      <t>イタク</t>
    </rPh>
    <phoneticPr fontId="3"/>
  </si>
  <si>
    <t>国道134号外</t>
    <rPh sb="0" eb="2">
      <t>コクドウ</t>
    </rPh>
    <rPh sb="5" eb="6">
      <t>ゴウ</t>
    </rPh>
    <rPh sb="6" eb="7">
      <t>ホカ</t>
    </rPh>
    <phoneticPr fontId="3"/>
  </si>
  <si>
    <t>藤沢市片瀬海岸一丁目地内外</t>
    <rPh sb="0" eb="3">
      <t>フジサワシ</t>
    </rPh>
    <rPh sb="3" eb="5">
      <t>カタセ</t>
    </rPh>
    <rPh sb="5" eb="7">
      <t>カイガン</t>
    </rPh>
    <rPh sb="7" eb="10">
      <t>イッチョウメ</t>
    </rPh>
    <rPh sb="10" eb="12">
      <t>チナイ</t>
    </rPh>
    <rPh sb="12" eb="13">
      <t>ホカ</t>
    </rPh>
    <phoneticPr fontId="3"/>
  </si>
  <si>
    <t>令和６年度　河川改修工事　県単（その15）　橋梁予備設計業務委託</t>
    <rPh sb="0" eb="2">
      <t>レイワ</t>
    </rPh>
    <rPh sb="3" eb="5">
      <t>ネンド</t>
    </rPh>
    <rPh sb="6" eb="8">
      <t>カセン</t>
    </rPh>
    <rPh sb="8" eb="10">
      <t>カイシュウ</t>
    </rPh>
    <rPh sb="10" eb="12">
      <t>コウジ</t>
    </rPh>
    <rPh sb="13" eb="15">
      <t>ケンタン</t>
    </rPh>
    <rPh sb="22" eb="24">
      <t>キョウリョウ</t>
    </rPh>
    <rPh sb="24" eb="26">
      <t>ヨビ</t>
    </rPh>
    <rPh sb="26" eb="28">
      <t>セッケイ</t>
    </rPh>
    <rPh sb="28" eb="30">
      <t>ギョウム</t>
    </rPh>
    <rPh sb="30" eb="32">
      <t>イタク</t>
    </rPh>
    <phoneticPr fontId="3"/>
  </si>
  <si>
    <t>令和６年度　河川改修工事　県単（その11）　相模川合流点処理形式検討業務委託</t>
    <rPh sb="0" eb="2">
      <t>レイワ</t>
    </rPh>
    <rPh sb="3" eb="5">
      <t>ネンド</t>
    </rPh>
    <rPh sb="6" eb="12">
      <t>カセンカイシュウコウジ</t>
    </rPh>
    <rPh sb="13" eb="15">
      <t>ケンタン</t>
    </rPh>
    <rPh sb="22" eb="24">
      <t>サガミ</t>
    </rPh>
    <rPh sb="24" eb="25">
      <t>ガワ</t>
    </rPh>
    <rPh sb="25" eb="28">
      <t>ゴウリュウテン</t>
    </rPh>
    <rPh sb="28" eb="30">
      <t>ショリ</t>
    </rPh>
    <rPh sb="30" eb="32">
      <t>ケイシキ</t>
    </rPh>
    <rPh sb="32" eb="34">
      <t>ケントウ</t>
    </rPh>
    <rPh sb="34" eb="36">
      <t>ギョウム</t>
    </rPh>
    <rPh sb="36" eb="38">
      <t>イタク</t>
    </rPh>
    <phoneticPr fontId="3"/>
  </si>
  <si>
    <t>茅ヶ崎市中島地先外</t>
    <rPh sb="0" eb="4">
      <t>チガサキシ</t>
    </rPh>
    <rPh sb="4" eb="6">
      <t>ナカジマ</t>
    </rPh>
    <rPh sb="6" eb="8">
      <t>チサキ</t>
    </rPh>
    <rPh sb="8" eb="9">
      <t>ソト</t>
    </rPh>
    <phoneticPr fontId="3"/>
  </si>
  <si>
    <t>パシフィックコンサルタンツ株式会社横浜事務所</t>
    <rPh sb="13" eb="17">
      <t>カブシキガイシャ</t>
    </rPh>
    <rPh sb="17" eb="19">
      <t>ヨコハマ</t>
    </rPh>
    <rPh sb="19" eb="21">
      <t>ジム</t>
    </rPh>
    <rPh sb="21" eb="22">
      <t>ショ</t>
    </rPh>
    <phoneticPr fontId="3"/>
  </si>
  <si>
    <t>令和６年度 水防情報基盤緊急整備工事　（ゼロ県債)　(その２）　氾濫危険水位等検証・見直し業務委託</t>
    <rPh sb="0" eb="2">
      <t>レイワ</t>
    </rPh>
    <rPh sb="3" eb="5">
      <t>ネンド</t>
    </rPh>
    <rPh sb="6" eb="8">
      <t>スイボウ</t>
    </rPh>
    <rPh sb="8" eb="10">
      <t>ジョウホウ</t>
    </rPh>
    <rPh sb="10" eb="12">
      <t>キバン</t>
    </rPh>
    <rPh sb="12" eb="14">
      <t>キンキュウ</t>
    </rPh>
    <rPh sb="14" eb="16">
      <t>セイビ</t>
    </rPh>
    <rPh sb="16" eb="18">
      <t>コウジ</t>
    </rPh>
    <rPh sb="22" eb="24">
      <t>ケンサイ</t>
    </rPh>
    <rPh sb="32" eb="34">
      <t>ハンラン</t>
    </rPh>
    <rPh sb="34" eb="36">
      <t>キケン</t>
    </rPh>
    <rPh sb="36" eb="38">
      <t>スイイ</t>
    </rPh>
    <rPh sb="38" eb="39">
      <t>ナド</t>
    </rPh>
    <rPh sb="39" eb="41">
      <t>ケンショウ</t>
    </rPh>
    <rPh sb="42" eb="44">
      <t>ミナオ</t>
    </rPh>
    <rPh sb="45" eb="47">
      <t>ギョウム</t>
    </rPh>
    <rPh sb="47" eb="49">
      <t>イタク</t>
    </rPh>
    <phoneticPr fontId="3"/>
  </si>
  <si>
    <t>二級河川神戸川</t>
    <rPh sb="0" eb="2">
      <t>ニキュウ</t>
    </rPh>
    <rPh sb="2" eb="4">
      <t>カセン</t>
    </rPh>
    <rPh sb="4" eb="6">
      <t>ゴウド</t>
    </rPh>
    <rPh sb="6" eb="7">
      <t>カワ</t>
    </rPh>
    <phoneticPr fontId="3"/>
  </si>
  <si>
    <t>鎌倉市腰越二丁目地先外</t>
    <rPh sb="0" eb="2">
      <t>カマクラ</t>
    </rPh>
    <rPh sb="2" eb="3">
      <t>シ</t>
    </rPh>
    <rPh sb="3" eb="5">
      <t>コシゴエ</t>
    </rPh>
    <rPh sb="5" eb="8">
      <t>ニチョウメ</t>
    </rPh>
    <rPh sb="8" eb="10">
      <t>チサキ</t>
    </rPh>
    <rPh sb="10" eb="11">
      <t>ホカ</t>
    </rPh>
    <phoneticPr fontId="3"/>
  </si>
  <si>
    <t>株式会社協和コンサルタンツ横浜営業所</t>
    <rPh sb="0" eb="2">
      <t>カブシキ</t>
    </rPh>
    <rPh sb="2" eb="4">
      <t>カイシャ</t>
    </rPh>
    <rPh sb="4" eb="6">
      <t>キョウワ</t>
    </rPh>
    <rPh sb="13" eb="15">
      <t>ヨコハマ</t>
    </rPh>
    <rPh sb="15" eb="18">
      <t>エイギョウショ</t>
    </rPh>
    <phoneticPr fontId="3"/>
  </si>
  <si>
    <t>令和６年度　港湾改修工事　公共（その１）　港湾補修工事　県単（その23）　合併　港湾施設個別施設計画作成業務委託</t>
  </si>
  <si>
    <t>藤沢市江の島一丁目地先</t>
  </si>
  <si>
    <t>基礎地盤コンサルタンツ株式会社横浜支店</t>
    <rPh sb="11" eb="15">
      <t>カブシキガイシャ</t>
    </rPh>
    <rPh sb="15" eb="17">
      <t>シテン</t>
    </rPh>
    <phoneticPr fontId="3"/>
  </si>
  <si>
    <t>令和５年度　道路改良工事　県単（その15）　令和６年度　道路改良工事　公共（その３）　合併　橋梁詳細設計業務委託</t>
    <rPh sb="0" eb="2">
      <t>レイワ</t>
    </rPh>
    <rPh sb="3" eb="5">
      <t>ネンド</t>
    </rPh>
    <rPh sb="6" eb="8">
      <t>ドウロ</t>
    </rPh>
    <rPh sb="8" eb="10">
      <t>カイリョウ</t>
    </rPh>
    <rPh sb="10" eb="12">
      <t>コウジ</t>
    </rPh>
    <rPh sb="13" eb="14">
      <t>ケン</t>
    </rPh>
    <rPh sb="14" eb="15">
      <t>タン</t>
    </rPh>
    <rPh sb="22" eb="24">
      <t>レイワ</t>
    </rPh>
    <rPh sb="25" eb="27">
      <t>ネンド</t>
    </rPh>
    <rPh sb="28" eb="30">
      <t>ドウロ</t>
    </rPh>
    <rPh sb="30" eb="32">
      <t>カイリョウ</t>
    </rPh>
    <rPh sb="32" eb="34">
      <t>コウジ</t>
    </rPh>
    <rPh sb="35" eb="37">
      <t>コウキョウ</t>
    </rPh>
    <rPh sb="43" eb="45">
      <t>ガッペイ</t>
    </rPh>
    <rPh sb="46" eb="48">
      <t>キョウリョウ</t>
    </rPh>
    <rPh sb="48" eb="50">
      <t>ショウサイ</t>
    </rPh>
    <rPh sb="50" eb="52">
      <t>セッケイ</t>
    </rPh>
    <rPh sb="52" eb="54">
      <t>ギョウム</t>
    </rPh>
    <rPh sb="54" eb="56">
      <t>イタク</t>
    </rPh>
    <phoneticPr fontId="3"/>
  </si>
  <si>
    <t>県道409号（相模川自転車道）</t>
    <rPh sb="0" eb="2">
      <t>ケンドウ</t>
    </rPh>
    <rPh sb="5" eb="6">
      <t>ゴウ</t>
    </rPh>
    <rPh sb="7" eb="14">
      <t>サガミガワジテンシャドウ</t>
    </rPh>
    <phoneticPr fontId="3"/>
  </si>
  <si>
    <t>寒川町一之宮五丁目地内</t>
    <rPh sb="0" eb="9">
      <t>サムカワマチイチノミヤゴチョウメ</t>
    </rPh>
    <rPh sb="9" eb="11">
      <t>チナイ</t>
    </rPh>
    <phoneticPr fontId="3"/>
  </si>
  <si>
    <t>令和６年度　河川改修工事　公共（その５）　令和６年度　河川改修工事　県単（その33）合併　用地測量業務委託</t>
    <rPh sb="0" eb="2">
      <t>レイワ</t>
    </rPh>
    <rPh sb="3" eb="5">
      <t>ネンド</t>
    </rPh>
    <rPh sb="6" eb="8">
      <t>カセン</t>
    </rPh>
    <rPh sb="8" eb="10">
      <t>カイシュウ</t>
    </rPh>
    <rPh sb="10" eb="12">
      <t>コウジ</t>
    </rPh>
    <rPh sb="13" eb="15">
      <t>コウキョウ</t>
    </rPh>
    <rPh sb="21" eb="23">
      <t>レイワ</t>
    </rPh>
    <rPh sb="24" eb="26">
      <t>ネンド</t>
    </rPh>
    <rPh sb="27" eb="33">
      <t>カセンカイシュウコウジ</t>
    </rPh>
    <rPh sb="34" eb="36">
      <t>ケンタン</t>
    </rPh>
    <rPh sb="42" eb="44">
      <t>ガッペイ</t>
    </rPh>
    <rPh sb="45" eb="47">
      <t>ヨウチ</t>
    </rPh>
    <rPh sb="47" eb="49">
      <t>ソクリョウ</t>
    </rPh>
    <rPh sb="49" eb="53">
      <t>ギョウムイタク</t>
    </rPh>
    <phoneticPr fontId="3"/>
  </si>
  <si>
    <t>一級河川小出川</t>
    <rPh sb="0" eb="7">
      <t>イッキュウカセンコイデカワ</t>
    </rPh>
    <phoneticPr fontId="3"/>
  </si>
  <si>
    <t>藤沢市打戻地先外</t>
    <rPh sb="0" eb="2">
      <t>フジサワ</t>
    </rPh>
    <rPh sb="2" eb="3">
      <t>シ</t>
    </rPh>
    <rPh sb="3" eb="5">
      <t>ウチモドリ</t>
    </rPh>
    <rPh sb="5" eb="7">
      <t>チサキ</t>
    </rPh>
    <rPh sb="7" eb="8">
      <t>ソト</t>
    </rPh>
    <phoneticPr fontId="3"/>
  </si>
  <si>
    <t>令和７年度　河川改修工事　公共（その１）　令和６年度　河川改修工事　公共（その８）　令和６年度　河川改修工事　県単（その34）　合併　用地測量業務委託</t>
    <rPh sb="0" eb="2">
      <t>レイワ</t>
    </rPh>
    <rPh sb="3" eb="5">
      <t>ネンド</t>
    </rPh>
    <rPh sb="6" eb="8">
      <t>カセン</t>
    </rPh>
    <rPh sb="8" eb="10">
      <t>カイシュウ</t>
    </rPh>
    <rPh sb="10" eb="12">
      <t>コウジ</t>
    </rPh>
    <rPh sb="13" eb="15">
      <t>コウキョウ</t>
    </rPh>
    <rPh sb="34" eb="36">
      <t>コウキョウ</t>
    </rPh>
    <rPh sb="42" eb="44">
      <t>レイワ</t>
    </rPh>
    <rPh sb="45" eb="47">
      <t>ネンド</t>
    </rPh>
    <rPh sb="48" eb="52">
      <t>カセンカイシュウ</t>
    </rPh>
    <rPh sb="52" eb="54">
      <t>コウジ</t>
    </rPh>
    <rPh sb="55" eb="57">
      <t>ケンタン</t>
    </rPh>
    <rPh sb="64" eb="66">
      <t>ガッペイ</t>
    </rPh>
    <rPh sb="67" eb="69">
      <t>ヨウチ</t>
    </rPh>
    <rPh sb="69" eb="71">
      <t>ソクリョウ</t>
    </rPh>
    <rPh sb="71" eb="73">
      <t>ギョウム</t>
    </rPh>
    <rPh sb="73" eb="75">
      <t>イタク</t>
    </rPh>
    <phoneticPr fontId="3"/>
  </si>
  <si>
    <t>令和５年度　河川改修工事　(ゼロ県債)(その１)　設計積算・現場技術業務委託</t>
  </si>
  <si>
    <t>藤沢市下土棚地先</t>
  </si>
  <si>
    <t>公益財団法人神奈川県都市整備技術センター</t>
    <phoneticPr fontId="5"/>
  </si>
  <si>
    <t>公益財団法人神奈川県都市整備技術センター</t>
    <phoneticPr fontId="3"/>
  </si>
  <si>
    <t>雪ノ下２丁目Ｂ地区</t>
    <rPh sb="0" eb="1">
      <t>ユキ</t>
    </rPh>
    <rPh sb="2" eb="3">
      <t>シタ</t>
    </rPh>
    <rPh sb="4" eb="6">
      <t>チョウメ</t>
    </rPh>
    <rPh sb="7" eb="9">
      <t>チク</t>
    </rPh>
    <phoneticPr fontId="3"/>
  </si>
  <si>
    <t>鎌倉市雪ノ下二丁目地内</t>
    <rPh sb="0" eb="3">
      <t>カマクラシ</t>
    </rPh>
    <rPh sb="3" eb="4">
      <t>ユキ</t>
    </rPh>
    <rPh sb="5" eb="6">
      <t>シタ</t>
    </rPh>
    <rPh sb="6" eb="9">
      <t>ニチョウメ</t>
    </rPh>
    <rPh sb="9" eb="11">
      <t>チナイ</t>
    </rPh>
    <phoneticPr fontId="3"/>
  </si>
  <si>
    <t>令和６年度　電線地中化促進工事　県単（その１）　令和７年度　道路災害防除工事　県単（その６）　合併　設計業務委託</t>
    <rPh sb="24" eb="26">
      <t>レイワ</t>
    </rPh>
    <rPh sb="27" eb="29">
      <t>ネンド</t>
    </rPh>
    <rPh sb="30" eb="38">
      <t>ドウロサイガイボウジョコウジ</t>
    </rPh>
    <rPh sb="39" eb="41">
      <t>ケンタン</t>
    </rPh>
    <rPh sb="47" eb="49">
      <t>ガッペイ</t>
    </rPh>
    <phoneticPr fontId="3"/>
  </si>
  <si>
    <t>県道30号（戸塚茅ケ崎）</t>
    <rPh sb="8" eb="11">
      <t>チガサキ</t>
    </rPh>
    <phoneticPr fontId="3"/>
  </si>
  <si>
    <t>藤沢市辻堂元町六丁目～藤沢市辻堂太平台二丁目</t>
    <rPh sb="11" eb="14">
      <t>フジサワシ</t>
    </rPh>
    <phoneticPr fontId="3"/>
  </si>
  <si>
    <t>令和６年度　交通安全施設等整備工事　公共（その１）県単（その１）　令和７年度　交通安全施設等整備工事　公共（その１）県単（その１）合併　道路照明灯点検業務委託　</t>
    <rPh sb="18" eb="20">
      <t>コウキョウ</t>
    </rPh>
    <rPh sb="51" eb="53">
      <t>コウキョウ</t>
    </rPh>
    <rPh sb="65" eb="67">
      <t>ガッペイ</t>
    </rPh>
    <rPh sb="68" eb="70">
      <t>ドウロ</t>
    </rPh>
    <rPh sb="70" eb="73">
      <t>ショウメイトウ</t>
    </rPh>
    <rPh sb="73" eb="75">
      <t>テンケン</t>
    </rPh>
    <rPh sb="75" eb="77">
      <t>ギョウム</t>
    </rPh>
    <rPh sb="77" eb="79">
      <t>イタク</t>
    </rPh>
    <phoneticPr fontId="3"/>
  </si>
  <si>
    <t>県道45号（丸子中山茅ケ崎）外</t>
    <rPh sb="6" eb="8">
      <t>マルコ</t>
    </rPh>
    <rPh sb="8" eb="10">
      <t>ナカヤマ</t>
    </rPh>
    <rPh sb="10" eb="13">
      <t>チガサキ</t>
    </rPh>
    <rPh sb="14" eb="15">
      <t>ソト</t>
    </rPh>
    <phoneticPr fontId="3"/>
  </si>
  <si>
    <t>茅ヶ崎市円蔵地内外</t>
    <rPh sb="0" eb="4">
      <t>チガサキシ</t>
    </rPh>
    <rPh sb="4" eb="6">
      <t>エンゾウ</t>
    </rPh>
    <rPh sb="6" eb="8">
      <t>チナイ</t>
    </rPh>
    <rPh sb="8" eb="9">
      <t>ガイ</t>
    </rPh>
    <phoneticPr fontId="3"/>
  </si>
  <si>
    <t>令和６年度　道路改良工事（ゼロ県債）（その１）道路詳細設計・設計積算業務委託</t>
  </si>
  <si>
    <t>寒川町倉見～宮山地内</t>
  </si>
  <si>
    <t>令和６年度　港湾修築工事　県単（その３）　港湾補修工事　県単（その38）　合併　計画業務委託</t>
    <rPh sb="0" eb="2">
      <t>レイワ</t>
    </rPh>
    <rPh sb="3" eb="5">
      <t>ネンド</t>
    </rPh>
    <rPh sb="6" eb="8">
      <t>コウワン</t>
    </rPh>
    <rPh sb="8" eb="10">
      <t>シュウチク</t>
    </rPh>
    <rPh sb="10" eb="12">
      <t>コウジ</t>
    </rPh>
    <rPh sb="13" eb="15">
      <t>ケンタン</t>
    </rPh>
    <rPh sb="21" eb="23">
      <t>コウワン</t>
    </rPh>
    <rPh sb="23" eb="25">
      <t>ホシュウ</t>
    </rPh>
    <rPh sb="25" eb="27">
      <t>コウジ</t>
    </rPh>
    <rPh sb="28" eb="30">
      <t>ケンタン</t>
    </rPh>
    <rPh sb="37" eb="39">
      <t>ガッペイ</t>
    </rPh>
    <rPh sb="40" eb="42">
      <t>ケイカク</t>
    </rPh>
    <rPh sb="42" eb="44">
      <t>ギョウム</t>
    </rPh>
    <rPh sb="44" eb="46">
      <t>イタク</t>
    </rPh>
    <phoneticPr fontId="3"/>
  </si>
  <si>
    <t>藤沢市江の島一丁目地先</t>
    <rPh sb="0" eb="3">
      <t>フジサワシ</t>
    </rPh>
    <phoneticPr fontId="3"/>
  </si>
  <si>
    <t>株式会社建設技術研究所横浜事務所</t>
    <rPh sb="0" eb="4">
      <t>カブシキカイシャ</t>
    </rPh>
    <rPh sb="4" eb="6">
      <t>ケンセツ</t>
    </rPh>
    <rPh sb="6" eb="8">
      <t>ギジュツ</t>
    </rPh>
    <rPh sb="8" eb="11">
      <t>ケンキュウジョ</t>
    </rPh>
    <rPh sb="11" eb="13">
      <t>ヨコハマ</t>
    </rPh>
    <rPh sb="13" eb="15">
      <t>ジム</t>
    </rPh>
    <rPh sb="15" eb="16">
      <t>ショ</t>
    </rPh>
    <phoneticPr fontId="3"/>
  </si>
  <si>
    <t>令和７年度　海岸高潮対策工事　県単（その８）地質調査業務委託</t>
    <rPh sb="0" eb="2">
      <t>レイワ</t>
    </rPh>
    <rPh sb="3" eb="5">
      <t>ネンド</t>
    </rPh>
    <rPh sb="6" eb="8">
      <t>カイガン</t>
    </rPh>
    <rPh sb="8" eb="10">
      <t>タカシオ</t>
    </rPh>
    <rPh sb="10" eb="12">
      <t>タイサク</t>
    </rPh>
    <rPh sb="12" eb="14">
      <t>コウジ</t>
    </rPh>
    <rPh sb="15" eb="16">
      <t>ケン</t>
    </rPh>
    <rPh sb="16" eb="17">
      <t>タン</t>
    </rPh>
    <rPh sb="22" eb="24">
      <t>チシツ</t>
    </rPh>
    <rPh sb="24" eb="26">
      <t>チョウサ</t>
    </rPh>
    <rPh sb="26" eb="28">
      <t>ギョウム</t>
    </rPh>
    <rPh sb="28" eb="30">
      <t>イタク</t>
    </rPh>
    <phoneticPr fontId="3"/>
  </si>
  <si>
    <t>藤沢海岸</t>
    <rPh sb="0" eb="2">
      <t>フジサワ</t>
    </rPh>
    <rPh sb="2" eb="4">
      <t>カイガン</t>
    </rPh>
    <phoneticPr fontId="3"/>
  </si>
  <si>
    <t>藤沢市鵠沼海岸四丁目地先</t>
  </si>
  <si>
    <t>令和７年度　道路補修工事　県単（その９）設計積算業務委託</t>
  </si>
  <si>
    <t>藤沢市鵠沼海岸一丁目外</t>
  </si>
  <si>
    <t>令和６年度　河川改修工事　公共（その７）　県単（その11）合併　護岸詳細設計業務委託</t>
  </si>
  <si>
    <t>藤沢市長後地先</t>
  </si>
  <si>
    <t>令和６年度　急傾斜地崩壊対策工事　県単（その１）測量業務委託</t>
    <rPh sb="0" eb="2">
      <t>レイワ</t>
    </rPh>
    <rPh sb="3" eb="5">
      <t>ネンド</t>
    </rPh>
    <rPh sb="6" eb="10">
      <t>キュウケイシャチ</t>
    </rPh>
    <rPh sb="10" eb="16">
      <t>ホウカイタイサクコウジ</t>
    </rPh>
    <rPh sb="17" eb="19">
      <t>ケンタン</t>
    </rPh>
    <rPh sb="24" eb="26">
      <t>ソクリョウ</t>
    </rPh>
    <rPh sb="26" eb="28">
      <t>ギョウム</t>
    </rPh>
    <rPh sb="28" eb="30">
      <t>イタク</t>
    </rPh>
    <phoneticPr fontId="3"/>
  </si>
  <si>
    <t>今泉１丁目地区</t>
    <rPh sb="0" eb="2">
      <t>イマイズミ</t>
    </rPh>
    <rPh sb="3" eb="5">
      <t>チョウメ</t>
    </rPh>
    <rPh sb="5" eb="7">
      <t>チク</t>
    </rPh>
    <phoneticPr fontId="3"/>
  </si>
  <si>
    <t>鎌倉市今泉一丁目地内</t>
    <rPh sb="0" eb="3">
      <t>カマクラシ</t>
    </rPh>
    <rPh sb="3" eb="5">
      <t>イマイズミ</t>
    </rPh>
    <rPh sb="5" eb="8">
      <t>イッチョウメ</t>
    </rPh>
    <rPh sb="8" eb="10">
      <t>チナイ</t>
    </rPh>
    <phoneticPr fontId="3"/>
  </si>
  <si>
    <t>令和７年度　急傾斜地崩壊対策工事　県単（その１）測量業務委託</t>
    <rPh sb="17" eb="19">
      <t>ケンタン</t>
    </rPh>
    <phoneticPr fontId="3"/>
  </si>
  <si>
    <t>宮前地区</t>
    <rPh sb="0" eb="2">
      <t>ミヤマエ</t>
    </rPh>
    <rPh sb="2" eb="4">
      <t>チク</t>
    </rPh>
    <phoneticPr fontId="3"/>
  </si>
  <si>
    <t>藤沢市宮前地内</t>
    <rPh sb="0" eb="3">
      <t>フジサワシ</t>
    </rPh>
    <rPh sb="3" eb="5">
      <t>ミヤマエ</t>
    </rPh>
    <rPh sb="5" eb="6">
      <t>チ</t>
    </rPh>
    <rPh sb="6" eb="7">
      <t>ナイ</t>
    </rPh>
    <phoneticPr fontId="3"/>
  </si>
  <si>
    <t>有限会社アサヒ測量</t>
    <rPh sb="0" eb="2">
      <t>ユウゲン</t>
    </rPh>
    <rPh sb="2" eb="4">
      <t>カイシャ</t>
    </rPh>
    <rPh sb="7" eb="9">
      <t>ソクリョウ</t>
    </rPh>
    <phoneticPr fontId="3"/>
  </si>
  <si>
    <t>令和６年度　急傾斜地崩壊対策工事　公共（その51）測量業務委託</t>
    <rPh sb="17" eb="19">
      <t>コウキョウ</t>
    </rPh>
    <phoneticPr fontId="3"/>
  </si>
  <si>
    <t>山ノ内白黒小路地区</t>
    <rPh sb="0" eb="1">
      <t>ヤマ</t>
    </rPh>
    <rPh sb="2" eb="7">
      <t>ウチシロクロコウジ</t>
    </rPh>
    <rPh sb="7" eb="9">
      <t>チク</t>
    </rPh>
    <phoneticPr fontId="3"/>
  </si>
  <si>
    <t>鎌倉市山ノ内地内</t>
    <rPh sb="0" eb="3">
      <t>カマクラシ</t>
    </rPh>
    <rPh sb="3" eb="4">
      <t>ヤマ</t>
    </rPh>
    <rPh sb="5" eb="6">
      <t>ウチ</t>
    </rPh>
    <rPh sb="6" eb="7">
      <t>チ</t>
    </rPh>
    <rPh sb="7" eb="8">
      <t>ナイ</t>
    </rPh>
    <phoneticPr fontId="3"/>
  </si>
  <si>
    <t>令和６年度　港湾修築工事　県単（その２）港湾補修工事　県単（その51）合併　設計業務委託</t>
    <rPh sb="0" eb="2">
      <t>レイワ</t>
    </rPh>
    <rPh sb="3" eb="4">
      <t>ネン</t>
    </rPh>
    <rPh sb="4" eb="5">
      <t>ド</t>
    </rPh>
    <rPh sb="6" eb="8">
      <t>コウワン</t>
    </rPh>
    <rPh sb="8" eb="10">
      <t>シュウチク</t>
    </rPh>
    <rPh sb="10" eb="12">
      <t>コウジ</t>
    </rPh>
    <rPh sb="13" eb="15">
      <t>ケンタン</t>
    </rPh>
    <rPh sb="20" eb="22">
      <t>コウワン</t>
    </rPh>
    <rPh sb="22" eb="26">
      <t>ホシュウコウジ</t>
    </rPh>
    <rPh sb="27" eb="29">
      <t>ケンタン</t>
    </rPh>
    <rPh sb="35" eb="37">
      <t>ガッペイ</t>
    </rPh>
    <rPh sb="38" eb="40">
      <t>セッケイ</t>
    </rPh>
    <rPh sb="40" eb="42">
      <t>ギョウム</t>
    </rPh>
    <rPh sb="42" eb="44">
      <t>イタク</t>
    </rPh>
    <phoneticPr fontId="3"/>
  </si>
  <si>
    <t>令和６年度　交通安全施設補修工事　県単（その１）令和７年度　交通安全施設補修工事　県単（その２）合併　地質調査業務委託</t>
  </si>
  <si>
    <t>藤沢市鵠沼海岸四丁目地内</t>
  </si>
  <si>
    <t>令和７年度　交通安全施設等整備工事　県単（その３）交通安全施設補修工事　県単（その２）合併　道路標識点検業務委託</t>
  </si>
  <si>
    <t>茅ヶ崎市汐見台地内外</t>
  </si>
  <si>
    <t>令和７年度　交通安全施設等整備工事　県単（その２）交通安全施設補修工事　県単（その１）合併　道路標識点検業務委託</t>
    <rPh sb="31" eb="33">
      <t>ホシュウ</t>
    </rPh>
    <rPh sb="33" eb="35">
      <t>コウジ</t>
    </rPh>
    <rPh sb="48" eb="50">
      <t>ヒョウシキ</t>
    </rPh>
    <rPh sb="50" eb="51">
      <t>テン</t>
    </rPh>
    <phoneticPr fontId="3"/>
  </si>
  <si>
    <t>県道21号（横浜鎌倉）外</t>
    <rPh sb="0" eb="2">
      <t>ケンドウ</t>
    </rPh>
    <rPh sb="6" eb="8">
      <t>ヨコハマ</t>
    </rPh>
    <rPh sb="8" eb="10">
      <t>カマクラ</t>
    </rPh>
    <phoneticPr fontId="3"/>
  </si>
  <si>
    <t>鎌倉市由比ガ浜四丁目地内外</t>
    <rPh sb="0" eb="3">
      <t>カマクラシ</t>
    </rPh>
    <rPh sb="3" eb="5">
      <t>ユイ</t>
    </rPh>
    <rPh sb="6" eb="7">
      <t>ハマ</t>
    </rPh>
    <rPh sb="7" eb="10">
      <t>ヨンチョウメ</t>
    </rPh>
    <rPh sb="10" eb="12">
      <t>ジナイ</t>
    </rPh>
    <phoneticPr fontId="3"/>
  </si>
  <si>
    <t>令和６年度　電線地中化促進工事　県単（その１）道路災害防除工事　県単（その１）合併　設計業務委託</t>
    <rPh sb="23" eb="25">
      <t>ドウロ</t>
    </rPh>
    <rPh sb="25" eb="31">
      <t>サイガイボウジョコウジ</t>
    </rPh>
    <rPh sb="32" eb="33">
      <t>ケン</t>
    </rPh>
    <rPh sb="33" eb="34">
      <t>タン</t>
    </rPh>
    <rPh sb="39" eb="41">
      <t>ガッペイ</t>
    </rPh>
    <phoneticPr fontId="3"/>
  </si>
  <si>
    <t>県道43号（藤沢厚木）外</t>
    <rPh sb="0" eb="2">
      <t>ケンドウ</t>
    </rPh>
    <rPh sb="4" eb="5">
      <t>ゴウ</t>
    </rPh>
    <rPh sb="6" eb="8">
      <t>フジサワ</t>
    </rPh>
    <rPh sb="8" eb="10">
      <t>アツギ</t>
    </rPh>
    <rPh sb="11" eb="12">
      <t>ホカ</t>
    </rPh>
    <phoneticPr fontId="3"/>
  </si>
  <si>
    <t>藤沢市藤沢三丁目外</t>
    <rPh sb="0" eb="3">
      <t>フジサワシ</t>
    </rPh>
    <rPh sb="3" eb="5">
      <t>フジサワ</t>
    </rPh>
    <rPh sb="5" eb="8">
      <t>サンチョウメ</t>
    </rPh>
    <rPh sb="8" eb="9">
      <t>ホカ</t>
    </rPh>
    <phoneticPr fontId="3"/>
  </si>
  <si>
    <t>令和６年度　橋りょう補修工事　公共（その３）県単（その４）令和７年度　橋りょう補修工事　公共（その１）県単（その１）合併　橋梁点検業務委託</t>
  </si>
  <si>
    <t>鎌倉市材木座六丁目外（和賀江橋外）</t>
  </si>
  <si>
    <t>令和７年度　道路災害防除工事　県単（その１）防災カルテ点検業務委託</t>
    <rPh sb="8" eb="10">
      <t>サイガイ</t>
    </rPh>
    <rPh sb="10" eb="12">
      <t>ボウジョ</t>
    </rPh>
    <rPh sb="22" eb="24">
      <t>ボウサイ</t>
    </rPh>
    <rPh sb="27" eb="29">
      <t>テンケン</t>
    </rPh>
    <phoneticPr fontId="3"/>
  </si>
  <si>
    <t>県道32号（藤沢鎌倉）外</t>
    <rPh sb="0" eb="2">
      <t>ケンドウ</t>
    </rPh>
    <rPh sb="4" eb="5">
      <t>ゴウ</t>
    </rPh>
    <rPh sb="6" eb="8">
      <t>フジサワ</t>
    </rPh>
    <rPh sb="8" eb="10">
      <t>カマクラ</t>
    </rPh>
    <rPh sb="11" eb="12">
      <t>ホカ</t>
    </rPh>
    <phoneticPr fontId="3"/>
  </si>
  <si>
    <t>鎌倉市長谷四丁目外</t>
    <rPh sb="3" eb="5">
      <t>ハセ</t>
    </rPh>
    <rPh sb="5" eb="6">
      <t>ヨン</t>
    </rPh>
    <rPh sb="6" eb="8">
      <t>チョウメ</t>
    </rPh>
    <rPh sb="8" eb="9">
      <t>ホカ</t>
    </rPh>
    <phoneticPr fontId="3"/>
  </si>
  <si>
    <t>令和６年度　道路補修工事　県単（その２）令和７年度　道路補修工事　県単（その６）合併　道路台帳整備業務委託</t>
    <rPh sb="20" eb="22">
      <t>レイワ</t>
    </rPh>
    <rPh sb="23" eb="25">
      <t>ネンド</t>
    </rPh>
    <rPh sb="26" eb="28">
      <t>ドウロ</t>
    </rPh>
    <rPh sb="28" eb="30">
      <t>ホシュウ</t>
    </rPh>
    <rPh sb="30" eb="32">
      <t>コウジ</t>
    </rPh>
    <rPh sb="33" eb="34">
      <t>ケン</t>
    </rPh>
    <rPh sb="34" eb="35">
      <t>タン</t>
    </rPh>
    <rPh sb="40" eb="42">
      <t>ガッペイ</t>
    </rPh>
    <rPh sb="43" eb="45">
      <t>ドウロ</t>
    </rPh>
    <rPh sb="45" eb="47">
      <t>ダイチョウ</t>
    </rPh>
    <rPh sb="47" eb="49">
      <t>セイビ</t>
    </rPh>
    <phoneticPr fontId="3"/>
  </si>
  <si>
    <t>県道204号（金沢鎌倉）</t>
    <rPh sb="7" eb="9">
      <t>カナザワ</t>
    </rPh>
    <rPh sb="9" eb="11">
      <t>カマクラ</t>
    </rPh>
    <phoneticPr fontId="3"/>
  </si>
  <si>
    <t>鎌倉市雪ノ下一丁目外</t>
    <rPh sb="3" eb="4">
      <t>ユキ</t>
    </rPh>
    <rPh sb="5" eb="6">
      <t>シタ</t>
    </rPh>
    <rPh sb="6" eb="7">
      <t>イチ</t>
    </rPh>
    <rPh sb="7" eb="9">
      <t>チョウメ</t>
    </rPh>
    <rPh sb="9" eb="10">
      <t>ホカ</t>
    </rPh>
    <phoneticPr fontId="3"/>
  </si>
  <si>
    <t>令和７年度　橋りょう補修工事　公共（その２）令和７年度　橋りょう補修工事　県単（その２）合併　橋梁点検業務委託</t>
  </si>
  <si>
    <t>平塚市四之宮～寒川町田端外（湘南銀河大橋）</t>
    <rPh sb="12" eb="13">
      <t>ソト</t>
    </rPh>
    <phoneticPr fontId="3"/>
  </si>
  <si>
    <t>令和６年度　道路災害防除工事　県単（その９）令和７年度　道路災害防除工事　公共（その１）合併　道路トンネル定期点検業務委託</t>
  </si>
  <si>
    <t>鎌倉市長谷四丁目外（大仏隧道外）</t>
    <rPh sb="0" eb="3">
      <t>カマクラシ</t>
    </rPh>
    <rPh sb="3" eb="5">
      <t>ハセ</t>
    </rPh>
    <rPh sb="5" eb="8">
      <t>ヨンチョウメ</t>
    </rPh>
    <rPh sb="8" eb="9">
      <t>ホカ</t>
    </rPh>
    <rPh sb="10" eb="12">
      <t>ダイブツ</t>
    </rPh>
    <rPh sb="12" eb="14">
      <t>ズイドウ</t>
    </rPh>
    <rPh sb="14" eb="15">
      <t>ホカ</t>
    </rPh>
    <phoneticPr fontId="1"/>
  </si>
  <si>
    <t>令和６年度　交通安全施設等整備工事　公共（その１）県単（その１）令和７年度　交通安全施設等整備工事　公共（その１）県単（その１）合併　横断歩道橋点検業務委託</t>
  </si>
  <si>
    <t>国道134号</t>
  </si>
  <si>
    <t>茅ヶ崎市柳島地内外（柳島第二歩道橋外）</t>
  </si>
  <si>
    <t>令和７年度　交通安全施設補修工事　県単（その１）地下駐車場施設点検調査業務委託</t>
  </si>
  <si>
    <t>鎌倉市由比ガ浜四丁目地内（由比ガ浜地下駐車場）</t>
  </si>
  <si>
    <t>八千代エンジニヤリング株式会社横浜センター</t>
    <phoneticPr fontId="5"/>
  </si>
  <si>
    <t>令和６年度　交通安全施設等整備工事　県単（その１）令和７年度　交通安全施設等整備工事　県単（その４）合併　排水施設耐震診断調査及び修繕計画検討業務委託</t>
  </si>
  <si>
    <t>県道46号（相模原茅ケ崎）</t>
    <rPh sb="0" eb="2">
      <t>ケンドウ</t>
    </rPh>
    <rPh sb="4" eb="5">
      <t>ゴウ</t>
    </rPh>
    <rPh sb="6" eb="12">
      <t>サガミハラチガサキ</t>
    </rPh>
    <phoneticPr fontId="3"/>
  </si>
  <si>
    <t>寒川町宮山地内</t>
    <rPh sb="0" eb="3">
      <t>サムカワマチ</t>
    </rPh>
    <rPh sb="3" eb="5">
      <t>ミヤヤマ</t>
    </rPh>
    <rPh sb="5" eb="7">
      <t>チナイ</t>
    </rPh>
    <phoneticPr fontId="3"/>
  </si>
  <si>
    <t>令和７年度　交通安全施設等整備工事　県単（その２）設計積算業務委託</t>
  </si>
  <si>
    <t>藤沢市藤沢二丁目地内外</t>
  </si>
  <si>
    <t xml:space="preserve">令和６年度　河川修繕工事　県単（その47）河川改修工事　県単（その39）令和７年度　河川改修工事　県単（その６）合併　河床掘削計画検討業務委託 </t>
    <rPh sb="0" eb="2">
      <t>レイワ</t>
    </rPh>
    <rPh sb="6" eb="8">
      <t>カセン</t>
    </rPh>
    <rPh sb="8" eb="10">
      <t>シュウゼン</t>
    </rPh>
    <rPh sb="10" eb="12">
      <t>コウジ</t>
    </rPh>
    <rPh sb="13" eb="14">
      <t>ケン</t>
    </rPh>
    <rPh sb="14" eb="15">
      <t>タン</t>
    </rPh>
    <rPh sb="21" eb="23">
      <t>カセン</t>
    </rPh>
    <rPh sb="23" eb="25">
      <t>カイシュウ</t>
    </rPh>
    <rPh sb="25" eb="27">
      <t>コウジ</t>
    </rPh>
    <rPh sb="28" eb="29">
      <t>ケン</t>
    </rPh>
    <rPh sb="29" eb="30">
      <t>タン</t>
    </rPh>
    <rPh sb="36" eb="38">
      <t>レイワ</t>
    </rPh>
    <rPh sb="39" eb="41">
      <t>ネンド</t>
    </rPh>
    <rPh sb="42" eb="44">
      <t>カセン</t>
    </rPh>
    <rPh sb="44" eb="46">
      <t>カイシュウ</t>
    </rPh>
    <rPh sb="46" eb="48">
      <t>コウジ</t>
    </rPh>
    <rPh sb="49" eb="50">
      <t>ケン</t>
    </rPh>
    <rPh sb="50" eb="51">
      <t>タン</t>
    </rPh>
    <rPh sb="56" eb="58">
      <t>ガッペイ</t>
    </rPh>
    <rPh sb="59" eb="61">
      <t>カショウ</t>
    </rPh>
    <rPh sb="61" eb="63">
      <t>クッサク</t>
    </rPh>
    <rPh sb="63" eb="65">
      <t>ケイカク</t>
    </rPh>
    <rPh sb="65" eb="67">
      <t>ケントウ</t>
    </rPh>
    <rPh sb="67" eb="69">
      <t>ギョウム</t>
    </rPh>
    <rPh sb="69" eb="71">
      <t>イタク</t>
    </rPh>
    <phoneticPr fontId="3"/>
  </si>
  <si>
    <t>一級河川小出川外</t>
  </si>
  <si>
    <t>茅ヶ崎市浜之郷地先外</t>
    <rPh sb="0" eb="4">
      <t>チガサキシ</t>
    </rPh>
    <rPh sb="4" eb="7">
      <t>ハマノゴウ</t>
    </rPh>
    <rPh sb="7" eb="9">
      <t>チサキ</t>
    </rPh>
    <rPh sb="9" eb="10">
      <t>ソト</t>
    </rPh>
    <phoneticPr fontId="3"/>
  </si>
  <si>
    <t>株式会社テイコク神奈川営業所</t>
    <rPh sb="0" eb="4">
      <t>カブシキガイシャ</t>
    </rPh>
    <rPh sb="8" eb="11">
      <t>カナガワ</t>
    </rPh>
    <rPh sb="11" eb="14">
      <t>エイギョウショ</t>
    </rPh>
    <phoneticPr fontId="3"/>
  </si>
  <si>
    <t>令和６年度　河川改修工事　県単（その35） 令和７年度　河川改修工事　県単（その30）合併　小出川遊水地地下水位等観測調査業務委託</t>
  </si>
  <si>
    <t>一級河川小出川</t>
    <rPh sb="0" eb="2">
      <t>イッキュウ</t>
    </rPh>
    <rPh sb="2" eb="4">
      <t>カセン</t>
    </rPh>
    <rPh sb="4" eb="6">
      <t>コイデ</t>
    </rPh>
    <rPh sb="6" eb="7">
      <t>ガワ</t>
    </rPh>
    <phoneticPr fontId="3"/>
  </si>
  <si>
    <t>茅ヶ崎市行谷地先外</t>
    <rPh sb="0" eb="4">
      <t>チガサキシ</t>
    </rPh>
    <rPh sb="4" eb="6">
      <t>ナメガヤ</t>
    </rPh>
    <rPh sb="6" eb="8">
      <t>チサキ</t>
    </rPh>
    <rPh sb="8" eb="9">
      <t>ソト</t>
    </rPh>
    <phoneticPr fontId="3"/>
  </si>
  <si>
    <t>令和６年度　河川改修工事　県単（その25）令和７年度　河川改修工事　県単（その28）合併　樋管等詳細設計業務委託</t>
    <rPh sb="0" eb="2">
      <t>レイワ</t>
    </rPh>
    <rPh sb="3" eb="5">
      <t>ネンド</t>
    </rPh>
    <rPh sb="6" eb="8">
      <t>カセン</t>
    </rPh>
    <rPh sb="8" eb="10">
      <t>カイシュウ</t>
    </rPh>
    <rPh sb="10" eb="12">
      <t>コウジ</t>
    </rPh>
    <rPh sb="13" eb="15">
      <t>ケンタン</t>
    </rPh>
    <rPh sb="21" eb="23">
      <t>レイワ</t>
    </rPh>
    <rPh sb="24" eb="26">
      <t>ネンド</t>
    </rPh>
    <rPh sb="27" eb="29">
      <t>カセン</t>
    </rPh>
    <rPh sb="29" eb="31">
      <t>カイシュウ</t>
    </rPh>
    <rPh sb="31" eb="33">
      <t>コウジ</t>
    </rPh>
    <rPh sb="34" eb="36">
      <t>ケンタン</t>
    </rPh>
    <rPh sb="42" eb="44">
      <t>ガッペイ</t>
    </rPh>
    <rPh sb="45" eb="48">
      <t>ヒカンナド</t>
    </rPh>
    <rPh sb="48" eb="50">
      <t>ショウサイ</t>
    </rPh>
    <rPh sb="50" eb="52">
      <t>セッケイ</t>
    </rPh>
    <rPh sb="52" eb="54">
      <t>ギョウム</t>
    </rPh>
    <rPh sb="54" eb="56">
      <t>イタク</t>
    </rPh>
    <phoneticPr fontId="3"/>
  </si>
  <si>
    <t>株式会社長大南関東支店</t>
    <rPh sb="0" eb="4">
      <t>カブシキガイシャ</t>
    </rPh>
    <rPh sb="4" eb="6">
      <t>チョウダイ</t>
    </rPh>
    <rPh sb="6" eb="7">
      <t>ミナミ</t>
    </rPh>
    <rPh sb="7" eb="9">
      <t>カントウ</t>
    </rPh>
    <rPh sb="9" eb="11">
      <t>シテン</t>
    </rPh>
    <phoneticPr fontId="3"/>
  </si>
  <si>
    <t>令和７年度　河川改修工事　県単（その１）下土棚遊水地地下水位観測調査業務委託</t>
    <rPh sb="0" eb="2">
      <t>レイワ</t>
    </rPh>
    <rPh sb="3" eb="5">
      <t>ネンド</t>
    </rPh>
    <rPh sb="6" eb="8">
      <t>カセン</t>
    </rPh>
    <rPh sb="8" eb="10">
      <t>カイシュウ</t>
    </rPh>
    <rPh sb="10" eb="12">
      <t>コウジ</t>
    </rPh>
    <rPh sb="13" eb="14">
      <t>ケン</t>
    </rPh>
    <rPh sb="14" eb="15">
      <t>タン</t>
    </rPh>
    <rPh sb="20" eb="23">
      <t>シモツチダナ</t>
    </rPh>
    <rPh sb="23" eb="26">
      <t>ユウスイチ</t>
    </rPh>
    <rPh sb="26" eb="28">
      <t>チカ</t>
    </rPh>
    <rPh sb="28" eb="30">
      <t>スイイ</t>
    </rPh>
    <rPh sb="30" eb="32">
      <t>カンソク</t>
    </rPh>
    <rPh sb="32" eb="34">
      <t>チョウサ</t>
    </rPh>
    <rPh sb="34" eb="36">
      <t>ギョウム</t>
    </rPh>
    <rPh sb="36" eb="38">
      <t>イタク</t>
    </rPh>
    <phoneticPr fontId="3"/>
  </si>
  <si>
    <t>令和６年度　河川改修工事　公共（その４）県単（その10）令和７年度　河川改修工事　県単（その13）合併　境川・引地川流域水害対策計画検討業務委託</t>
    <rPh sb="6" eb="8">
      <t>カセン</t>
    </rPh>
    <rPh sb="8" eb="10">
      <t>カイシュウ</t>
    </rPh>
    <rPh sb="13" eb="15">
      <t>コウキョウ</t>
    </rPh>
    <rPh sb="20" eb="21">
      <t>ケン</t>
    </rPh>
    <rPh sb="21" eb="22">
      <t>タン</t>
    </rPh>
    <rPh sb="49" eb="51">
      <t>ガッペイ</t>
    </rPh>
    <rPh sb="52" eb="54">
      <t>サカイガワ</t>
    </rPh>
    <rPh sb="55" eb="57">
      <t>ヒキチ</t>
    </rPh>
    <rPh sb="57" eb="58">
      <t>カワ</t>
    </rPh>
    <rPh sb="58" eb="60">
      <t>リュウイキ</t>
    </rPh>
    <rPh sb="60" eb="62">
      <t>スイガイ</t>
    </rPh>
    <rPh sb="62" eb="64">
      <t>タイサク</t>
    </rPh>
    <rPh sb="64" eb="66">
      <t>ケイカク</t>
    </rPh>
    <rPh sb="66" eb="68">
      <t>ケントウ</t>
    </rPh>
    <rPh sb="68" eb="70">
      <t>ギョウム</t>
    </rPh>
    <rPh sb="70" eb="72">
      <t>イタク</t>
    </rPh>
    <phoneticPr fontId="3"/>
  </si>
  <si>
    <t>二級河川境川・引地川</t>
    <rPh sb="0" eb="2">
      <t>ニキュウ</t>
    </rPh>
    <rPh sb="2" eb="4">
      <t>カセン</t>
    </rPh>
    <rPh sb="4" eb="6">
      <t>サカイガワ</t>
    </rPh>
    <rPh sb="7" eb="9">
      <t>ヒキチ</t>
    </rPh>
    <rPh sb="9" eb="10">
      <t>カワ</t>
    </rPh>
    <phoneticPr fontId="3"/>
  </si>
  <si>
    <t>二級河川境川水系11河川・二級河川引地川水系５河川</t>
    <rPh sb="0" eb="2">
      <t>ニキュウ</t>
    </rPh>
    <rPh sb="2" eb="4">
      <t>カセン</t>
    </rPh>
    <rPh sb="4" eb="6">
      <t>サカイガワ</t>
    </rPh>
    <rPh sb="6" eb="8">
      <t>スイケイ</t>
    </rPh>
    <rPh sb="10" eb="12">
      <t>カセン</t>
    </rPh>
    <rPh sb="13" eb="15">
      <t>ニキュウ</t>
    </rPh>
    <rPh sb="15" eb="17">
      <t>カセン</t>
    </rPh>
    <rPh sb="17" eb="19">
      <t>ヒキチ</t>
    </rPh>
    <rPh sb="19" eb="20">
      <t>カワ</t>
    </rPh>
    <rPh sb="20" eb="22">
      <t>スイケイ</t>
    </rPh>
    <rPh sb="23" eb="25">
      <t>カセン</t>
    </rPh>
    <phoneticPr fontId="3"/>
  </si>
  <si>
    <t>パシフィックコンサルタンツ株式会社横浜事務所</t>
    <rPh sb="17" eb="19">
      <t>ヨコハマ</t>
    </rPh>
    <rPh sb="19" eb="21">
      <t>ジム</t>
    </rPh>
    <rPh sb="21" eb="22">
      <t>ショ</t>
    </rPh>
    <phoneticPr fontId="3"/>
  </si>
  <si>
    <t>令和６年度　河川改修工事　県単（その15）用地測量業務委託</t>
  </si>
  <si>
    <t>二級河川境川</t>
    <rPh sb="0" eb="2">
      <t>ニキュウ</t>
    </rPh>
    <rPh sb="2" eb="4">
      <t>カセン</t>
    </rPh>
    <rPh sb="4" eb="6">
      <t>サカイガワ</t>
    </rPh>
    <phoneticPr fontId="3"/>
  </si>
  <si>
    <t>横浜市泉区下飯田町地先外</t>
    <rPh sb="0" eb="2">
      <t>ヨコハマ</t>
    </rPh>
    <rPh sb="2" eb="3">
      <t>シ</t>
    </rPh>
    <rPh sb="3" eb="5">
      <t>イズミク</t>
    </rPh>
    <rPh sb="5" eb="6">
      <t>シモ</t>
    </rPh>
    <rPh sb="6" eb="8">
      <t>イイダ</t>
    </rPh>
    <rPh sb="8" eb="9">
      <t>マチ</t>
    </rPh>
    <rPh sb="9" eb="11">
      <t>チサキ</t>
    </rPh>
    <rPh sb="11" eb="12">
      <t>ホカ</t>
    </rPh>
    <phoneticPr fontId="3"/>
  </si>
  <si>
    <t>令和６年度　河川改修工事　県単（その９）令和７年度　河川改修工事　県単（その７）合併　バイパス河川施設配置検討・費用対効果分析業務委託</t>
  </si>
  <si>
    <t>藤沢市藤沢一丁目地先外</t>
    <rPh sb="0" eb="2">
      <t>フジサワ</t>
    </rPh>
    <rPh sb="2" eb="3">
      <t>シ</t>
    </rPh>
    <rPh sb="3" eb="5">
      <t>フジサワ</t>
    </rPh>
    <rPh sb="5" eb="8">
      <t>イッチョウメ</t>
    </rPh>
    <rPh sb="8" eb="10">
      <t>チサキ</t>
    </rPh>
    <rPh sb="10" eb="11">
      <t>ホカ</t>
    </rPh>
    <phoneticPr fontId="3"/>
  </si>
  <si>
    <t>令和６年度　河川修繕工事　県単（その64）令和７年度　河川修繕工事　県単（その16）合併　点検計画検討業務委託</t>
    <rPh sb="0" eb="2">
      <t>レイワ</t>
    </rPh>
    <rPh sb="3" eb="5">
      <t>ネンド</t>
    </rPh>
    <rPh sb="6" eb="8">
      <t>カセン</t>
    </rPh>
    <rPh sb="8" eb="10">
      <t>シュウゼン</t>
    </rPh>
    <rPh sb="10" eb="12">
      <t>コウジ</t>
    </rPh>
    <rPh sb="13" eb="15">
      <t>ケンタン</t>
    </rPh>
    <rPh sb="42" eb="44">
      <t>ガッペイ</t>
    </rPh>
    <rPh sb="45" eb="47">
      <t>テンケン</t>
    </rPh>
    <rPh sb="47" eb="49">
      <t>ケイカク</t>
    </rPh>
    <rPh sb="49" eb="51">
      <t>ケントウ</t>
    </rPh>
    <rPh sb="51" eb="53">
      <t>ギョウム</t>
    </rPh>
    <rPh sb="53" eb="55">
      <t>イタク</t>
    </rPh>
    <phoneticPr fontId="3"/>
  </si>
  <si>
    <t>二級河川滑川</t>
    <rPh sb="4" eb="5">
      <t>ナメリ</t>
    </rPh>
    <rPh sb="5" eb="6">
      <t>カワ</t>
    </rPh>
    <phoneticPr fontId="3"/>
  </si>
  <si>
    <t>鎌倉市材木座五丁目地先外</t>
    <rPh sb="0" eb="3">
      <t>カマクラシ</t>
    </rPh>
    <rPh sb="3" eb="6">
      <t>ザイモクザ</t>
    </rPh>
    <rPh sb="6" eb="9">
      <t>ゴチョウメ</t>
    </rPh>
    <rPh sb="9" eb="11">
      <t>チサキ</t>
    </rPh>
    <rPh sb="11" eb="12">
      <t>ホカ</t>
    </rPh>
    <phoneticPr fontId="3"/>
  </si>
  <si>
    <t>令和７年度　河川改修工事　県単（その２）　根継工詳細設計業務委託</t>
    <rPh sb="0" eb="2">
      <t>レイワ</t>
    </rPh>
    <rPh sb="3" eb="5">
      <t>ネンド</t>
    </rPh>
    <rPh sb="6" eb="8">
      <t>カセン</t>
    </rPh>
    <rPh sb="8" eb="10">
      <t>カイシュウ</t>
    </rPh>
    <rPh sb="10" eb="12">
      <t>コウジ</t>
    </rPh>
    <rPh sb="13" eb="15">
      <t>ケンタン</t>
    </rPh>
    <rPh sb="21" eb="22">
      <t>ネ</t>
    </rPh>
    <rPh sb="22" eb="23">
      <t>ツグ</t>
    </rPh>
    <rPh sb="23" eb="24">
      <t>コウ</t>
    </rPh>
    <rPh sb="24" eb="26">
      <t>ショウサイ</t>
    </rPh>
    <rPh sb="26" eb="28">
      <t>セッケイ</t>
    </rPh>
    <rPh sb="28" eb="30">
      <t>ギョウム</t>
    </rPh>
    <rPh sb="30" eb="32">
      <t>イタク</t>
    </rPh>
    <phoneticPr fontId="3"/>
  </si>
  <si>
    <t>二級河川境川</t>
    <rPh sb="4" eb="5">
      <t>サカイ</t>
    </rPh>
    <rPh sb="5" eb="6">
      <t>カワ</t>
    </rPh>
    <phoneticPr fontId="3"/>
  </si>
  <si>
    <t>藤沢市片瀬海岸一丁目地先外</t>
    <rPh sb="0" eb="2">
      <t>フジサワ</t>
    </rPh>
    <rPh sb="2" eb="3">
      <t>シ</t>
    </rPh>
    <rPh sb="3" eb="5">
      <t>カタセ</t>
    </rPh>
    <rPh sb="5" eb="7">
      <t>カイガン</t>
    </rPh>
    <rPh sb="7" eb="10">
      <t>イッチョウメ</t>
    </rPh>
    <rPh sb="10" eb="12">
      <t>チサキ</t>
    </rPh>
    <rPh sb="12" eb="13">
      <t>ホカ</t>
    </rPh>
    <phoneticPr fontId="3"/>
  </si>
  <si>
    <t>日本エンジニアリング株式会社</t>
    <phoneticPr fontId="5"/>
  </si>
  <si>
    <t>令和６年度　砂防関係事業調査費　公共（その５）基礎調査業務委託</t>
    <rPh sb="0" eb="2">
      <t>レイワ</t>
    </rPh>
    <rPh sb="3" eb="5">
      <t>ネンド</t>
    </rPh>
    <rPh sb="6" eb="12">
      <t>サボウカンケイジギョウ</t>
    </rPh>
    <rPh sb="12" eb="14">
      <t>チョウサ</t>
    </rPh>
    <rPh sb="14" eb="15">
      <t>ヒ</t>
    </rPh>
    <rPh sb="16" eb="18">
      <t>コウキョウ</t>
    </rPh>
    <rPh sb="23" eb="25">
      <t>キソ</t>
    </rPh>
    <rPh sb="25" eb="27">
      <t>チョウサ</t>
    </rPh>
    <rPh sb="27" eb="29">
      <t>ギョウム</t>
    </rPh>
    <rPh sb="29" eb="31">
      <t>イタク</t>
    </rPh>
    <phoneticPr fontId="3"/>
  </si>
  <si>
    <t>白旗１丁目１他</t>
    <rPh sb="0" eb="2">
      <t>シラハタ</t>
    </rPh>
    <rPh sb="3" eb="5">
      <t>チョウメ</t>
    </rPh>
    <rPh sb="6" eb="7">
      <t>ホカ</t>
    </rPh>
    <phoneticPr fontId="3"/>
  </si>
  <si>
    <t>藤沢市白旗一丁目地内他</t>
    <rPh sb="0" eb="3">
      <t>フジサワシ</t>
    </rPh>
    <rPh sb="3" eb="5">
      <t>シラハタ</t>
    </rPh>
    <rPh sb="5" eb="8">
      <t>イッチョウメ</t>
    </rPh>
    <rPh sb="8" eb="10">
      <t>チナイ</t>
    </rPh>
    <rPh sb="10" eb="11">
      <t>ホカ</t>
    </rPh>
    <phoneticPr fontId="3"/>
  </si>
  <si>
    <t>令和６年度　砂防関係事業調査費　公共（その６）基礎調査業務委託</t>
    <rPh sb="0" eb="2">
      <t>レイワ</t>
    </rPh>
    <rPh sb="3" eb="5">
      <t>ネンド</t>
    </rPh>
    <rPh sb="6" eb="12">
      <t>サボウカンケイジギョウ</t>
    </rPh>
    <rPh sb="12" eb="14">
      <t>チョウサ</t>
    </rPh>
    <rPh sb="14" eb="15">
      <t>ヒ</t>
    </rPh>
    <rPh sb="16" eb="18">
      <t>コウキョウ</t>
    </rPh>
    <rPh sb="23" eb="25">
      <t>キソ</t>
    </rPh>
    <rPh sb="25" eb="27">
      <t>チョウサ</t>
    </rPh>
    <rPh sb="27" eb="29">
      <t>ギョウム</t>
    </rPh>
    <rPh sb="29" eb="31">
      <t>イタク</t>
    </rPh>
    <phoneticPr fontId="3"/>
  </si>
  <si>
    <t>極楽寺１丁目１他</t>
    <rPh sb="0" eb="3">
      <t>ゴクラクジ</t>
    </rPh>
    <rPh sb="4" eb="6">
      <t>チョウメ</t>
    </rPh>
    <rPh sb="7" eb="8">
      <t>ホカ</t>
    </rPh>
    <phoneticPr fontId="3"/>
  </si>
  <si>
    <t>鎌倉市極楽寺一丁目地内他</t>
    <rPh sb="0" eb="3">
      <t>カマクラシ</t>
    </rPh>
    <rPh sb="3" eb="6">
      <t>ゴクラクジ</t>
    </rPh>
    <rPh sb="6" eb="9">
      <t>イッチョウメ</t>
    </rPh>
    <rPh sb="9" eb="11">
      <t>チナイ</t>
    </rPh>
    <rPh sb="11" eb="12">
      <t>ホカ</t>
    </rPh>
    <phoneticPr fontId="3"/>
  </si>
  <si>
    <t>エアロトヨタ株式会社横浜支店</t>
    <rPh sb="6" eb="10">
      <t>カブシキガイシャ</t>
    </rPh>
    <rPh sb="10" eb="12">
      <t>ヨコハマ</t>
    </rPh>
    <rPh sb="12" eb="14">
      <t>シテン</t>
    </rPh>
    <phoneticPr fontId="3"/>
  </si>
  <si>
    <t>令和６年度　砂防関係事業調査費　公共（その７）基礎調査業務委託</t>
    <rPh sb="0" eb="2">
      <t>レイワ</t>
    </rPh>
    <rPh sb="3" eb="5">
      <t>ネンド</t>
    </rPh>
    <rPh sb="6" eb="12">
      <t>サボウカンケイジギョウ</t>
    </rPh>
    <rPh sb="12" eb="14">
      <t>チョウサ</t>
    </rPh>
    <rPh sb="14" eb="15">
      <t>ヒ</t>
    </rPh>
    <rPh sb="16" eb="18">
      <t>コウキョウ</t>
    </rPh>
    <rPh sb="23" eb="25">
      <t>キソ</t>
    </rPh>
    <rPh sb="25" eb="27">
      <t>チョウサ</t>
    </rPh>
    <rPh sb="27" eb="29">
      <t>ギョウム</t>
    </rPh>
    <rPh sb="29" eb="31">
      <t>イタク</t>
    </rPh>
    <phoneticPr fontId="3"/>
  </si>
  <si>
    <t>腰越１丁目１他</t>
    <rPh sb="0" eb="2">
      <t>コシゴエ１</t>
    </rPh>
    <rPh sb="3" eb="7">
      <t>ホカ</t>
    </rPh>
    <phoneticPr fontId="3"/>
  </si>
  <si>
    <t>鎌倉市腰越一丁目地内他</t>
    <rPh sb="0" eb="3">
      <t>カマクラシ</t>
    </rPh>
    <rPh sb="3" eb="5">
      <t>コシゴエ</t>
    </rPh>
    <rPh sb="5" eb="8">
      <t>イッチョウメ</t>
    </rPh>
    <rPh sb="8" eb="10">
      <t>チナイ</t>
    </rPh>
    <rPh sb="10" eb="11">
      <t>ホカ</t>
    </rPh>
    <phoneticPr fontId="3"/>
  </si>
  <si>
    <t>三井共同建設コンサルタント株式会社横浜営業所</t>
    <rPh sb="0" eb="6">
      <t>ミツイキョウドウケンセツ</t>
    </rPh>
    <rPh sb="13" eb="17">
      <t>カブシキガイシャ</t>
    </rPh>
    <rPh sb="17" eb="22">
      <t>ヨコハマエイギョウショ</t>
    </rPh>
    <phoneticPr fontId="3"/>
  </si>
  <si>
    <t>令和６年度　砂防関係事業調査費　公共（その51）基礎調査業務委託</t>
    <rPh sb="0" eb="2">
      <t>レイワ</t>
    </rPh>
    <rPh sb="3" eb="5">
      <t>ネンド</t>
    </rPh>
    <rPh sb="6" eb="12">
      <t>サボウカンケイジギョウ</t>
    </rPh>
    <rPh sb="12" eb="14">
      <t>チョウサ</t>
    </rPh>
    <rPh sb="14" eb="15">
      <t>ヒ</t>
    </rPh>
    <rPh sb="16" eb="18">
      <t>コウキョウ</t>
    </rPh>
    <rPh sb="24" eb="26">
      <t>キソ</t>
    </rPh>
    <rPh sb="26" eb="28">
      <t>チョウサ</t>
    </rPh>
    <rPh sb="28" eb="30">
      <t>ギョウム</t>
    </rPh>
    <rPh sb="30" eb="32">
      <t>イタク</t>
    </rPh>
    <phoneticPr fontId="3"/>
  </si>
  <si>
    <t>関谷１他</t>
    <rPh sb="0" eb="2">
      <t>セキヤ</t>
    </rPh>
    <rPh sb="3" eb="4">
      <t>ホカ</t>
    </rPh>
    <phoneticPr fontId="3"/>
  </si>
  <si>
    <t>鎌倉市関谷地内他</t>
    <rPh sb="0" eb="3">
      <t>カマクラシ</t>
    </rPh>
    <rPh sb="3" eb="5">
      <t>セキヤ</t>
    </rPh>
    <rPh sb="5" eb="6">
      <t>チ</t>
    </rPh>
    <rPh sb="6" eb="7">
      <t>ナイ</t>
    </rPh>
    <rPh sb="7" eb="8">
      <t>ホカ</t>
    </rPh>
    <phoneticPr fontId="3"/>
  </si>
  <si>
    <t>令和６年度　砂防関係事業調査費　公共（その52）基礎調査業務委託</t>
    <rPh sb="0" eb="2">
      <t>レイワ</t>
    </rPh>
    <rPh sb="3" eb="5">
      <t>ネンド</t>
    </rPh>
    <rPh sb="6" eb="12">
      <t>サボウカンケイジギョウ</t>
    </rPh>
    <rPh sb="12" eb="14">
      <t>チョウサ</t>
    </rPh>
    <rPh sb="14" eb="15">
      <t>ヒ</t>
    </rPh>
    <rPh sb="16" eb="18">
      <t>コウキョウ</t>
    </rPh>
    <rPh sb="24" eb="26">
      <t>キソ</t>
    </rPh>
    <rPh sb="26" eb="28">
      <t>チョウサ</t>
    </rPh>
    <rPh sb="28" eb="30">
      <t>ギョウム</t>
    </rPh>
    <rPh sb="30" eb="32">
      <t>イタク</t>
    </rPh>
    <phoneticPr fontId="3"/>
  </si>
  <si>
    <t>山ノ内１他</t>
    <rPh sb="0" eb="1">
      <t>ヤマ</t>
    </rPh>
    <rPh sb="2" eb="3">
      <t>ウチ</t>
    </rPh>
    <rPh sb="4" eb="5">
      <t>ホカ</t>
    </rPh>
    <phoneticPr fontId="3"/>
  </si>
  <si>
    <t>鎌倉市山ノ内地内他</t>
    <rPh sb="0" eb="4">
      <t>カマクラシヤマ</t>
    </rPh>
    <rPh sb="5" eb="6">
      <t>ウチ</t>
    </rPh>
    <rPh sb="6" eb="7">
      <t>チ</t>
    </rPh>
    <rPh sb="7" eb="8">
      <t>ナイ</t>
    </rPh>
    <rPh sb="8" eb="9">
      <t>ホカ</t>
    </rPh>
    <phoneticPr fontId="3"/>
  </si>
  <si>
    <t>株式会社スリーエスコンサルタンツ神奈川営業所</t>
    <rPh sb="0" eb="4">
      <t>カブシキガイシャ</t>
    </rPh>
    <rPh sb="16" eb="19">
      <t>カナガワ</t>
    </rPh>
    <rPh sb="19" eb="22">
      <t>エイギョウショ</t>
    </rPh>
    <phoneticPr fontId="3"/>
  </si>
  <si>
    <t>令和７年度　砂防関係事業調査費　公共（その２）基礎調査業務委託</t>
    <rPh sb="0" eb="2">
      <t>レイワ</t>
    </rPh>
    <rPh sb="3" eb="5">
      <t>ネンド</t>
    </rPh>
    <rPh sb="6" eb="12">
      <t>サボウカンケイジギョウ</t>
    </rPh>
    <rPh sb="12" eb="14">
      <t>チョウサ</t>
    </rPh>
    <rPh sb="14" eb="15">
      <t>ヒ</t>
    </rPh>
    <rPh sb="16" eb="18">
      <t>コウキョウ</t>
    </rPh>
    <rPh sb="23" eb="25">
      <t>キソ</t>
    </rPh>
    <rPh sb="25" eb="27">
      <t>チョウサ</t>
    </rPh>
    <rPh sb="27" eb="29">
      <t>ギョウム</t>
    </rPh>
    <rPh sb="29" eb="31">
      <t>イタク</t>
    </rPh>
    <phoneticPr fontId="3"/>
  </si>
  <si>
    <t>芹沢１他</t>
    <rPh sb="0" eb="2">
      <t>セリザワ</t>
    </rPh>
    <rPh sb="3" eb="4">
      <t>ホカ</t>
    </rPh>
    <phoneticPr fontId="3"/>
  </si>
  <si>
    <t>茅ヶ崎市芹沢地内他</t>
    <rPh sb="0" eb="4">
      <t>チガサキシ</t>
    </rPh>
    <rPh sb="4" eb="6">
      <t>セリザワ</t>
    </rPh>
    <rPh sb="6" eb="7">
      <t>チ</t>
    </rPh>
    <rPh sb="7" eb="8">
      <t>ナイ</t>
    </rPh>
    <rPh sb="8" eb="9">
      <t>ホカ</t>
    </rPh>
    <phoneticPr fontId="3"/>
  </si>
  <si>
    <t>株式会社日本インシーク神奈川営業所</t>
    <rPh sb="0" eb="4">
      <t>カブシキガイシャ</t>
    </rPh>
    <rPh sb="4" eb="6">
      <t>ニホン</t>
    </rPh>
    <rPh sb="11" eb="17">
      <t>カナガワエイギョウショ</t>
    </rPh>
    <phoneticPr fontId="3"/>
  </si>
  <si>
    <t>令和６年度　急傾斜地崩壊対策工事　公共（その52）令和７年度　急傾斜地崩壊対策工事　公共（その１）県単（その２）合併　地質調査業務委託</t>
    <rPh sb="17" eb="19">
      <t>コウキョウ</t>
    </rPh>
    <rPh sb="49" eb="51">
      <t>ケンタン</t>
    </rPh>
    <rPh sb="56" eb="58">
      <t>ガッペイ</t>
    </rPh>
    <rPh sb="59" eb="61">
      <t>チシツ</t>
    </rPh>
    <rPh sb="61" eb="63">
      <t>チョウサ</t>
    </rPh>
    <phoneticPr fontId="3"/>
  </si>
  <si>
    <t>令和６年度　急傾斜地崩壊対策工事　公共（その51）地質調査業務委託</t>
    <rPh sb="17" eb="19">
      <t>コウキョウ</t>
    </rPh>
    <rPh sb="25" eb="27">
      <t>チシツ</t>
    </rPh>
    <rPh sb="27" eb="29">
      <t>チョウサ</t>
    </rPh>
    <phoneticPr fontId="3"/>
  </si>
  <si>
    <t>鎌倉市坂ノ下地内</t>
    <rPh sb="0" eb="3">
      <t>カマクラシ</t>
    </rPh>
    <rPh sb="3" eb="4">
      <t>サカ</t>
    </rPh>
    <rPh sb="5" eb="6">
      <t>シタ</t>
    </rPh>
    <rPh sb="6" eb="7">
      <t>チ</t>
    </rPh>
    <rPh sb="7" eb="8">
      <t>ナイ</t>
    </rPh>
    <phoneticPr fontId="3"/>
  </si>
  <si>
    <t>令和７年度　急傾斜地崩壊対策工事　公共（その１）地質調査業務委託</t>
    <rPh sb="24" eb="26">
      <t>チシツ</t>
    </rPh>
    <rPh sb="26" eb="28">
      <t>チョウサ</t>
    </rPh>
    <phoneticPr fontId="3"/>
  </si>
  <si>
    <t>今泉１丁目（南）地区</t>
    <rPh sb="0" eb="2">
      <t>イマイズミ</t>
    </rPh>
    <rPh sb="3" eb="5">
      <t>チョウメ</t>
    </rPh>
    <rPh sb="6" eb="7">
      <t>ミナミ</t>
    </rPh>
    <rPh sb="8" eb="10">
      <t>チク</t>
    </rPh>
    <phoneticPr fontId="3"/>
  </si>
  <si>
    <t>令和６年度　急傾斜地崩壊対策工事　県単（その２）令和７年度　急傾斜地崩壊対策工事　県単（その１）合併　地質調査業務委託</t>
    <rPh sb="17" eb="19">
      <t>ケンタン</t>
    </rPh>
    <rPh sb="24" eb="26">
      <t>レイワ</t>
    </rPh>
    <rPh sb="27" eb="29">
      <t>ネンド</t>
    </rPh>
    <rPh sb="30" eb="40">
      <t>キュウケイシャチホウカイタイサクコウジ</t>
    </rPh>
    <rPh sb="41" eb="43">
      <t>ケンタン</t>
    </rPh>
    <rPh sb="48" eb="50">
      <t>ガッペイ</t>
    </rPh>
    <rPh sb="51" eb="53">
      <t>チシツ</t>
    </rPh>
    <rPh sb="53" eb="55">
      <t>チョウサ</t>
    </rPh>
    <phoneticPr fontId="3"/>
  </si>
  <si>
    <t>今泉１丁目（北）地区</t>
    <rPh sb="0" eb="2">
      <t>イマイズミ</t>
    </rPh>
    <rPh sb="3" eb="5">
      <t>チョウメ</t>
    </rPh>
    <rPh sb="6" eb="7">
      <t>キタ</t>
    </rPh>
    <rPh sb="8" eb="10">
      <t>チク</t>
    </rPh>
    <phoneticPr fontId="3"/>
  </si>
  <si>
    <t>令和７年度　急傾斜地崩壊対策工事　公共（その１）地質調査業務委託</t>
    <rPh sb="17" eb="19">
      <t>コウキョウ</t>
    </rPh>
    <rPh sb="24" eb="26">
      <t>チシツ</t>
    </rPh>
    <rPh sb="26" eb="28">
      <t>チョウサ</t>
    </rPh>
    <phoneticPr fontId="3"/>
  </si>
  <si>
    <t>浄明寺宅間Ｂ地区</t>
    <rPh sb="0" eb="6">
      <t>ジョウミョウジタクマｂ</t>
    </rPh>
    <rPh sb="6" eb="8">
      <t>チク</t>
    </rPh>
    <phoneticPr fontId="3"/>
  </si>
  <si>
    <t>鎌倉市浄明寺二丁目地内</t>
    <rPh sb="0" eb="3">
      <t>カマクラシ</t>
    </rPh>
    <rPh sb="3" eb="6">
      <t>ジョウミョウジ</t>
    </rPh>
    <rPh sb="6" eb="9">
      <t>ニチョウメ</t>
    </rPh>
    <rPh sb="9" eb="10">
      <t>チ</t>
    </rPh>
    <rPh sb="10" eb="11">
      <t>ナイ</t>
    </rPh>
    <phoneticPr fontId="3"/>
  </si>
  <si>
    <t>令和６年度　海岸補修工事　県単（その31）令和７年度　海岸一般管理工事　県単（その１）海岸補修工事　県単（その10）合併　測量業務委託</t>
    <rPh sb="0" eb="2">
      <t>レイワ</t>
    </rPh>
    <rPh sb="6" eb="8">
      <t>カイガン</t>
    </rPh>
    <rPh sb="8" eb="10">
      <t>ホシュウ</t>
    </rPh>
    <rPh sb="10" eb="12">
      <t>コウジ</t>
    </rPh>
    <rPh sb="13" eb="15">
      <t>ケンタン</t>
    </rPh>
    <rPh sb="21" eb="23">
      <t>レイワ</t>
    </rPh>
    <rPh sb="24" eb="26">
      <t>ネンド</t>
    </rPh>
    <rPh sb="27" eb="29">
      <t>カイガン</t>
    </rPh>
    <rPh sb="29" eb="31">
      <t>イッパン</t>
    </rPh>
    <rPh sb="31" eb="33">
      <t>カンリ</t>
    </rPh>
    <rPh sb="33" eb="35">
      <t>コウジ</t>
    </rPh>
    <rPh sb="36" eb="38">
      <t>ケンタン</t>
    </rPh>
    <rPh sb="43" eb="45">
      <t>カイガン</t>
    </rPh>
    <rPh sb="45" eb="47">
      <t>ホシュウ</t>
    </rPh>
    <rPh sb="47" eb="49">
      <t>コウジ</t>
    </rPh>
    <rPh sb="50" eb="52">
      <t>ケンタン</t>
    </rPh>
    <rPh sb="58" eb="60">
      <t>ガッペイ</t>
    </rPh>
    <rPh sb="61" eb="63">
      <t>ソクリョウ</t>
    </rPh>
    <rPh sb="63" eb="65">
      <t>ギョウム</t>
    </rPh>
    <rPh sb="65" eb="67">
      <t>イタク</t>
    </rPh>
    <phoneticPr fontId="3"/>
  </si>
  <si>
    <t>藤沢海岸～平塚海岸</t>
  </si>
  <si>
    <t>藤沢市片瀬海岸一丁目～平塚市袖ヶ浜地先</t>
  </si>
  <si>
    <t>令和７年度　海岸補修工事　県単（その９）測量業務委託</t>
    <rPh sb="0" eb="2">
      <t>レイワ</t>
    </rPh>
    <rPh sb="3" eb="5">
      <t>ネンド</t>
    </rPh>
    <rPh sb="6" eb="8">
      <t>カイガン</t>
    </rPh>
    <rPh sb="8" eb="10">
      <t>ホシュウ</t>
    </rPh>
    <rPh sb="10" eb="12">
      <t>コウジ</t>
    </rPh>
    <rPh sb="13" eb="15">
      <t>ケンタン</t>
    </rPh>
    <rPh sb="20" eb="26">
      <t>ソクリョウギョウムイタク</t>
    </rPh>
    <phoneticPr fontId="3"/>
  </si>
  <si>
    <t>令和６年度　海岸高潮対策工事　県単（その18）令和７年度　海岸補修工事　県単（その８）合併　測量業務委託</t>
    <rPh sb="0" eb="2">
      <t>レイワ</t>
    </rPh>
    <rPh sb="3" eb="5">
      <t>ネンド</t>
    </rPh>
    <rPh sb="6" eb="8">
      <t>カイガン</t>
    </rPh>
    <rPh sb="8" eb="10">
      <t>タカシオ</t>
    </rPh>
    <rPh sb="10" eb="12">
      <t>タイサク</t>
    </rPh>
    <rPh sb="12" eb="14">
      <t>コウジ</t>
    </rPh>
    <rPh sb="15" eb="17">
      <t>ケンタン</t>
    </rPh>
    <rPh sb="23" eb="25">
      <t>レイワ</t>
    </rPh>
    <rPh sb="26" eb="28">
      <t>ネンド</t>
    </rPh>
    <rPh sb="29" eb="31">
      <t>カイガン</t>
    </rPh>
    <rPh sb="31" eb="33">
      <t>ホシュウ</t>
    </rPh>
    <rPh sb="33" eb="35">
      <t>コウジ</t>
    </rPh>
    <rPh sb="36" eb="38">
      <t>ケンタン</t>
    </rPh>
    <rPh sb="43" eb="45">
      <t>ガッペイ</t>
    </rPh>
    <rPh sb="46" eb="52">
      <t>ソクリョウギョウムイタク</t>
    </rPh>
    <phoneticPr fontId="3"/>
  </si>
  <si>
    <t>鎌倉市材木座六丁目地先外</t>
    <rPh sb="0" eb="3">
      <t>カマクラシ</t>
    </rPh>
    <rPh sb="3" eb="6">
      <t>ザイモクザ</t>
    </rPh>
    <rPh sb="6" eb="9">
      <t>ロクチョウメ</t>
    </rPh>
    <rPh sb="9" eb="11">
      <t>チサキ</t>
    </rPh>
    <rPh sb="11" eb="12">
      <t>ソト</t>
    </rPh>
    <phoneticPr fontId="3"/>
  </si>
  <si>
    <t>株式会社ウエスコ神奈川営業所</t>
    <rPh sb="0" eb="4">
      <t>カブシキガイシャ</t>
    </rPh>
    <rPh sb="8" eb="11">
      <t>カナガワ</t>
    </rPh>
    <rPh sb="11" eb="14">
      <t>エイギョウショ</t>
    </rPh>
    <phoneticPr fontId="3"/>
  </si>
  <si>
    <t>令和７年度　海岸高潮対策工事　県単（その４）道路災害防除工事　県単（その２）合併　海岸環境調査業務委託</t>
    <rPh sb="0" eb="2">
      <t>レイワ</t>
    </rPh>
    <rPh sb="3" eb="5">
      <t>ネンド</t>
    </rPh>
    <rPh sb="6" eb="8">
      <t>カイガン</t>
    </rPh>
    <rPh sb="8" eb="14">
      <t>タカシオタイサクコウジ</t>
    </rPh>
    <rPh sb="15" eb="17">
      <t>ケンタン</t>
    </rPh>
    <rPh sb="22" eb="26">
      <t>ドウロサイガイ</t>
    </rPh>
    <rPh sb="26" eb="30">
      <t>ボウジョコウジ</t>
    </rPh>
    <rPh sb="31" eb="33">
      <t>ケンタン</t>
    </rPh>
    <rPh sb="38" eb="40">
      <t>ガッペイ</t>
    </rPh>
    <rPh sb="41" eb="43">
      <t>カイガン</t>
    </rPh>
    <rPh sb="43" eb="45">
      <t>カンキョウ</t>
    </rPh>
    <rPh sb="45" eb="47">
      <t>チョウサ</t>
    </rPh>
    <rPh sb="47" eb="49">
      <t>ギョウム</t>
    </rPh>
    <rPh sb="49" eb="51">
      <t>イタク</t>
    </rPh>
    <phoneticPr fontId="3"/>
  </si>
  <si>
    <t>鎌倉海岸</t>
    <rPh sb="0" eb="4">
      <t>カマクラカイガン</t>
    </rPh>
    <phoneticPr fontId="3"/>
  </si>
  <si>
    <t>鎌倉市稲村ガ崎三丁目地先外</t>
    <rPh sb="0" eb="2">
      <t>カマクラ</t>
    </rPh>
    <rPh sb="2" eb="3">
      <t>シ</t>
    </rPh>
    <rPh sb="3" eb="5">
      <t>イナムラ</t>
    </rPh>
    <rPh sb="7" eb="10">
      <t>サンチョウメ</t>
    </rPh>
    <rPh sb="10" eb="12">
      <t>チサキ</t>
    </rPh>
    <rPh sb="12" eb="13">
      <t>ホカ</t>
    </rPh>
    <phoneticPr fontId="3"/>
  </si>
  <si>
    <t>八千代エンジニヤリング株式会社横浜センター</t>
    <rPh sb="0" eb="3">
      <t>ヤチヨ</t>
    </rPh>
    <rPh sb="11" eb="13">
      <t>カブシキ</t>
    </rPh>
    <rPh sb="13" eb="15">
      <t>カイシャ</t>
    </rPh>
    <rPh sb="15" eb="17">
      <t>ヨコハマ</t>
    </rPh>
    <phoneticPr fontId="3"/>
  </si>
  <si>
    <t>令和７年度　海岸高潮対策工事　県単（その６）調査解析業務委託</t>
    <rPh sb="0" eb="2">
      <t>レイワ</t>
    </rPh>
    <rPh sb="3" eb="5">
      <t>ネンド</t>
    </rPh>
    <rPh sb="6" eb="8">
      <t>カイガン</t>
    </rPh>
    <rPh sb="8" eb="14">
      <t>タカシオタイサクコウジ</t>
    </rPh>
    <rPh sb="15" eb="17">
      <t>ケンタン</t>
    </rPh>
    <rPh sb="22" eb="24">
      <t>チョウサ</t>
    </rPh>
    <rPh sb="24" eb="26">
      <t>カイセキ</t>
    </rPh>
    <rPh sb="26" eb="28">
      <t>ギョウム</t>
    </rPh>
    <rPh sb="28" eb="30">
      <t>イタク</t>
    </rPh>
    <phoneticPr fontId="3"/>
  </si>
  <si>
    <t>一般財団法人土木研究センター</t>
    <rPh sb="0" eb="2">
      <t>イッパン</t>
    </rPh>
    <rPh sb="2" eb="6">
      <t>ザイダンホウジン</t>
    </rPh>
    <rPh sb="6" eb="10">
      <t>ドボクケンキュウ</t>
    </rPh>
    <phoneticPr fontId="3"/>
  </si>
  <si>
    <t>令和７年度　海岸高潮対策工事　県単（その７）測量業務委託</t>
    <rPh sb="0" eb="2">
      <t>レイワ</t>
    </rPh>
    <rPh sb="3" eb="5">
      <t>ネンド</t>
    </rPh>
    <rPh sb="6" eb="8">
      <t>カイガン</t>
    </rPh>
    <rPh sb="8" eb="10">
      <t>タカシオ</t>
    </rPh>
    <rPh sb="10" eb="12">
      <t>タイサク</t>
    </rPh>
    <rPh sb="12" eb="14">
      <t>コウジ</t>
    </rPh>
    <rPh sb="15" eb="16">
      <t>ケン</t>
    </rPh>
    <rPh sb="16" eb="17">
      <t>タン</t>
    </rPh>
    <rPh sb="22" eb="24">
      <t>ソクリョウ</t>
    </rPh>
    <rPh sb="24" eb="26">
      <t>ギョウム</t>
    </rPh>
    <rPh sb="26" eb="28">
      <t>イタク</t>
    </rPh>
    <phoneticPr fontId="3"/>
  </si>
  <si>
    <t>有限会社成栄測量</t>
    <rPh sb="0" eb="4">
      <t>ユウゲンカイシャ</t>
    </rPh>
    <rPh sb="4" eb="8">
      <t>セイエイソクリョウ</t>
    </rPh>
    <phoneticPr fontId="3"/>
  </si>
  <si>
    <t>令和７年度　海岸高潮対策工事　県単（その３）調査設計業務委託</t>
    <rPh sb="0" eb="2">
      <t>レイワ</t>
    </rPh>
    <rPh sb="3" eb="5">
      <t>ネンド</t>
    </rPh>
    <rPh sb="6" eb="8">
      <t>カイガン</t>
    </rPh>
    <rPh sb="8" eb="14">
      <t>タカシオタイサクコウジ</t>
    </rPh>
    <rPh sb="15" eb="17">
      <t>ケンタン</t>
    </rPh>
    <rPh sb="22" eb="24">
      <t>チョウサ</t>
    </rPh>
    <rPh sb="24" eb="26">
      <t>セッケイ</t>
    </rPh>
    <rPh sb="26" eb="28">
      <t>ギョウム</t>
    </rPh>
    <rPh sb="28" eb="30">
      <t>イタク</t>
    </rPh>
    <phoneticPr fontId="3"/>
  </si>
  <si>
    <t>令和６年度　海岸高潮対策工事　公共（その３）令和７年度　海岸高潮対策工事　公共（その１）県単（その５）合併　調査解析業務委託</t>
    <rPh sb="0" eb="2">
      <t>レイワ</t>
    </rPh>
    <rPh sb="3" eb="5">
      <t>ネンド</t>
    </rPh>
    <rPh sb="6" eb="8">
      <t>カイガン</t>
    </rPh>
    <rPh sb="8" eb="10">
      <t>タカシオ</t>
    </rPh>
    <rPh sb="10" eb="12">
      <t>タイサク</t>
    </rPh>
    <rPh sb="12" eb="14">
      <t>コウジ</t>
    </rPh>
    <rPh sb="15" eb="17">
      <t>コウキョウ</t>
    </rPh>
    <rPh sb="22" eb="24">
      <t>レイワ</t>
    </rPh>
    <rPh sb="25" eb="27">
      <t>ネンド</t>
    </rPh>
    <rPh sb="28" eb="30">
      <t>カイガン</t>
    </rPh>
    <rPh sb="30" eb="32">
      <t>タカシオ</t>
    </rPh>
    <rPh sb="32" eb="34">
      <t>タイサク</t>
    </rPh>
    <rPh sb="34" eb="36">
      <t>コウジ</t>
    </rPh>
    <rPh sb="37" eb="39">
      <t>コウキョウ</t>
    </rPh>
    <rPh sb="44" eb="46">
      <t>ケンタン</t>
    </rPh>
    <rPh sb="51" eb="53">
      <t>ガッペイ</t>
    </rPh>
    <rPh sb="54" eb="56">
      <t>チョウサ</t>
    </rPh>
    <rPh sb="56" eb="58">
      <t>カイセキ</t>
    </rPh>
    <rPh sb="58" eb="60">
      <t>ギョウム</t>
    </rPh>
    <rPh sb="60" eb="62">
      <t>イタク</t>
    </rPh>
    <phoneticPr fontId="3"/>
  </si>
  <si>
    <t>茅ヶ崎市白浜町地先外</t>
    <rPh sb="0" eb="4">
      <t>チガサキシ</t>
    </rPh>
    <rPh sb="4" eb="7">
      <t>シラハマチョウ</t>
    </rPh>
    <rPh sb="7" eb="9">
      <t>チサキ</t>
    </rPh>
    <rPh sb="9" eb="10">
      <t>ホカ</t>
    </rPh>
    <phoneticPr fontId="3"/>
  </si>
  <si>
    <t>令和６年度　海岸緑地整備工事（ゼロ県債）（その４）湘南海岸砂防林飛砂防備機能観測業務委託</t>
  </si>
  <si>
    <t>湘南海岸砂防林</t>
    <rPh sb="0" eb="2">
      <t>ショウナン</t>
    </rPh>
    <rPh sb="2" eb="4">
      <t>カイガン</t>
    </rPh>
    <rPh sb="4" eb="7">
      <t>サボウリン</t>
    </rPh>
    <phoneticPr fontId="3"/>
  </si>
  <si>
    <t>藤沢市辻堂東海岸四丁目～茅ヶ崎市南湖六丁目地内</t>
    <rPh sb="5" eb="6">
      <t>ヒガシ</t>
    </rPh>
    <rPh sb="6" eb="8">
      <t>カイガン</t>
    </rPh>
    <rPh sb="8" eb="11">
      <t>４チョウメ</t>
    </rPh>
    <rPh sb="12" eb="16">
      <t>チガサキシ</t>
    </rPh>
    <rPh sb="16" eb="18">
      <t>ナンコ</t>
    </rPh>
    <rPh sb="18" eb="21">
      <t>６チョウメ</t>
    </rPh>
    <rPh sb="21" eb="23">
      <t>チナイ</t>
    </rPh>
    <phoneticPr fontId="3"/>
  </si>
  <si>
    <t>令和６年度　公園整備工事　県単（その242）令和７年度　公園整備工事　県単（その210）合併　遊戯施設等基本計画及び基本設計業務委託</t>
    <rPh sb="0" eb="2">
      <t>レイワ</t>
    </rPh>
    <rPh sb="3" eb="5">
      <t>ネンド</t>
    </rPh>
    <rPh sb="6" eb="8">
      <t>コウエン</t>
    </rPh>
    <rPh sb="8" eb="10">
      <t>セイビ</t>
    </rPh>
    <rPh sb="10" eb="12">
      <t>コウジ</t>
    </rPh>
    <rPh sb="13" eb="15">
      <t>ケンタン</t>
    </rPh>
    <rPh sb="22" eb="24">
      <t>レイワ</t>
    </rPh>
    <rPh sb="25" eb="27">
      <t>ネンド</t>
    </rPh>
    <rPh sb="28" eb="30">
      <t>コウエン</t>
    </rPh>
    <rPh sb="30" eb="32">
      <t>セイビ</t>
    </rPh>
    <rPh sb="32" eb="34">
      <t>コウジ</t>
    </rPh>
    <rPh sb="35" eb="37">
      <t>ケンタン</t>
    </rPh>
    <rPh sb="44" eb="46">
      <t>ガッペイ</t>
    </rPh>
    <rPh sb="47" eb="49">
      <t>ユウギ</t>
    </rPh>
    <rPh sb="49" eb="51">
      <t>シセツ</t>
    </rPh>
    <rPh sb="51" eb="52">
      <t>トウ</t>
    </rPh>
    <rPh sb="52" eb="54">
      <t>キホン</t>
    </rPh>
    <rPh sb="54" eb="56">
      <t>ケイカク</t>
    </rPh>
    <rPh sb="56" eb="57">
      <t>オヨ</t>
    </rPh>
    <rPh sb="58" eb="60">
      <t>キホン</t>
    </rPh>
    <rPh sb="60" eb="62">
      <t>セッケイ</t>
    </rPh>
    <rPh sb="62" eb="64">
      <t>ギョウム</t>
    </rPh>
    <rPh sb="64" eb="66">
      <t>イタク</t>
    </rPh>
    <phoneticPr fontId="3"/>
  </si>
  <si>
    <t>辻堂海浜公園</t>
    <rPh sb="0" eb="2">
      <t>ツジドウ</t>
    </rPh>
    <rPh sb="2" eb="4">
      <t>カイヒン</t>
    </rPh>
    <rPh sb="4" eb="6">
      <t>コウエン</t>
    </rPh>
    <phoneticPr fontId="3"/>
  </si>
  <si>
    <t>藤沢市辻堂西海岸三丁目地内</t>
    <rPh sb="0" eb="2">
      <t>フジサワ</t>
    </rPh>
    <rPh sb="2" eb="3">
      <t>シ</t>
    </rPh>
    <rPh sb="3" eb="13">
      <t>ツジドウニシカイガンサンチョウメチナイ</t>
    </rPh>
    <phoneticPr fontId="3"/>
  </si>
  <si>
    <t>株式会社エイト日本技術開発横浜支店</t>
    <rPh sb="0" eb="4">
      <t>カブシキカイシャ</t>
    </rPh>
    <rPh sb="7" eb="9">
      <t>ニホン</t>
    </rPh>
    <rPh sb="9" eb="11">
      <t>ギジュツ</t>
    </rPh>
    <rPh sb="11" eb="13">
      <t>カイハツ</t>
    </rPh>
    <rPh sb="13" eb="15">
      <t>ヨコハマ</t>
    </rPh>
    <rPh sb="15" eb="17">
      <t>シテン</t>
    </rPh>
    <phoneticPr fontId="3"/>
  </si>
  <si>
    <t>令和６年度　道路改良工事　県単(その７)令和７年度　道路改良工事　県単（その４）合併　設計業務委託</t>
    <rPh sb="13" eb="14">
      <t>ケン</t>
    </rPh>
    <rPh sb="14" eb="15">
      <t>タン</t>
    </rPh>
    <rPh sb="20" eb="22">
      <t>レイワ</t>
    </rPh>
    <rPh sb="23" eb="25">
      <t>ネンド</t>
    </rPh>
    <rPh sb="26" eb="32">
      <t>ドウロカイリョウコウジ</t>
    </rPh>
    <rPh sb="33" eb="35">
      <t>ケンタン</t>
    </rPh>
    <rPh sb="40" eb="42">
      <t>ガッペイ</t>
    </rPh>
    <rPh sb="43" eb="49">
      <t>セッケイギョウムイタク</t>
    </rPh>
    <phoneticPr fontId="3"/>
  </si>
  <si>
    <t>県道410号(湘南台大神伊勢原)</t>
    <rPh sb="0" eb="2">
      <t>ケンドウ</t>
    </rPh>
    <rPh sb="5" eb="6">
      <t>ゴウ</t>
    </rPh>
    <rPh sb="7" eb="10">
      <t>ショウナンダイ</t>
    </rPh>
    <rPh sb="10" eb="12">
      <t>オオガミ</t>
    </rPh>
    <rPh sb="12" eb="15">
      <t>イセハラ</t>
    </rPh>
    <phoneticPr fontId="3"/>
  </si>
  <si>
    <t>藤沢市円行二丁目～遠藤地内</t>
    <rPh sb="0" eb="3">
      <t>フジサワシ</t>
    </rPh>
    <rPh sb="3" eb="5">
      <t>エンギョウ</t>
    </rPh>
    <rPh sb="5" eb="8">
      <t>ニチョウメ</t>
    </rPh>
    <rPh sb="9" eb="11">
      <t>エンドウ</t>
    </rPh>
    <rPh sb="11" eb="13">
      <t>チナイ</t>
    </rPh>
    <phoneticPr fontId="3"/>
  </si>
  <si>
    <t>厚木土木事務所東部センター</t>
    <rPh sb="0" eb="2">
      <t>アツギ</t>
    </rPh>
    <rPh sb="2" eb="4">
      <t>ドボク</t>
    </rPh>
    <rPh sb="4" eb="6">
      <t>ジム</t>
    </rPh>
    <rPh sb="6" eb="7">
      <t>ショ</t>
    </rPh>
    <rPh sb="7" eb="9">
      <t>トウブ</t>
    </rPh>
    <phoneticPr fontId="2"/>
  </si>
  <si>
    <t>令和６年度　道路補修工事　県単　道路詳細設計業務委託</t>
  </si>
  <si>
    <t>県道407号（杉久保座間）</t>
    <rPh sb="0" eb="2">
      <t>ケンドウ</t>
    </rPh>
    <rPh sb="5" eb="6">
      <t>ゴウ</t>
    </rPh>
    <rPh sb="7" eb="10">
      <t>スギクボ</t>
    </rPh>
    <rPh sb="10" eb="12">
      <t>ザマ</t>
    </rPh>
    <phoneticPr fontId="2"/>
  </si>
  <si>
    <t>海老名市国分南一丁目地内他</t>
    <rPh sb="0" eb="4">
      <t>エビナシ</t>
    </rPh>
    <rPh sb="10" eb="11">
      <t>チ</t>
    </rPh>
    <rPh sb="11" eb="12">
      <t>ナイ</t>
    </rPh>
    <rPh sb="12" eb="13">
      <t>ホカ</t>
    </rPh>
    <phoneticPr fontId="2"/>
  </si>
  <si>
    <t>令和６年度　街路整備工事　県単（その２）設計業務委託</t>
    <rPh sb="6" eb="8">
      <t>ガイロ</t>
    </rPh>
    <rPh sb="8" eb="10">
      <t>セイビ</t>
    </rPh>
    <phoneticPr fontId="2"/>
  </si>
  <si>
    <t>都市計画道路丸子中山茅ヶ崎線</t>
    <rPh sb="0" eb="2">
      <t>トシ</t>
    </rPh>
    <rPh sb="2" eb="4">
      <t>ケイカク</t>
    </rPh>
    <rPh sb="4" eb="6">
      <t>ドウロ</t>
    </rPh>
    <rPh sb="6" eb="8">
      <t>マルコ</t>
    </rPh>
    <rPh sb="8" eb="10">
      <t>ナカヤマ</t>
    </rPh>
    <rPh sb="10" eb="13">
      <t>チガサキ</t>
    </rPh>
    <rPh sb="13" eb="14">
      <t>セン</t>
    </rPh>
    <phoneticPr fontId="2"/>
  </si>
  <si>
    <t>大和市上和田地内</t>
    <rPh sb="0" eb="3">
      <t>ヤマトシ</t>
    </rPh>
    <rPh sb="3" eb="4">
      <t>カミ</t>
    </rPh>
    <rPh sb="4" eb="6">
      <t>ワダ</t>
    </rPh>
    <rPh sb="6" eb="7">
      <t>チ</t>
    </rPh>
    <rPh sb="7" eb="8">
      <t>ナイ</t>
    </rPh>
    <phoneticPr fontId="2"/>
  </si>
  <si>
    <t>令和６年度　街路整備工事　県単（その１）設計業務委託</t>
    <rPh sb="6" eb="8">
      <t>ガイロ</t>
    </rPh>
    <rPh sb="8" eb="10">
      <t>セイビ</t>
    </rPh>
    <phoneticPr fontId="2"/>
  </si>
  <si>
    <t>都市計画道路広野大塚・寺尾上土棚線　</t>
    <rPh sb="0" eb="2">
      <t>トシ</t>
    </rPh>
    <rPh sb="2" eb="4">
      <t>ケイカク</t>
    </rPh>
    <rPh sb="4" eb="6">
      <t>ドウロ</t>
    </rPh>
    <rPh sb="6" eb="8">
      <t>ヒロノ</t>
    </rPh>
    <rPh sb="8" eb="10">
      <t>オオツカ</t>
    </rPh>
    <rPh sb="11" eb="13">
      <t>テラオ</t>
    </rPh>
    <rPh sb="13" eb="14">
      <t>カミ</t>
    </rPh>
    <rPh sb="14" eb="16">
      <t>ツチダナ</t>
    </rPh>
    <rPh sb="16" eb="17">
      <t>セン</t>
    </rPh>
    <phoneticPr fontId="2"/>
  </si>
  <si>
    <t>綾瀬市寺尾台～座間市東原地内</t>
    <rPh sb="0" eb="3">
      <t>アヤセシ</t>
    </rPh>
    <rPh sb="3" eb="5">
      <t>テラオ</t>
    </rPh>
    <rPh sb="5" eb="6">
      <t>ダイ</t>
    </rPh>
    <rPh sb="7" eb="10">
      <t>ザマシ</t>
    </rPh>
    <rPh sb="10" eb="12">
      <t>ヒガシハラ</t>
    </rPh>
    <rPh sb="12" eb="13">
      <t>チ</t>
    </rPh>
    <rPh sb="13" eb="14">
      <t>ナイ</t>
    </rPh>
    <phoneticPr fontId="2"/>
  </si>
  <si>
    <t>令和６年度　街路整備工事　県単（その３）　電線共同溝予備設計業務委託</t>
    <rPh sb="0" eb="2">
      <t>レイワ</t>
    </rPh>
    <rPh sb="3" eb="5">
      <t>ネンド</t>
    </rPh>
    <rPh sb="6" eb="8">
      <t>ガイロ</t>
    </rPh>
    <rPh sb="8" eb="10">
      <t>セイビ</t>
    </rPh>
    <rPh sb="10" eb="12">
      <t>コウジ</t>
    </rPh>
    <rPh sb="13" eb="14">
      <t>ケン</t>
    </rPh>
    <rPh sb="14" eb="15">
      <t>タン</t>
    </rPh>
    <rPh sb="21" eb="23">
      <t>デンセン</t>
    </rPh>
    <rPh sb="23" eb="26">
      <t>キョウドウコウ</t>
    </rPh>
    <rPh sb="26" eb="28">
      <t>ヨビ</t>
    </rPh>
    <rPh sb="28" eb="30">
      <t>セッケイ</t>
    </rPh>
    <rPh sb="30" eb="32">
      <t>ギョウム</t>
    </rPh>
    <rPh sb="32" eb="34">
      <t>イタク</t>
    </rPh>
    <phoneticPr fontId="2"/>
  </si>
  <si>
    <t>都市計画道路座間南林間線</t>
    <rPh sb="0" eb="2">
      <t>トシ</t>
    </rPh>
    <rPh sb="2" eb="4">
      <t>ケイカク</t>
    </rPh>
    <rPh sb="4" eb="6">
      <t>ドウロ</t>
    </rPh>
    <rPh sb="6" eb="8">
      <t>ザマ</t>
    </rPh>
    <rPh sb="8" eb="9">
      <t>ミナミ</t>
    </rPh>
    <rPh sb="9" eb="12">
      <t>リンカンセン</t>
    </rPh>
    <phoneticPr fontId="2"/>
  </si>
  <si>
    <t>座間市座間一丁目～入谷西二丁目地内</t>
    <rPh sb="0" eb="3">
      <t>ザマシ</t>
    </rPh>
    <rPh sb="3" eb="5">
      <t>ザマ</t>
    </rPh>
    <rPh sb="5" eb="6">
      <t>イッ</t>
    </rPh>
    <rPh sb="6" eb="8">
      <t>チョウメ</t>
    </rPh>
    <rPh sb="9" eb="11">
      <t>イリヤ</t>
    </rPh>
    <rPh sb="11" eb="12">
      <t>ニシ</t>
    </rPh>
    <rPh sb="12" eb="15">
      <t>ニチョウメ</t>
    </rPh>
    <rPh sb="15" eb="16">
      <t>チ</t>
    </rPh>
    <rPh sb="16" eb="17">
      <t>ナイ</t>
    </rPh>
    <phoneticPr fontId="2"/>
  </si>
  <si>
    <t>令和６年度　公園整備工事　県単（その５）橋りょう補修設計業務委託</t>
    <rPh sb="0" eb="2">
      <t>レイワ</t>
    </rPh>
    <rPh sb="3" eb="5">
      <t>ネンド</t>
    </rPh>
    <rPh sb="6" eb="8">
      <t>コウエン</t>
    </rPh>
    <rPh sb="8" eb="10">
      <t>セイビ</t>
    </rPh>
    <rPh sb="10" eb="12">
      <t>コウジ</t>
    </rPh>
    <rPh sb="13" eb="14">
      <t>ケン</t>
    </rPh>
    <rPh sb="14" eb="15">
      <t>タン</t>
    </rPh>
    <rPh sb="20" eb="21">
      <t>キョウ</t>
    </rPh>
    <rPh sb="24" eb="26">
      <t>ホシュウ</t>
    </rPh>
    <rPh sb="26" eb="28">
      <t>セッケイ</t>
    </rPh>
    <rPh sb="28" eb="30">
      <t>ギョウム</t>
    </rPh>
    <rPh sb="30" eb="32">
      <t>イタク</t>
    </rPh>
    <phoneticPr fontId="2"/>
  </si>
  <si>
    <t>県立相模三川公園</t>
    <rPh sb="0" eb="2">
      <t>ケンリツ</t>
    </rPh>
    <rPh sb="2" eb="4">
      <t>サガミ</t>
    </rPh>
    <rPh sb="4" eb="6">
      <t>サンカワ</t>
    </rPh>
    <rPh sb="6" eb="8">
      <t>コウエン</t>
    </rPh>
    <phoneticPr fontId="2"/>
  </si>
  <si>
    <t>海老名市上郷二丁目地内外</t>
    <rPh sb="0" eb="4">
      <t>エビナシ</t>
    </rPh>
    <rPh sb="4" eb="6">
      <t>カミゴウ</t>
    </rPh>
    <rPh sb="6" eb="9">
      <t>ニチョウメ</t>
    </rPh>
    <rPh sb="9" eb="10">
      <t>ジ</t>
    </rPh>
    <rPh sb="10" eb="11">
      <t>ナイ</t>
    </rPh>
    <rPh sb="11" eb="12">
      <t>ホカ</t>
    </rPh>
    <phoneticPr fontId="2"/>
  </si>
  <si>
    <t>令和６年度　橋りょう補修工事　県単　橋りょう耐震補強詳細設計業務委託</t>
    <rPh sb="0" eb="2">
      <t>レイワ</t>
    </rPh>
    <rPh sb="3" eb="5">
      <t>ネンド</t>
    </rPh>
    <rPh sb="6" eb="7">
      <t>キョウ</t>
    </rPh>
    <rPh sb="10" eb="12">
      <t>ホシュウ</t>
    </rPh>
    <rPh sb="12" eb="14">
      <t>コウジ</t>
    </rPh>
    <rPh sb="15" eb="16">
      <t>ケン</t>
    </rPh>
    <rPh sb="16" eb="17">
      <t>タン</t>
    </rPh>
    <rPh sb="18" eb="19">
      <t>キョウ</t>
    </rPh>
    <rPh sb="22" eb="24">
      <t>タイシン</t>
    </rPh>
    <rPh sb="24" eb="26">
      <t>ホキョウ</t>
    </rPh>
    <rPh sb="26" eb="28">
      <t>ショウサイ</t>
    </rPh>
    <rPh sb="28" eb="30">
      <t>セッケイ</t>
    </rPh>
    <rPh sb="30" eb="32">
      <t>ギョウム</t>
    </rPh>
    <rPh sb="32" eb="34">
      <t>イタク</t>
    </rPh>
    <phoneticPr fontId="2"/>
  </si>
  <si>
    <t>県道42号（藤沢座間厚木）中川橋</t>
    <rPh sb="0" eb="2">
      <t>ケンドウ</t>
    </rPh>
    <rPh sb="4" eb="5">
      <t>ゴウ</t>
    </rPh>
    <rPh sb="6" eb="8">
      <t>フジサワ</t>
    </rPh>
    <rPh sb="8" eb="10">
      <t>ザマ</t>
    </rPh>
    <rPh sb="10" eb="12">
      <t>アツギ</t>
    </rPh>
    <rPh sb="13" eb="15">
      <t>ナカガワ</t>
    </rPh>
    <rPh sb="15" eb="16">
      <t>バシ</t>
    </rPh>
    <phoneticPr fontId="2"/>
  </si>
  <si>
    <t>綾瀬市上土棚三丁目～落合南八丁目地内</t>
    <rPh sb="0" eb="3">
      <t>アヤセシ</t>
    </rPh>
    <rPh sb="3" eb="4">
      <t>カミ</t>
    </rPh>
    <rPh sb="4" eb="6">
      <t>ツチタナ</t>
    </rPh>
    <rPh sb="6" eb="9">
      <t>サンチョウメ</t>
    </rPh>
    <rPh sb="10" eb="12">
      <t>オチアイ</t>
    </rPh>
    <rPh sb="12" eb="13">
      <t>ミナミ</t>
    </rPh>
    <rPh sb="13" eb="14">
      <t>ハッ</t>
    </rPh>
    <rPh sb="14" eb="16">
      <t>チョウメ</t>
    </rPh>
    <rPh sb="16" eb="17">
      <t>ジ</t>
    </rPh>
    <rPh sb="17" eb="18">
      <t>ナイ</t>
    </rPh>
    <phoneticPr fontId="2"/>
  </si>
  <si>
    <t>令和６年度　公園緑地等維持管理工事　県単（その７）公園整備工事　県単（その10）合併 三次元点群測量業務委託</t>
    <rPh sb="0" eb="2">
      <t>レイワ</t>
    </rPh>
    <rPh sb="3" eb="5">
      <t>ネンド</t>
    </rPh>
    <rPh sb="6" eb="8">
      <t>コウエン</t>
    </rPh>
    <rPh sb="8" eb="10">
      <t>リョクチ</t>
    </rPh>
    <rPh sb="10" eb="11">
      <t>トウ</t>
    </rPh>
    <rPh sb="11" eb="13">
      <t>イジ</t>
    </rPh>
    <rPh sb="13" eb="15">
      <t>カンリ</t>
    </rPh>
    <rPh sb="15" eb="17">
      <t>コウジ</t>
    </rPh>
    <rPh sb="18" eb="19">
      <t>ケン</t>
    </rPh>
    <rPh sb="19" eb="20">
      <t>タン</t>
    </rPh>
    <rPh sb="25" eb="27">
      <t>コウエン</t>
    </rPh>
    <rPh sb="27" eb="29">
      <t>セイビ</t>
    </rPh>
    <rPh sb="29" eb="31">
      <t>コウジ</t>
    </rPh>
    <rPh sb="32" eb="33">
      <t>ケン</t>
    </rPh>
    <rPh sb="33" eb="34">
      <t>タン</t>
    </rPh>
    <rPh sb="40" eb="42">
      <t>ガッペイ</t>
    </rPh>
    <rPh sb="43" eb="46">
      <t>サンジゲン</t>
    </rPh>
    <rPh sb="46" eb="48">
      <t>テングン</t>
    </rPh>
    <rPh sb="48" eb="50">
      <t>ソクリョウ</t>
    </rPh>
    <rPh sb="50" eb="52">
      <t>ギョウム</t>
    </rPh>
    <rPh sb="52" eb="54">
      <t>イタク</t>
    </rPh>
    <phoneticPr fontId="2"/>
  </si>
  <si>
    <t>座間谷戸山公園</t>
    <rPh sb="0" eb="2">
      <t>ザマ</t>
    </rPh>
    <rPh sb="2" eb="5">
      <t>ヤトヤマ</t>
    </rPh>
    <rPh sb="5" eb="7">
      <t>コウエン</t>
    </rPh>
    <phoneticPr fontId="2"/>
  </si>
  <si>
    <t>座間市入谷東一丁目地内</t>
    <rPh sb="0" eb="3">
      <t>ザマシ</t>
    </rPh>
    <rPh sb="3" eb="5">
      <t>イリヤ</t>
    </rPh>
    <rPh sb="5" eb="6">
      <t>ヒガシ</t>
    </rPh>
    <rPh sb="6" eb="7">
      <t>イチ</t>
    </rPh>
    <rPh sb="7" eb="9">
      <t>チョウメ</t>
    </rPh>
    <rPh sb="9" eb="10">
      <t>ジ</t>
    </rPh>
    <rPh sb="10" eb="11">
      <t>ナイ</t>
    </rPh>
    <phoneticPr fontId="2"/>
  </si>
  <si>
    <t>令和５年度　道路改良工事　県単（その30）　令和６年度　道路改良工事　県単（その４）　合併　一般構造物設計等業務委託</t>
    <rPh sb="0" eb="2">
      <t>レイワ</t>
    </rPh>
    <rPh sb="3" eb="5">
      <t>ネンド</t>
    </rPh>
    <rPh sb="6" eb="8">
      <t>ドウロ</t>
    </rPh>
    <rPh sb="8" eb="10">
      <t>カイリョウ</t>
    </rPh>
    <rPh sb="10" eb="12">
      <t>コウジ</t>
    </rPh>
    <rPh sb="13" eb="15">
      <t>ケンタン</t>
    </rPh>
    <rPh sb="22" eb="24">
      <t>レイワ</t>
    </rPh>
    <rPh sb="25" eb="27">
      <t>ネンド</t>
    </rPh>
    <rPh sb="28" eb="30">
      <t>ドウロ</t>
    </rPh>
    <rPh sb="30" eb="32">
      <t>カイリョウ</t>
    </rPh>
    <rPh sb="32" eb="34">
      <t>コウジ</t>
    </rPh>
    <rPh sb="35" eb="36">
      <t>ケン</t>
    </rPh>
    <rPh sb="36" eb="37">
      <t>タン</t>
    </rPh>
    <rPh sb="43" eb="45">
      <t>ガッペイ</t>
    </rPh>
    <rPh sb="46" eb="48">
      <t>イッパン</t>
    </rPh>
    <rPh sb="48" eb="51">
      <t>コウゾウブツ</t>
    </rPh>
    <rPh sb="51" eb="53">
      <t>セッケイ</t>
    </rPh>
    <rPh sb="53" eb="54">
      <t>トウ</t>
    </rPh>
    <rPh sb="54" eb="56">
      <t>ギョウム</t>
    </rPh>
    <rPh sb="56" eb="58">
      <t>イタク</t>
    </rPh>
    <phoneticPr fontId="2"/>
  </si>
  <si>
    <t>県道22号（横浜伊勢原）</t>
    <rPh sb="0" eb="2">
      <t>ケンドウ</t>
    </rPh>
    <rPh sb="4" eb="5">
      <t>ゴウ</t>
    </rPh>
    <rPh sb="6" eb="8">
      <t>ヨコハマ</t>
    </rPh>
    <rPh sb="8" eb="11">
      <t>イセハラ</t>
    </rPh>
    <phoneticPr fontId="2"/>
  </si>
  <si>
    <t>海老名市本郷地内</t>
    <rPh sb="0" eb="4">
      <t>エビナシ</t>
    </rPh>
    <rPh sb="4" eb="6">
      <t>ホンゴウ</t>
    </rPh>
    <rPh sb="6" eb="7">
      <t>チ</t>
    </rPh>
    <rPh sb="7" eb="8">
      <t>ナイ</t>
    </rPh>
    <phoneticPr fontId="2"/>
  </si>
  <si>
    <t>令和７年度　道路改良工事　公共（その５）　県単（その７）　合併　地質調査業務委託</t>
    <rPh sb="13" eb="15">
      <t>コウキョウ</t>
    </rPh>
    <rPh sb="21" eb="23">
      <t>ケンタン</t>
    </rPh>
    <rPh sb="29" eb="31">
      <t>ガッペイ</t>
    </rPh>
    <rPh sb="32" eb="34">
      <t>チシツ</t>
    </rPh>
    <rPh sb="34" eb="36">
      <t>チョウサ</t>
    </rPh>
    <rPh sb="36" eb="38">
      <t>ギョウム</t>
    </rPh>
    <rPh sb="38" eb="40">
      <t>イタク</t>
    </rPh>
    <phoneticPr fontId="27"/>
  </si>
  <si>
    <t>県道22号（横浜伊勢原）</t>
    <rPh sb="0" eb="2">
      <t>ケンドウ</t>
    </rPh>
    <rPh sb="4" eb="5">
      <t>ゴウ</t>
    </rPh>
    <rPh sb="6" eb="8">
      <t>ヨコハマ</t>
    </rPh>
    <rPh sb="8" eb="11">
      <t>イセハラ</t>
    </rPh>
    <phoneticPr fontId="27"/>
  </si>
  <si>
    <t>海老名市本郷地内</t>
    <rPh sb="0" eb="4">
      <t>エビナシ</t>
    </rPh>
    <rPh sb="4" eb="6">
      <t>ホンゴウ</t>
    </rPh>
    <rPh sb="6" eb="7">
      <t>チ</t>
    </rPh>
    <rPh sb="7" eb="8">
      <t>ナイ</t>
    </rPh>
    <phoneticPr fontId="27"/>
  </si>
  <si>
    <t>令和６年度　橋りょう補修工事　県単　令和７年度　橋りょう補修工事　県単　合併　橋梁耐荷力照査業務委託</t>
    <rPh sb="18" eb="20">
      <t>レイワ</t>
    </rPh>
    <rPh sb="21" eb="23">
      <t>ネンド</t>
    </rPh>
    <rPh sb="24" eb="25">
      <t>キョウ</t>
    </rPh>
    <rPh sb="28" eb="32">
      <t>ホシュウコウジ</t>
    </rPh>
    <rPh sb="33" eb="35">
      <t>ケンタン</t>
    </rPh>
    <rPh sb="36" eb="38">
      <t>ガッペイ</t>
    </rPh>
    <rPh sb="39" eb="41">
      <t>キョウリョウ</t>
    </rPh>
    <rPh sb="41" eb="44">
      <t>タイカリョク</t>
    </rPh>
    <rPh sb="44" eb="46">
      <t>ショウサ</t>
    </rPh>
    <phoneticPr fontId="2"/>
  </si>
  <si>
    <t>（海老名橋他）海老名市中央二丁目地内他</t>
    <rPh sb="1" eb="4">
      <t>エビナ</t>
    </rPh>
    <rPh sb="4" eb="5">
      <t>ハシ</t>
    </rPh>
    <rPh sb="5" eb="6">
      <t>ホカ</t>
    </rPh>
    <phoneticPr fontId="3"/>
  </si>
  <si>
    <t>令和７年度　電線地中化促進工事　県単　測量業務委託</t>
    <rPh sb="0" eb="2">
      <t>レイワ</t>
    </rPh>
    <rPh sb="3" eb="5">
      <t>ネンド</t>
    </rPh>
    <rPh sb="6" eb="15">
      <t>デンセンチチュウカソクシンコウジ</t>
    </rPh>
    <rPh sb="16" eb="18">
      <t>ケンタン</t>
    </rPh>
    <rPh sb="19" eb="21">
      <t>ソクリョウ</t>
    </rPh>
    <rPh sb="21" eb="25">
      <t>ギョウムイタク</t>
    </rPh>
    <phoneticPr fontId="2"/>
  </si>
  <si>
    <t>綾瀬市早川五丁目地内他</t>
    <rPh sb="0" eb="5">
      <t>アヤセシハヤカワ</t>
    </rPh>
    <rPh sb="5" eb="11">
      <t>ゴチョウメチナイホカ</t>
    </rPh>
    <phoneticPr fontId="2"/>
  </si>
  <si>
    <t>令和７年度　交通安全施設補修工事　県単（その15）　道路附帯物点検業務委託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6" eb="28">
      <t>ドウロ</t>
    </rPh>
    <rPh sb="28" eb="30">
      <t>フタイ</t>
    </rPh>
    <rPh sb="30" eb="31">
      <t>ブツ</t>
    </rPh>
    <rPh sb="31" eb="33">
      <t>テンケン</t>
    </rPh>
    <rPh sb="33" eb="35">
      <t>ギョウム</t>
    </rPh>
    <rPh sb="35" eb="37">
      <t>イタク</t>
    </rPh>
    <phoneticPr fontId="2"/>
  </si>
  <si>
    <t>国道467号他</t>
    <rPh sb="0" eb="2">
      <t>コクドウ</t>
    </rPh>
    <rPh sb="5" eb="6">
      <t>ゴウ</t>
    </rPh>
    <rPh sb="6" eb="7">
      <t>ホカ</t>
    </rPh>
    <phoneticPr fontId="2"/>
  </si>
  <si>
    <t>大和市深見西二丁目地内他</t>
    <rPh sb="0" eb="2">
      <t>ヤマト</t>
    </rPh>
    <rPh sb="2" eb="3">
      <t>シ</t>
    </rPh>
    <rPh sb="3" eb="5">
      <t>フカミ</t>
    </rPh>
    <rPh sb="5" eb="6">
      <t>ニシ</t>
    </rPh>
    <rPh sb="6" eb="9">
      <t>ニチョウメ</t>
    </rPh>
    <rPh sb="9" eb="10">
      <t>チ</t>
    </rPh>
    <rPh sb="10" eb="11">
      <t>ナイ</t>
    </rPh>
    <rPh sb="11" eb="12">
      <t>ホカ</t>
    </rPh>
    <phoneticPr fontId="2"/>
  </si>
  <si>
    <t>令和６年度　交通安全施設補修工事　県単（その42）　令和７年度　交通安全施設等整備工事　公共（その１）　合併　道路照明灯点検業務委託</t>
    <rPh sb="0" eb="2">
      <t>レイワ</t>
    </rPh>
    <rPh sb="2" eb="5">
      <t>ロクネンド</t>
    </rPh>
    <rPh sb="6" eb="8">
      <t>コウツウ</t>
    </rPh>
    <rPh sb="8" eb="10">
      <t>アンゼン</t>
    </rPh>
    <rPh sb="10" eb="12">
      <t>シセツ</t>
    </rPh>
    <rPh sb="12" eb="14">
      <t>ホシュウ</t>
    </rPh>
    <rPh sb="14" eb="16">
      <t>コウジ</t>
    </rPh>
    <rPh sb="17" eb="19">
      <t>ケンタン</t>
    </rPh>
    <rPh sb="26" eb="28">
      <t>レイワ</t>
    </rPh>
    <rPh sb="29" eb="31">
      <t>ネンド</t>
    </rPh>
    <rPh sb="32" eb="34">
      <t>コウツウ</t>
    </rPh>
    <rPh sb="34" eb="36">
      <t>アンゼン</t>
    </rPh>
    <rPh sb="36" eb="38">
      <t>シセツ</t>
    </rPh>
    <rPh sb="38" eb="39">
      <t>トウ</t>
    </rPh>
    <rPh sb="39" eb="41">
      <t>セイビ</t>
    </rPh>
    <rPh sb="41" eb="43">
      <t>コウジ</t>
    </rPh>
    <rPh sb="44" eb="46">
      <t>コウキョウ</t>
    </rPh>
    <rPh sb="52" eb="54">
      <t>ガッペイ</t>
    </rPh>
    <rPh sb="55" eb="57">
      <t>ドウロ</t>
    </rPh>
    <rPh sb="57" eb="60">
      <t>ショウメイトウ</t>
    </rPh>
    <rPh sb="60" eb="62">
      <t>テンケン</t>
    </rPh>
    <rPh sb="62" eb="64">
      <t>ギョウム</t>
    </rPh>
    <rPh sb="64" eb="66">
      <t>イタク</t>
    </rPh>
    <phoneticPr fontId="2"/>
  </si>
  <si>
    <t>県道40号（横浜厚木）他</t>
    <rPh sb="0" eb="2">
      <t>ケンドウ</t>
    </rPh>
    <rPh sb="4" eb="5">
      <t>ゴウ</t>
    </rPh>
    <rPh sb="6" eb="8">
      <t>ヨコハマ</t>
    </rPh>
    <rPh sb="8" eb="10">
      <t>アツギ</t>
    </rPh>
    <rPh sb="11" eb="12">
      <t>ホカ</t>
    </rPh>
    <phoneticPr fontId="2"/>
  </si>
  <si>
    <t>綾瀬市大上五丁目地内他</t>
    <rPh sb="0" eb="3">
      <t>アヤセシ</t>
    </rPh>
    <rPh sb="3" eb="5">
      <t>オオカミ</t>
    </rPh>
    <rPh sb="5" eb="8">
      <t>ゴチョウメ</t>
    </rPh>
    <rPh sb="8" eb="9">
      <t>チ</t>
    </rPh>
    <rPh sb="9" eb="10">
      <t>ナイ</t>
    </rPh>
    <rPh sb="10" eb="11">
      <t>ホカ</t>
    </rPh>
    <phoneticPr fontId="2"/>
  </si>
  <si>
    <t>令和６年度　道路補修工事　県単　令和７年度　道路補修工事　県単　合併　発注者支援業務委託</t>
    <rPh sb="0" eb="2">
      <t>レイワ</t>
    </rPh>
    <rPh sb="3" eb="5">
      <t>ネンド</t>
    </rPh>
    <rPh sb="6" eb="8">
      <t>ドウロ</t>
    </rPh>
    <rPh sb="8" eb="10">
      <t>ホシュウ</t>
    </rPh>
    <rPh sb="10" eb="12">
      <t>コウジ</t>
    </rPh>
    <rPh sb="13" eb="14">
      <t>ケン</t>
    </rPh>
    <rPh sb="14" eb="15">
      <t>タン</t>
    </rPh>
    <rPh sb="32" eb="34">
      <t>ガッペイ</t>
    </rPh>
    <rPh sb="35" eb="38">
      <t>ハッチュウシャ</t>
    </rPh>
    <rPh sb="38" eb="40">
      <t>シエン</t>
    </rPh>
    <rPh sb="40" eb="42">
      <t>ギョウム</t>
    </rPh>
    <rPh sb="42" eb="44">
      <t>イタク</t>
    </rPh>
    <phoneticPr fontId="2"/>
  </si>
  <si>
    <t>県道42号（藤沢座間厚木）他</t>
    <rPh sb="13" eb="14">
      <t>ホカ</t>
    </rPh>
    <phoneticPr fontId="2"/>
  </si>
  <si>
    <t>綾瀬市早川～早川城山一丁目地内他</t>
    <rPh sb="0" eb="3">
      <t>アヤセシ</t>
    </rPh>
    <rPh sb="3" eb="5">
      <t>ハヤカワ</t>
    </rPh>
    <rPh sb="6" eb="8">
      <t>ハヤカワ</t>
    </rPh>
    <rPh sb="8" eb="10">
      <t>シロヤマ</t>
    </rPh>
    <rPh sb="10" eb="13">
      <t>１チョウメ</t>
    </rPh>
    <rPh sb="13" eb="14">
      <t>チ</t>
    </rPh>
    <rPh sb="14" eb="15">
      <t>ナイ</t>
    </rPh>
    <rPh sb="15" eb="16">
      <t>ホカ</t>
    </rPh>
    <phoneticPr fontId="2"/>
  </si>
  <si>
    <t>令和７年度　道路災害防除工事　県単　道路防災カルテ点検業務委託</t>
    <rPh sb="6" eb="14">
      <t>ドウロサイガイボウジョコウジ</t>
    </rPh>
    <rPh sb="15" eb="17">
      <t>ケンタン</t>
    </rPh>
    <rPh sb="18" eb="22">
      <t>ドウロボウサイ</t>
    </rPh>
    <rPh sb="25" eb="27">
      <t>テンケン</t>
    </rPh>
    <rPh sb="27" eb="29">
      <t>ギョウム</t>
    </rPh>
    <rPh sb="29" eb="31">
      <t>イタク</t>
    </rPh>
    <phoneticPr fontId="27"/>
  </si>
  <si>
    <t>大和市深見台一丁目地内他</t>
    <rPh sb="0" eb="3">
      <t>ヤマトシ</t>
    </rPh>
    <rPh sb="3" eb="6">
      <t>フカミダイ</t>
    </rPh>
    <rPh sb="6" eb="9">
      <t>イッチョウメ</t>
    </rPh>
    <rPh sb="9" eb="12">
      <t>チナイホカ</t>
    </rPh>
    <phoneticPr fontId="2"/>
  </si>
  <si>
    <t>令和６年度　道路災害防除工事　県単　令和７年度　道路災害防除工事　公共　県単　合併　道路トンネル定期点検業務委託</t>
    <rPh sb="0" eb="2">
      <t>レイワ</t>
    </rPh>
    <rPh sb="3" eb="5">
      <t>ネンド</t>
    </rPh>
    <rPh sb="6" eb="8">
      <t>ドウロ</t>
    </rPh>
    <rPh sb="8" eb="10">
      <t>サイガイ</t>
    </rPh>
    <rPh sb="10" eb="12">
      <t>ボウジョ</t>
    </rPh>
    <rPh sb="12" eb="14">
      <t>コウジ</t>
    </rPh>
    <rPh sb="15" eb="17">
      <t>ケンタン</t>
    </rPh>
    <rPh sb="18" eb="20">
      <t>レイワ</t>
    </rPh>
    <rPh sb="21" eb="23">
      <t>ネンド</t>
    </rPh>
    <rPh sb="24" eb="28">
      <t>ドウロサイガイ</t>
    </rPh>
    <rPh sb="28" eb="30">
      <t>ボウジョ</t>
    </rPh>
    <rPh sb="30" eb="32">
      <t>コウジ</t>
    </rPh>
    <rPh sb="33" eb="35">
      <t>コウキョウ</t>
    </rPh>
    <rPh sb="36" eb="38">
      <t>ケンタン</t>
    </rPh>
    <rPh sb="39" eb="41">
      <t>ガッペイ</t>
    </rPh>
    <rPh sb="42" eb="44">
      <t>ドウロ</t>
    </rPh>
    <rPh sb="48" eb="50">
      <t>テイキ</t>
    </rPh>
    <rPh sb="50" eb="52">
      <t>テンケン</t>
    </rPh>
    <rPh sb="52" eb="54">
      <t>ギョウム</t>
    </rPh>
    <rPh sb="54" eb="56">
      <t>イタク</t>
    </rPh>
    <phoneticPr fontId="2"/>
  </si>
  <si>
    <t>県道51号（町田厚木）他</t>
    <rPh sb="0" eb="2">
      <t>ケンドウ</t>
    </rPh>
    <rPh sb="4" eb="5">
      <t>ゴウ</t>
    </rPh>
    <rPh sb="6" eb="8">
      <t>マチダ</t>
    </rPh>
    <rPh sb="8" eb="10">
      <t>アツギ</t>
    </rPh>
    <rPh sb="11" eb="12">
      <t>ホカ</t>
    </rPh>
    <phoneticPr fontId="2"/>
  </si>
  <si>
    <t>（座間隧道他）座間市緑ケ丘六丁目地内他</t>
    <rPh sb="1" eb="3">
      <t>ザマ</t>
    </rPh>
    <rPh sb="3" eb="5">
      <t>ズイドウ</t>
    </rPh>
    <rPh sb="5" eb="6">
      <t>ホカ</t>
    </rPh>
    <rPh sb="7" eb="10">
      <t>ザマシ</t>
    </rPh>
    <rPh sb="10" eb="13">
      <t>ミドリガオカ</t>
    </rPh>
    <rPh sb="13" eb="16">
      <t>ロクチョウメ</t>
    </rPh>
    <rPh sb="16" eb="17">
      <t>チ</t>
    </rPh>
    <rPh sb="17" eb="18">
      <t>ナイ</t>
    </rPh>
    <rPh sb="18" eb="19">
      <t>ホカ</t>
    </rPh>
    <phoneticPr fontId="2"/>
  </si>
  <si>
    <t>令和７年度　交通安全施設等整備工事　県単（その８）　測量業務委託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6" eb="28">
      <t>ソクリョウ</t>
    </rPh>
    <rPh sb="28" eb="30">
      <t>ギョウム</t>
    </rPh>
    <rPh sb="30" eb="32">
      <t>イタク</t>
    </rPh>
    <phoneticPr fontId="2"/>
  </si>
  <si>
    <t>県道43号（藤沢厚木）</t>
    <rPh sb="0" eb="2">
      <t>ケンドウ</t>
    </rPh>
    <rPh sb="4" eb="5">
      <t>ゴウ</t>
    </rPh>
    <rPh sb="6" eb="8">
      <t>フジサワ</t>
    </rPh>
    <rPh sb="8" eb="10">
      <t>アツギ</t>
    </rPh>
    <phoneticPr fontId="2"/>
  </si>
  <si>
    <t>海老名市上河内地内他</t>
    <rPh sb="0" eb="4">
      <t>エビナシ</t>
    </rPh>
    <rPh sb="4" eb="7">
      <t>カミコウチ</t>
    </rPh>
    <rPh sb="7" eb="8">
      <t>チ</t>
    </rPh>
    <rPh sb="8" eb="9">
      <t>ナイ</t>
    </rPh>
    <rPh sb="9" eb="10">
      <t>ホカ</t>
    </rPh>
    <phoneticPr fontId="2"/>
  </si>
  <si>
    <t>令和７年度　橋りょう補修工事　公共　県単　合併　橋梁定期点検業務委託</t>
  </si>
  <si>
    <t>県道50号（座間大和）</t>
  </si>
  <si>
    <t>（山王原跨線橋他）大和市中央林間一丁目地内他</t>
  </si>
  <si>
    <t>令和６年度　橋りょう補修工事　県単　令和７年度　橋りょう補修工事　公共　県単　合併　橋梁定期点検業務委託</t>
    <rPh sb="15" eb="17">
      <t>ケンタン</t>
    </rPh>
    <rPh sb="44" eb="46">
      <t>テイキ</t>
    </rPh>
    <phoneticPr fontId="3"/>
  </si>
  <si>
    <t>（藤綾跨線橋）綾瀬市落合北三丁目地内他</t>
    <rPh sb="1" eb="6">
      <t>フジアヤコセンキョウ</t>
    </rPh>
    <rPh sb="7" eb="10">
      <t>アヤセシ</t>
    </rPh>
    <rPh sb="10" eb="13">
      <t>オチアイキタ</t>
    </rPh>
    <rPh sb="13" eb="19">
      <t>サンチョウメチナイホカ</t>
    </rPh>
    <phoneticPr fontId="2"/>
  </si>
  <si>
    <t>令和７年度　交通安全施設補修工事　県単（その22）　測量業務委託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6" eb="28">
      <t>ソクリョウ</t>
    </rPh>
    <rPh sb="28" eb="30">
      <t>ギョウム</t>
    </rPh>
    <rPh sb="30" eb="32">
      <t>イタク</t>
    </rPh>
    <phoneticPr fontId="8"/>
  </si>
  <si>
    <t>県道40号（横浜厚木）</t>
    <rPh sb="0" eb="2">
      <t>ケンドウ</t>
    </rPh>
    <rPh sb="4" eb="5">
      <t>ゴウ</t>
    </rPh>
    <rPh sb="6" eb="8">
      <t>ヨコハマ</t>
    </rPh>
    <rPh sb="8" eb="10">
      <t>アツギ</t>
    </rPh>
    <phoneticPr fontId="2"/>
  </si>
  <si>
    <t>海老名市国分南三丁目地内他</t>
    <rPh sb="0" eb="4">
      <t>エビナシ</t>
    </rPh>
    <rPh sb="4" eb="6">
      <t>コクブ</t>
    </rPh>
    <rPh sb="6" eb="7">
      <t>ミナミ</t>
    </rPh>
    <rPh sb="7" eb="10">
      <t>サンチョウメ</t>
    </rPh>
    <rPh sb="10" eb="11">
      <t>チ</t>
    </rPh>
    <rPh sb="11" eb="12">
      <t>ナイ</t>
    </rPh>
    <rPh sb="12" eb="13">
      <t>ホカ</t>
    </rPh>
    <phoneticPr fontId="8"/>
  </si>
  <si>
    <t>令和６年度　交通安全施設等整備工事　県単（その33）　令和７年度　交通安全施設等整備工事　県単（その２）　合併　杉久保歩道橋撤去設計業務委託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7" eb="29">
      <t>レイワ</t>
    </rPh>
    <rPh sb="29" eb="32">
      <t>ナナネンド</t>
    </rPh>
    <rPh sb="33" eb="35">
      <t>コウツウ</t>
    </rPh>
    <rPh sb="35" eb="37">
      <t>アンゼン</t>
    </rPh>
    <rPh sb="37" eb="39">
      <t>シセツ</t>
    </rPh>
    <rPh sb="39" eb="40">
      <t>トウ</t>
    </rPh>
    <rPh sb="40" eb="42">
      <t>セイビ</t>
    </rPh>
    <rPh sb="42" eb="44">
      <t>コウジ</t>
    </rPh>
    <rPh sb="45" eb="47">
      <t>ケンタン</t>
    </rPh>
    <rPh sb="53" eb="55">
      <t>ガッペイ</t>
    </rPh>
    <rPh sb="56" eb="57">
      <t>スギ</t>
    </rPh>
    <rPh sb="57" eb="59">
      <t>クボ</t>
    </rPh>
    <rPh sb="59" eb="62">
      <t>ホドウキョウ</t>
    </rPh>
    <rPh sb="62" eb="64">
      <t>テッキョ</t>
    </rPh>
    <rPh sb="64" eb="66">
      <t>セッケイ</t>
    </rPh>
    <rPh sb="66" eb="68">
      <t>ギョウム</t>
    </rPh>
    <rPh sb="68" eb="70">
      <t>イタク</t>
    </rPh>
    <phoneticPr fontId="8"/>
  </si>
  <si>
    <t>海老名市杉久保南四丁目地内他</t>
    <rPh sb="0" eb="4">
      <t>エビナシ</t>
    </rPh>
    <rPh sb="4" eb="7">
      <t>スギクボ</t>
    </rPh>
    <rPh sb="7" eb="8">
      <t>ミナミ</t>
    </rPh>
    <rPh sb="8" eb="11">
      <t>ヨンチョウメ</t>
    </rPh>
    <rPh sb="11" eb="12">
      <t>チ</t>
    </rPh>
    <rPh sb="12" eb="13">
      <t>ナイ</t>
    </rPh>
    <rPh sb="13" eb="14">
      <t>ホカ</t>
    </rPh>
    <phoneticPr fontId="8"/>
  </si>
  <si>
    <t>令和５年度 交通安全施設等整備工事（ゼロ県債）（その２）　交通安全施設補修工事（ゼロ県債）（その１）　道路改良工事（ゼロ県債）（その２）合併 令和７年度 道路改良工事 県単 合併 発注者支援業務委託</t>
    <rPh sb="0" eb="2">
      <t>レイワ</t>
    </rPh>
    <rPh sb="3" eb="5">
      <t>ネンド</t>
    </rPh>
    <rPh sb="6" eb="8">
      <t>コウツウ</t>
    </rPh>
    <rPh sb="8" eb="10">
      <t>アンゼン</t>
    </rPh>
    <rPh sb="10" eb="13">
      <t>シセツナド</t>
    </rPh>
    <rPh sb="13" eb="15">
      <t>セイビ</t>
    </rPh>
    <rPh sb="15" eb="17">
      <t>コウジ</t>
    </rPh>
    <rPh sb="20" eb="22">
      <t>ケンサイ</t>
    </rPh>
    <rPh sb="29" eb="31">
      <t>コウツウ</t>
    </rPh>
    <rPh sb="31" eb="33">
      <t>アンゼン</t>
    </rPh>
    <rPh sb="33" eb="35">
      <t>シセツ</t>
    </rPh>
    <rPh sb="35" eb="37">
      <t>ホシュウ</t>
    </rPh>
    <rPh sb="37" eb="39">
      <t>コウジ</t>
    </rPh>
    <rPh sb="42" eb="44">
      <t>ケンサイ</t>
    </rPh>
    <rPh sb="51" eb="53">
      <t>ドウロ</t>
    </rPh>
    <rPh sb="53" eb="55">
      <t>カイリョウ</t>
    </rPh>
    <rPh sb="55" eb="57">
      <t>コウジ</t>
    </rPh>
    <rPh sb="60" eb="62">
      <t>ケンサイ</t>
    </rPh>
    <rPh sb="68" eb="70">
      <t>ガッペイ</t>
    </rPh>
    <rPh sb="71" eb="73">
      <t>レイワ</t>
    </rPh>
    <rPh sb="74" eb="76">
      <t>ネンド</t>
    </rPh>
    <rPh sb="77" eb="79">
      <t>ドウロ</t>
    </rPh>
    <rPh sb="79" eb="81">
      <t>カイリョウ</t>
    </rPh>
    <rPh sb="81" eb="83">
      <t>コウジ</t>
    </rPh>
    <rPh sb="84" eb="85">
      <t>ケン</t>
    </rPh>
    <rPh sb="85" eb="86">
      <t>タン</t>
    </rPh>
    <rPh sb="87" eb="89">
      <t>ガッペイ</t>
    </rPh>
    <rPh sb="90" eb="93">
      <t>ハッチュウシャ</t>
    </rPh>
    <rPh sb="93" eb="95">
      <t>シエン</t>
    </rPh>
    <rPh sb="95" eb="97">
      <t>ギョウム</t>
    </rPh>
    <rPh sb="97" eb="99">
      <t>イタク</t>
    </rPh>
    <phoneticPr fontId="8"/>
  </si>
  <si>
    <t>大和市下和田地内他</t>
  </si>
  <si>
    <t>令和６年度　街路整備工事　公共（その24）県単（その17）令和７年度　街路整備工事　公共（その５）合併　道路設計業務委託</t>
    <rPh sb="0" eb="2">
      <t>レイワ</t>
    </rPh>
    <rPh sb="3" eb="5">
      <t>ネンド</t>
    </rPh>
    <rPh sb="6" eb="8">
      <t>ガイロ</t>
    </rPh>
    <rPh sb="8" eb="10">
      <t>セイビ</t>
    </rPh>
    <rPh sb="10" eb="12">
      <t>コウジ</t>
    </rPh>
    <rPh sb="13" eb="15">
      <t>コウキョウ</t>
    </rPh>
    <rPh sb="21" eb="22">
      <t>ケン</t>
    </rPh>
    <rPh sb="22" eb="23">
      <t>タン</t>
    </rPh>
    <rPh sb="29" eb="31">
      <t>レイワ</t>
    </rPh>
    <rPh sb="32" eb="34">
      <t>ネンド</t>
    </rPh>
    <rPh sb="35" eb="37">
      <t>ガイロ</t>
    </rPh>
    <rPh sb="37" eb="39">
      <t>セイビ</t>
    </rPh>
    <rPh sb="39" eb="41">
      <t>コウジ</t>
    </rPh>
    <rPh sb="42" eb="44">
      <t>コウキョウ</t>
    </rPh>
    <rPh sb="49" eb="51">
      <t>ガッペイ</t>
    </rPh>
    <rPh sb="52" eb="54">
      <t>ドウロ</t>
    </rPh>
    <rPh sb="54" eb="56">
      <t>セッケイ</t>
    </rPh>
    <rPh sb="56" eb="58">
      <t>ギョウム</t>
    </rPh>
    <rPh sb="58" eb="60">
      <t>イタク</t>
    </rPh>
    <phoneticPr fontId="2"/>
  </si>
  <si>
    <t>都市計画道路座間南林間線</t>
    <rPh sb="0" eb="2">
      <t>トシ</t>
    </rPh>
    <rPh sb="2" eb="4">
      <t>ケイカク</t>
    </rPh>
    <rPh sb="4" eb="6">
      <t>ドウロ</t>
    </rPh>
    <rPh sb="6" eb="12">
      <t>ザマミナミリンカンセン</t>
    </rPh>
    <phoneticPr fontId="2"/>
  </si>
  <si>
    <t>座間市入谷西二丁目地内他</t>
    <rPh sb="0" eb="3">
      <t>ザマシ</t>
    </rPh>
    <rPh sb="3" eb="5">
      <t>イリヤ</t>
    </rPh>
    <rPh sb="5" eb="6">
      <t>ニシ</t>
    </rPh>
    <rPh sb="6" eb="7">
      <t>ニ</t>
    </rPh>
    <rPh sb="7" eb="9">
      <t>チョウメ</t>
    </rPh>
    <rPh sb="9" eb="10">
      <t>チ</t>
    </rPh>
    <rPh sb="10" eb="11">
      <t>ナイ</t>
    </rPh>
    <rPh sb="11" eb="12">
      <t>ホカ</t>
    </rPh>
    <phoneticPr fontId="2"/>
  </si>
  <si>
    <t>令和７年度　公共事業等先行調査工事（その１）　街路整備工事　県単（その１）　合併　道路整備効果検証業務委託</t>
    <rPh sb="0" eb="2">
      <t>レイワ</t>
    </rPh>
    <rPh sb="3" eb="5">
      <t>ネンド</t>
    </rPh>
    <rPh sb="6" eb="8">
      <t>コウキョウ</t>
    </rPh>
    <rPh sb="8" eb="10">
      <t>ジギョウ</t>
    </rPh>
    <rPh sb="10" eb="11">
      <t>トウ</t>
    </rPh>
    <rPh sb="11" eb="13">
      <t>センコウ</t>
    </rPh>
    <rPh sb="13" eb="15">
      <t>チョウサ</t>
    </rPh>
    <rPh sb="15" eb="17">
      <t>コウジ</t>
    </rPh>
    <rPh sb="23" eb="25">
      <t>ガイロ</t>
    </rPh>
    <rPh sb="25" eb="27">
      <t>セイビ</t>
    </rPh>
    <rPh sb="27" eb="29">
      <t>コウジ</t>
    </rPh>
    <rPh sb="30" eb="31">
      <t>ケン</t>
    </rPh>
    <rPh sb="31" eb="32">
      <t>タン</t>
    </rPh>
    <rPh sb="38" eb="40">
      <t>ガッペイ</t>
    </rPh>
    <rPh sb="41" eb="43">
      <t>ドウロ</t>
    </rPh>
    <rPh sb="43" eb="45">
      <t>セイビ</t>
    </rPh>
    <rPh sb="45" eb="47">
      <t>コウカ</t>
    </rPh>
    <rPh sb="47" eb="49">
      <t>ケンショウ</t>
    </rPh>
    <rPh sb="49" eb="51">
      <t>ギョウム</t>
    </rPh>
    <rPh sb="51" eb="53">
      <t>イタク</t>
    </rPh>
    <phoneticPr fontId="2"/>
  </si>
  <si>
    <t>令和６年度  道路改良工事（ゼロ県債）(その２)　電線共同溝詳細設計業務委託</t>
    <rPh sb="0" eb="2">
      <t>レイワ</t>
    </rPh>
    <rPh sb="3" eb="4">
      <t>ネン</t>
    </rPh>
    <rPh sb="4" eb="5">
      <t>ド</t>
    </rPh>
    <rPh sb="7" eb="9">
      <t>ドウロ</t>
    </rPh>
    <rPh sb="9" eb="11">
      <t>カイリョウ</t>
    </rPh>
    <rPh sb="11" eb="13">
      <t>コウジ</t>
    </rPh>
    <rPh sb="16" eb="18">
      <t>ケンサイ</t>
    </rPh>
    <rPh sb="25" eb="27">
      <t>デンセン</t>
    </rPh>
    <rPh sb="27" eb="30">
      <t>キョウドウコウ</t>
    </rPh>
    <rPh sb="30" eb="32">
      <t>ショウサイ</t>
    </rPh>
    <rPh sb="32" eb="34">
      <t>セッケイ</t>
    </rPh>
    <rPh sb="34" eb="36">
      <t>ギョウム</t>
    </rPh>
    <rPh sb="36" eb="38">
      <t>イタク</t>
    </rPh>
    <phoneticPr fontId="2"/>
  </si>
  <si>
    <t>県道22号（横浜伊勢原）</t>
  </si>
  <si>
    <t>令和６年度　河川改修工事　県単（その29）　流域整備計画検討業務委託</t>
  </si>
  <si>
    <t>相模川合流点～小池仲橋(法指定区間終点）</t>
  </si>
  <si>
    <t>令和６年度　河川改修工事（ゼロ交付金）（その１）　（ゼロ県債）（その１）合併　発注者支援業務委託</t>
    <rPh sb="0" eb="2">
      <t>レイワ</t>
    </rPh>
    <rPh sb="3" eb="5">
      <t>ネンド</t>
    </rPh>
    <rPh sb="6" eb="12">
      <t>カセンカイシュウコウジ</t>
    </rPh>
    <rPh sb="15" eb="18">
      <t>コウフキン</t>
    </rPh>
    <rPh sb="28" eb="30">
      <t>ケンサイ</t>
    </rPh>
    <rPh sb="36" eb="38">
      <t>ガッペイ</t>
    </rPh>
    <rPh sb="39" eb="46">
      <t>ハッチュウシャシエンギョウム</t>
    </rPh>
    <rPh sb="46" eb="48">
      <t>イタク</t>
    </rPh>
    <phoneticPr fontId="2"/>
  </si>
  <si>
    <t>令和６年度　河川改修工事（ゼロ交付金）（その２）　（ゼロ県債）（その２）合併　発注者支援業務委託</t>
    <rPh sb="0" eb="2">
      <t>レイワ</t>
    </rPh>
    <rPh sb="3" eb="5">
      <t>ネンド</t>
    </rPh>
    <rPh sb="6" eb="12">
      <t>カセンカイシュウコウジ</t>
    </rPh>
    <rPh sb="15" eb="18">
      <t>コウフキン</t>
    </rPh>
    <rPh sb="28" eb="30">
      <t>ケンサイ</t>
    </rPh>
    <rPh sb="36" eb="38">
      <t>ガッペイ</t>
    </rPh>
    <rPh sb="39" eb="46">
      <t>ハッチュウシャシエンギョウム</t>
    </rPh>
    <rPh sb="46" eb="48">
      <t>イタク</t>
    </rPh>
    <phoneticPr fontId="2"/>
  </si>
  <si>
    <t>二級河川境川他</t>
    <rPh sb="6" eb="7">
      <t>ホカ</t>
    </rPh>
    <phoneticPr fontId="2"/>
  </si>
  <si>
    <t>横浜市泉区上飯田町地先他</t>
    <rPh sb="0" eb="3">
      <t>ヨコハマシ</t>
    </rPh>
    <rPh sb="3" eb="5">
      <t>イズミク</t>
    </rPh>
    <rPh sb="5" eb="8">
      <t>カミイイダ</t>
    </rPh>
    <rPh sb="8" eb="9">
      <t>マチ</t>
    </rPh>
    <rPh sb="9" eb="12">
      <t>チサキホカ</t>
    </rPh>
    <phoneticPr fontId="2"/>
  </si>
  <si>
    <t>令和７年度　河川改修工事　県単（その５）　発注者支援業務委託</t>
    <rPh sb="0" eb="2">
      <t>レイワ</t>
    </rPh>
    <rPh sb="3" eb="5">
      <t>ネンド</t>
    </rPh>
    <rPh sb="6" eb="12">
      <t>カセンカイシュウコウジ</t>
    </rPh>
    <rPh sb="13" eb="14">
      <t>ケン</t>
    </rPh>
    <rPh sb="14" eb="15">
      <t>タン</t>
    </rPh>
    <rPh sb="21" eb="30">
      <t>ハッチュウシャシエンギョウムイタク</t>
    </rPh>
    <phoneticPr fontId="2"/>
  </si>
  <si>
    <t>一級河川永池川他</t>
    <rPh sb="0" eb="7">
      <t>イッキュウカセンナガイケガワ</t>
    </rPh>
    <rPh sb="7" eb="8">
      <t>ホカ</t>
    </rPh>
    <phoneticPr fontId="2"/>
  </si>
  <si>
    <t>海老名市大谷地先他</t>
    <rPh sb="0" eb="9">
      <t>エビナシオオヤチサキホカ</t>
    </rPh>
    <phoneticPr fontId="2"/>
  </si>
  <si>
    <t>令和６年度　砂防関係事業調査費　公共（その２）　令和７年度　砂防関係事業調査費　公共（その２）合併　基礎調査業務委託</t>
    <rPh sb="0" eb="2">
      <t>レイワ</t>
    </rPh>
    <rPh sb="3" eb="5">
      <t>ネンド</t>
    </rPh>
    <rPh sb="6" eb="15">
      <t>サボウカンケイジギョウチョウサヒ</t>
    </rPh>
    <rPh sb="16" eb="18">
      <t>コウキョウ</t>
    </rPh>
    <rPh sb="24" eb="26">
      <t>レイワ</t>
    </rPh>
    <rPh sb="27" eb="29">
      <t>ネンド</t>
    </rPh>
    <rPh sb="30" eb="39">
      <t>サボウカンケイジギョウチョウサヒ</t>
    </rPh>
    <rPh sb="40" eb="42">
      <t>コウキョウ</t>
    </rPh>
    <rPh sb="47" eb="49">
      <t>ガッペイ</t>
    </rPh>
    <rPh sb="50" eb="58">
      <t>キソチョウサギョウムイタク</t>
    </rPh>
    <phoneticPr fontId="2"/>
  </si>
  <si>
    <t>海老名市・綾瀬市一円</t>
    <rPh sb="0" eb="4">
      <t>エビナシ</t>
    </rPh>
    <rPh sb="5" eb="8">
      <t>アヤセシ</t>
    </rPh>
    <rPh sb="8" eb="10">
      <t>イチエン</t>
    </rPh>
    <phoneticPr fontId="2"/>
  </si>
  <si>
    <t>海老名市上今泉一丁目地先他</t>
    <rPh sb="0" eb="4">
      <t>エビナシ</t>
    </rPh>
    <rPh sb="4" eb="7">
      <t>カミイマイズミ</t>
    </rPh>
    <rPh sb="7" eb="8">
      <t>イチ</t>
    </rPh>
    <rPh sb="8" eb="10">
      <t>チョウメ</t>
    </rPh>
    <rPh sb="10" eb="12">
      <t>チサキ</t>
    </rPh>
    <rPh sb="12" eb="13">
      <t>ホカ</t>
    </rPh>
    <phoneticPr fontId="2"/>
  </si>
  <si>
    <t>令和６年度　砂防関係事業調査費　公共（その３）　令和７年度　砂防関係事業調査費　公共（その３）合併　基礎調査業務委託</t>
    <rPh sb="0" eb="2">
      <t>レイワ</t>
    </rPh>
    <rPh sb="3" eb="5">
      <t>ネンド</t>
    </rPh>
    <rPh sb="6" eb="15">
      <t>サボウカンケイジギョウチョウサヒ</t>
    </rPh>
    <rPh sb="16" eb="18">
      <t>コウキョウ</t>
    </rPh>
    <rPh sb="24" eb="26">
      <t>レイワ</t>
    </rPh>
    <rPh sb="27" eb="29">
      <t>ネンド</t>
    </rPh>
    <rPh sb="30" eb="39">
      <t>サボウカンケイジギョウチョウサヒ</t>
    </rPh>
    <rPh sb="40" eb="42">
      <t>コウキョウ</t>
    </rPh>
    <rPh sb="47" eb="49">
      <t>ガッペイ</t>
    </rPh>
    <rPh sb="50" eb="58">
      <t>キソチョウサギョウムイタク</t>
    </rPh>
    <phoneticPr fontId="2"/>
  </si>
  <si>
    <t>大和市・座間市一円</t>
    <rPh sb="0" eb="3">
      <t>ヤマトシ</t>
    </rPh>
    <rPh sb="4" eb="7">
      <t>ザマシ</t>
    </rPh>
    <rPh sb="7" eb="9">
      <t>イチエン</t>
    </rPh>
    <phoneticPr fontId="2"/>
  </si>
  <si>
    <t>大和市福田地先他</t>
    <rPh sb="0" eb="3">
      <t>ヤマトシ</t>
    </rPh>
    <rPh sb="3" eb="5">
      <t>フクダ</t>
    </rPh>
    <rPh sb="5" eb="8">
      <t>チサキホカ</t>
    </rPh>
    <phoneticPr fontId="2"/>
  </si>
  <si>
    <t>令和６年度　河川改修工事　県単（その46）　河川修繕工事　県単（その88）　令和７年度　河川改修工事　県単（その22）　合併　栗原遊水地及び海老名分水路堰更新設計業務委託</t>
    <rPh sb="0" eb="2">
      <t>レイワ</t>
    </rPh>
    <rPh sb="3" eb="4">
      <t>ネン</t>
    </rPh>
    <rPh sb="4" eb="5">
      <t>ド</t>
    </rPh>
    <rPh sb="6" eb="8">
      <t>カセン</t>
    </rPh>
    <rPh sb="8" eb="10">
      <t>カイシュウ</t>
    </rPh>
    <rPh sb="10" eb="12">
      <t>コウジ</t>
    </rPh>
    <rPh sb="13" eb="14">
      <t>ケン</t>
    </rPh>
    <rPh sb="14" eb="15">
      <t>タン</t>
    </rPh>
    <rPh sb="22" eb="24">
      <t>カセン</t>
    </rPh>
    <rPh sb="24" eb="26">
      <t>シュウゼン</t>
    </rPh>
    <rPh sb="26" eb="28">
      <t>コウジ</t>
    </rPh>
    <rPh sb="29" eb="31">
      <t>ケンタン</t>
    </rPh>
    <rPh sb="38" eb="40">
      <t>レイワ</t>
    </rPh>
    <rPh sb="41" eb="42">
      <t>ネン</t>
    </rPh>
    <rPh sb="42" eb="43">
      <t>ド</t>
    </rPh>
    <rPh sb="44" eb="46">
      <t>カセン</t>
    </rPh>
    <rPh sb="46" eb="48">
      <t>カイシュウ</t>
    </rPh>
    <rPh sb="48" eb="50">
      <t>コウジ</t>
    </rPh>
    <rPh sb="51" eb="52">
      <t>ケン</t>
    </rPh>
    <rPh sb="52" eb="53">
      <t>タン</t>
    </rPh>
    <rPh sb="60" eb="62">
      <t>ガッペイ</t>
    </rPh>
    <rPh sb="63" eb="68">
      <t>クリハラユウスイチ</t>
    </rPh>
    <rPh sb="68" eb="69">
      <t>オヨ</t>
    </rPh>
    <rPh sb="70" eb="73">
      <t>エビナ</t>
    </rPh>
    <rPh sb="73" eb="76">
      <t>ブンスイロ</t>
    </rPh>
    <rPh sb="76" eb="77">
      <t>セキ</t>
    </rPh>
    <rPh sb="77" eb="79">
      <t>コウシン</t>
    </rPh>
    <rPh sb="79" eb="81">
      <t>セッケイ</t>
    </rPh>
    <rPh sb="81" eb="83">
      <t>ギョウム</t>
    </rPh>
    <rPh sb="83" eb="85">
      <t>イタク</t>
    </rPh>
    <phoneticPr fontId="2"/>
  </si>
  <si>
    <t>一級河川目久尻川他</t>
    <rPh sb="0" eb="2">
      <t>イッキュウ</t>
    </rPh>
    <rPh sb="2" eb="4">
      <t>カセン</t>
    </rPh>
    <rPh sb="4" eb="8">
      <t>メクジリガワ</t>
    </rPh>
    <rPh sb="8" eb="9">
      <t>ホカ</t>
    </rPh>
    <phoneticPr fontId="2"/>
  </si>
  <si>
    <t>座間市栗原地先他</t>
    <rPh sb="0" eb="3">
      <t>ザマシ</t>
    </rPh>
    <rPh sb="3" eb="5">
      <t>クリハラ</t>
    </rPh>
    <rPh sb="5" eb="7">
      <t>チサキ</t>
    </rPh>
    <rPh sb="7" eb="8">
      <t>ホカ</t>
    </rPh>
    <phoneticPr fontId="2"/>
  </si>
  <si>
    <t>令和５年度　電線地中化促進工事（ゼロ県債）　道路補修工事（ゼロ県債）　橋りょう補修工事（ゼロ県債）　交通安全施設等整備工事（ゼロ県債）　道路改良工事（ゼロ県債）　河川改修工事（ゼロ県債）　河川改修工事（ゼロ交付金）　令和７年度　道路改良工事　県単　合併　発注者支援業務委託</t>
    <rPh sb="0" eb="2">
      <t>レイワ</t>
    </rPh>
    <rPh sb="3" eb="4">
      <t>ネン</t>
    </rPh>
    <rPh sb="4" eb="5">
      <t>ド</t>
    </rPh>
    <rPh sb="6" eb="8">
      <t>デンセン</t>
    </rPh>
    <rPh sb="8" eb="11">
      <t>チチュウカ</t>
    </rPh>
    <rPh sb="11" eb="13">
      <t>ソクシン</t>
    </rPh>
    <rPh sb="13" eb="15">
      <t>コウジ</t>
    </rPh>
    <rPh sb="18" eb="20">
      <t>ケンサイ</t>
    </rPh>
    <rPh sb="22" eb="24">
      <t>ドウロ</t>
    </rPh>
    <rPh sb="24" eb="26">
      <t>ホシュウ</t>
    </rPh>
    <rPh sb="26" eb="28">
      <t>コウジ</t>
    </rPh>
    <rPh sb="31" eb="33">
      <t>ケンサイ</t>
    </rPh>
    <rPh sb="35" eb="36">
      <t>キョウ</t>
    </rPh>
    <rPh sb="39" eb="41">
      <t>ホシュウ</t>
    </rPh>
    <rPh sb="41" eb="43">
      <t>コウジ</t>
    </rPh>
    <rPh sb="46" eb="48">
      <t>ケンサイ</t>
    </rPh>
    <rPh sb="50" eb="52">
      <t>コウツウ</t>
    </rPh>
    <rPh sb="52" eb="54">
      <t>アンゼン</t>
    </rPh>
    <rPh sb="54" eb="56">
      <t>シセツ</t>
    </rPh>
    <rPh sb="56" eb="57">
      <t>トウ</t>
    </rPh>
    <rPh sb="57" eb="59">
      <t>セイビ</t>
    </rPh>
    <rPh sb="59" eb="61">
      <t>コウジ</t>
    </rPh>
    <rPh sb="64" eb="66">
      <t>ケンサイ</t>
    </rPh>
    <rPh sb="68" eb="70">
      <t>ドウロ</t>
    </rPh>
    <rPh sb="70" eb="72">
      <t>カイリョウ</t>
    </rPh>
    <rPh sb="72" eb="74">
      <t>コウジ</t>
    </rPh>
    <rPh sb="77" eb="79">
      <t>ケンサイ</t>
    </rPh>
    <rPh sb="81" eb="83">
      <t>カセン</t>
    </rPh>
    <rPh sb="83" eb="85">
      <t>カイシュウ</t>
    </rPh>
    <rPh sb="85" eb="87">
      <t>コウジ</t>
    </rPh>
    <rPh sb="90" eb="92">
      <t>ケンサイ</t>
    </rPh>
    <rPh sb="94" eb="96">
      <t>カセン</t>
    </rPh>
    <rPh sb="96" eb="98">
      <t>カイシュウ</t>
    </rPh>
    <rPh sb="98" eb="100">
      <t>コウジ</t>
    </rPh>
    <rPh sb="103" eb="106">
      <t>コウフキン</t>
    </rPh>
    <rPh sb="108" eb="110">
      <t>レイワ</t>
    </rPh>
    <rPh sb="110" eb="113">
      <t>ナナネンド</t>
    </rPh>
    <rPh sb="114" eb="120">
      <t>ドウロカイリョウコウジ</t>
    </rPh>
    <rPh sb="121" eb="123">
      <t>ケンタン</t>
    </rPh>
    <rPh sb="124" eb="126">
      <t>ガッペイ</t>
    </rPh>
    <rPh sb="127" eb="130">
      <t>ハッチュウシャ</t>
    </rPh>
    <rPh sb="130" eb="132">
      <t>シエン</t>
    </rPh>
    <rPh sb="132" eb="134">
      <t>ギョウム</t>
    </rPh>
    <rPh sb="134" eb="136">
      <t>イタク</t>
    </rPh>
    <phoneticPr fontId="2"/>
  </si>
  <si>
    <t>県道42号（藤沢座間厚木）他</t>
    <rPh sb="0" eb="2">
      <t>ケンドウ</t>
    </rPh>
    <rPh sb="4" eb="5">
      <t>ゴウ</t>
    </rPh>
    <rPh sb="6" eb="8">
      <t>フジサワ</t>
    </rPh>
    <rPh sb="8" eb="10">
      <t>ザマ</t>
    </rPh>
    <rPh sb="10" eb="12">
      <t>アツギ</t>
    </rPh>
    <rPh sb="13" eb="14">
      <t>ホカ</t>
    </rPh>
    <phoneticPr fontId="2"/>
  </si>
  <si>
    <t>綾瀬市早川～早川城山一丁目他</t>
    <rPh sb="0" eb="5">
      <t>アヤセシハヤカワ</t>
    </rPh>
    <rPh sb="6" eb="7">
      <t>ハヤ</t>
    </rPh>
    <rPh sb="7" eb="8">
      <t>カワ</t>
    </rPh>
    <rPh sb="8" eb="10">
      <t>シロヤマ</t>
    </rPh>
    <rPh sb="10" eb="13">
      <t>イッチョウメ</t>
    </rPh>
    <rPh sb="13" eb="14">
      <t>ホカ</t>
    </rPh>
    <phoneticPr fontId="2"/>
  </si>
  <si>
    <t>令和６年度　県有施設太陽光発電等導入工事　県単（その２）工事監理業務委託</t>
    <rPh sb="0" eb="2">
      <t>レイワ</t>
    </rPh>
    <rPh sb="3" eb="4">
      <t>ネン</t>
    </rPh>
    <rPh sb="4" eb="5">
      <t>ド</t>
    </rPh>
    <rPh sb="6" eb="8">
      <t>ケンユウ</t>
    </rPh>
    <rPh sb="8" eb="10">
      <t>シセツ</t>
    </rPh>
    <rPh sb="10" eb="13">
      <t>タイヨウコウ</t>
    </rPh>
    <rPh sb="13" eb="15">
      <t>ハツデン</t>
    </rPh>
    <rPh sb="15" eb="16">
      <t>トウ</t>
    </rPh>
    <rPh sb="16" eb="18">
      <t>ドウニュウ</t>
    </rPh>
    <rPh sb="18" eb="20">
      <t>コウジ</t>
    </rPh>
    <rPh sb="21" eb="22">
      <t>ケン</t>
    </rPh>
    <rPh sb="22" eb="23">
      <t>タン</t>
    </rPh>
    <rPh sb="28" eb="30">
      <t>コウジ</t>
    </rPh>
    <rPh sb="30" eb="32">
      <t>カンリ</t>
    </rPh>
    <rPh sb="32" eb="34">
      <t>ギョウム</t>
    </rPh>
    <rPh sb="34" eb="36">
      <t>イタク</t>
    </rPh>
    <phoneticPr fontId="2"/>
  </si>
  <si>
    <t>県立相模三川公園</t>
    <rPh sb="0" eb="2">
      <t>ケンリツ</t>
    </rPh>
    <rPh sb="2" eb="8">
      <t>サガミサンカワコウエン</t>
    </rPh>
    <phoneticPr fontId="2"/>
  </si>
  <si>
    <t>海老名市上郷二丁目地内</t>
    <rPh sb="0" eb="4">
      <t>エビナシ</t>
    </rPh>
    <rPh sb="4" eb="6">
      <t>カミゴウ</t>
    </rPh>
    <rPh sb="6" eb="9">
      <t>ニチョウメ</t>
    </rPh>
    <rPh sb="9" eb="10">
      <t>ジ</t>
    </rPh>
    <rPh sb="10" eb="11">
      <t>ナイ</t>
    </rPh>
    <phoneticPr fontId="2"/>
  </si>
  <si>
    <t>県西土木事務所</t>
    <rPh sb="0" eb="2">
      <t>ケンセイ</t>
    </rPh>
    <rPh sb="2" eb="4">
      <t>ドボク</t>
    </rPh>
    <rPh sb="4" eb="6">
      <t>ジム</t>
    </rPh>
    <rPh sb="6" eb="7">
      <t>ショ</t>
    </rPh>
    <phoneticPr fontId="3"/>
  </si>
  <si>
    <t>令和６年度　河川改修工事　県単（その２）要定川測量調査業務委託</t>
    <rPh sb="3" eb="4">
      <t>ネン</t>
    </rPh>
    <rPh sb="4" eb="5">
      <t>ド</t>
    </rPh>
    <rPh sb="6" eb="8">
      <t>カセン</t>
    </rPh>
    <rPh sb="8" eb="10">
      <t>カイシュウ</t>
    </rPh>
    <rPh sb="10" eb="12">
      <t>コウジ</t>
    </rPh>
    <rPh sb="13" eb="15">
      <t>ケンタン</t>
    </rPh>
    <rPh sb="20" eb="21">
      <t>ヨウ</t>
    </rPh>
    <rPh sb="21" eb="22">
      <t>サダ</t>
    </rPh>
    <rPh sb="22" eb="23">
      <t>カワ</t>
    </rPh>
    <rPh sb="23" eb="25">
      <t>ソクリョウ</t>
    </rPh>
    <rPh sb="25" eb="27">
      <t>チョウサ</t>
    </rPh>
    <rPh sb="27" eb="29">
      <t>ギョウム</t>
    </rPh>
    <rPh sb="29" eb="31">
      <t>イタク</t>
    </rPh>
    <phoneticPr fontId="26"/>
  </si>
  <si>
    <t>二級河川 要定川</t>
    <rPh sb="0" eb="2">
      <t>ニキュウ</t>
    </rPh>
    <rPh sb="2" eb="4">
      <t>カセン</t>
    </rPh>
    <rPh sb="5" eb="6">
      <t>ヨウ</t>
    </rPh>
    <rPh sb="6" eb="7">
      <t>サダ</t>
    </rPh>
    <rPh sb="7" eb="8">
      <t>カワ</t>
    </rPh>
    <phoneticPr fontId="26"/>
  </si>
  <si>
    <t>足柄上郡開成町延沢地先他</t>
    <rPh sb="0" eb="2">
      <t>アシガラ</t>
    </rPh>
    <rPh sb="2" eb="3">
      <t>ウエ</t>
    </rPh>
    <rPh sb="3" eb="4">
      <t>グン</t>
    </rPh>
    <rPh sb="4" eb="6">
      <t>カイセイ</t>
    </rPh>
    <rPh sb="6" eb="7">
      <t>マチ</t>
    </rPh>
    <rPh sb="7" eb="9">
      <t>ノブサワ</t>
    </rPh>
    <rPh sb="9" eb="11">
      <t>チサキ</t>
    </rPh>
    <rPh sb="11" eb="12">
      <t>ホカ</t>
    </rPh>
    <phoneticPr fontId="26"/>
  </si>
  <si>
    <t>令和６年度　道路災害防除工事　県単（その14）地質調査業務委託</t>
    <rPh sb="6" eb="14">
      <t>ドウロサイガイボウジョコウジ</t>
    </rPh>
    <rPh sb="15" eb="16">
      <t>ケン</t>
    </rPh>
    <rPh sb="16" eb="17">
      <t>タン</t>
    </rPh>
    <rPh sb="23" eb="25">
      <t>チシツ</t>
    </rPh>
    <rPh sb="25" eb="27">
      <t>チョウサ</t>
    </rPh>
    <rPh sb="27" eb="29">
      <t>ギョウム</t>
    </rPh>
    <rPh sb="29" eb="31">
      <t>イタク</t>
    </rPh>
    <phoneticPr fontId="26"/>
  </si>
  <si>
    <t>県道76号（山北藤野）</t>
    <rPh sb="0" eb="2">
      <t>ケンドウ</t>
    </rPh>
    <rPh sb="4" eb="5">
      <t>ゴウ</t>
    </rPh>
    <rPh sb="6" eb="8">
      <t>ヤマキタ</t>
    </rPh>
    <rPh sb="8" eb="10">
      <t>フジノ</t>
    </rPh>
    <phoneticPr fontId="26"/>
  </si>
  <si>
    <t>足柄上郡山北町中川地内</t>
    <rPh sb="0" eb="4">
      <t>アシガラカミグン</t>
    </rPh>
    <rPh sb="4" eb="6">
      <t>ヤマキタ</t>
    </rPh>
    <rPh sb="6" eb="7">
      <t>マチ</t>
    </rPh>
    <rPh sb="7" eb="9">
      <t>ナカガワ</t>
    </rPh>
    <rPh sb="9" eb="10">
      <t>チ</t>
    </rPh>
    <rPh sb="10" eb="11">
      <t>ナイ</t>
    </rPh>
    <phoneticPr fontId="26"/>
  </si>
  <si>
    <t>令和５年度　河川修繕工事　県単（その193）酒匂川測量調査業務委託</t>
  </si>
  <si>
    <t>二級河川 酒匂川</t>
  </si>
  <si>
    <t>足柄上郡山北町川西地先他</t>
  </si>
  <si>
    <t>令和６年度　河川修繕工事　県単（その209）酒匂川測量調査業務委託</t>
  </si>
  <si>
    <t>令和６年度　道路改良工事　県単（その１）設計業務委託</t>
    <rPh sb="6" eb="8">
      <t>ドウロ</t>
    </rPh>
    <rPh sb="8" eb="10">
      <t>カイリョウ</t>
    </rPh>
    <rPh sb="10" eb="12">
      <t>コウジ</t>
    </rPh>
    <rPh sb="13" eb="15">
      <t>ケンタン</t>
    </rPh>
    <rPh sb="20" eb="22">
      <t>セッケイ</t>
    </rPh>
    <rPh sb="22" eb="24">
      <t>ギョウム</t>
    </rPh>
    <rPh sb="24" eb="26">
      <t>イタク</t>
    </rPh>
    <phoneticPr fontId="26"/>
  </si>
  <si>
    <t>県道711号（小田原松田）</t>
    <rPh sb="0" eb="2">
      <t>ケンドウ</t>
    </rPh>
    <rPh sb="7" eb="10">
      <t>オダワラ</t>
    </rPh>
    <rPh sb="10" eb="12">
      <t>マツダ</t>
    </rPh>
    <phoneticPr fontId="26"/>
  </si>
  <si>
    <t>足柄上郡松田町松田惣領地内</t>
    <rPh sb="0" eb="4">
      <t>アシガラカミグン</t>
    </rPh>
    <rPh sb="4" eb="6">
      <t>マツダ</t>
    </rPh>
    <rPh sb="6" eb="7">
      <t>マチ</t>
    </rPh>
    <rPh sb="7" eb="9">
      <t>マツダ</t>
    </rPh>
    <rPh sb="9" eb="11">
      <t>ソウリョウ</t>
    </rPh>
    <rPh sb="11" eb="12">
      <t>チ</t>
    </rPh>
    <rPh sb="12" eb="13">
      <t>ナイ</t>
    </rPh>
    <phoneticPr fontId="26"/>
  </si>
  <si>
    <t>令和６年度　河川維持改修工事　県単（その１）河川修繕工事　県単（その４）合併　設計積算・現場技術業務委託</t>
  </si>
  <si>
    <t>二級河川洞川他</t>
  </si>
  <si>
    <t>南足柄市和田河原地先他</t>
  </si>
  <si>
    <t>令和６年度　河川修繕工事　県単（その109）虫沢川河床洗掘対策検討業務委託</t>
  </si>
  <si>
    <t>二級河川 虫沢川</t>
  </si>
  <si>
    <t>足柄上郡松田町寄地先</t>
  </si>
  <si>
    <t>令和５年度　道路改良工事（ゼロ県債）　街路整備工事（ゼロ県債）合併　設計積算・現場技術業務委託</t>
    <rPh sb="0" eb="2">
      <t>レイワ</t>
    </rPh>
    <rPh sb="3" eb="5">
      <t>ネンド</t>
    </rPh>
    <rPh sb="6" eb="8">
      <t>ドウロ</t>
    </rPh>
    <rPh sb="8" eb="10">
      <t>カイリョウ</t>
    </rPh>
    <rPh sb="10" eb="12">
      <t>コウジ</t>
    </rPh>
    <rPh sb="15" eb="17">
      <t>ケンサイ</t>
    </rPh>
    <rPh sb="19" eb="21">
      <t>ガイロ</t>
    </rPh>
    <rPh sb="21" eb="23">
      <t>セイビ</t>
    </rPh>
    <rPh sb="23" eb="25">
      <t>コウジ</t>
    </rPh>
    <rPh sb="28" eb="30">
      <t>ケンサイ</t>
    </rPh>
    <rPh sb="31" eb="33">
      <t>ガッペイ</t>
    </rPh>
    <rPh sb="34" eb="36">
      <t>セッケイ</t>
    </rPh>
    <rPh sb="36" eb="38">
      <t>セキサン</t>
    </rPh>
    <rPh sb="39" eb="41">
      <t>ゲンバ</t>
    </rPh>
    <rPh sb="41" eb="43">
      <t>ギジュツ</t>
    </rPh>
    <rPh sb="43" eb="45">
      <t>ギョウム</t>
    </rPh>
    <rPh sb="45" eb="47">
      <t>イタク</t>
    </rPh>
    <phoneticPr fontId="3"/>
  </si>
  <si>
    <t>県道731号（矢倉沢仙石原）他</t>
    <rPh sb="0" eb="2">
      <t>ケンドウ</t>
    </rPh>
    <rPh sb="5" eb="6">
      <t>ゴウ</t>
    </rPh>
    <rPh sb="7" eb="13">
      <t>ヤグラサワセンゴクハラ</t>
    </rPh>
    <rPh sb="14" eb="15">
      <t>ホカ</t>
    </rPh>
    <phoneticPr fontId="3"/>
  </si>
  <si>
    <t>南足柄市矢倉沢地内他</t>
    <rPh sb="0" eb="4">
      <t>ミナミアシガラシ</t>
    </rPh>
    <rPh sb="4" eb="7">
      <t>ヤグラサワ</t>
    </rPh>
    <rPh sb="7" eb="8">
      <t>チ</t>
    </rPh>
    <rPh sb="8" eb="9">
      <t>ナイ</t>
    </rPh>
    <rPh sb="9" eb="10">
      <t>ホカ</t>
    </rPh>
    <phoneticPr fontId="3"/>
  </si>
  <si>
    <t>令和６年度　道路補修工事（ゼロ県債）（その１）発注者支援業務委託</t>
    <rPh sb="6" eb="8">
      <t>ドウロ</t>
    </rPh>
    <rPh sb="8" eb="10">
      <t>ホシュウ</t>
    </rPh>
    <rPh sb="10" eb="12">
      <t>コウジ</t>
    </rPh>
    <rPh sb="15" eb="17">
      <t>ケンサイ</t>
    </rPh>
    <rPh sb="23" eb="26">
      <t>ハッチュウシャ</t>
    </rPh>
    <rPh sb="26" eb="28">
      <t>シエン</t>
    </rPh>
    <rPh sb="28" eb="30">
      <t>ギョウム</t>
    </rPh>
    <rPh sb="30" eb="32">
      <t>イタク</t>
    </rPh>
    <phoneticPr fontId="26"/>
  </si>
  <si>
    <t>国道255号他</t>
    <rPh sb="0" eb="2">
      <t>コクドウ</t>
    </rPh>
    <rPh sb="5" eb="6">
      <t>ゴウ</t>
    </rPh>
    <rPh sb="6" eb="7">
      <t>ホカ</t>
    </rPh>
    <phoneticPr fontId="26"/>
  </si>
  <si>
    <t>足柄上郡大井町上大井地内他</t>
    <rPh sb="0" eb="4">
      <t>アシガラカミグン</t>
    </rPh>
    <rPh sb="4" eb="7">
      <t>オオイマチ</t>
    </rPh>
    <rPh sb="7" eb="10">
      <t>カミオオイ</t>
    </rPh>
    <rPh sb="10" eb="11">
      <t>チ</t>
    </rPh>
    <rPh sb="11" eb="12">
      <t>ナイ</t>
    </rPh>
    <rPh sb="12" eb="13">
      <t>ホカ</t>
    </rPh>
    <phoneticPr fontId="26"/>
  </si>
  <si>
    <t>令和６年度 河川修繕工事　県単（その87）令和７年度　河川修繕工事　県単（その70）合併　河内川測量調査業務委託</t>
    <rPh sb="21" eb="23">
      <t>レイワ</t>
    </rPh>
    <rPh sb="24" eb="26">
      <t>ネンド</t>
    </rPh>
    <rPh sb="27" eb="29">
      <t>カセン</t>
    </rPh>
    <rPh sb="29" eb="31">
      <t>シュウゼン</t>
    </rPh>
    <rPh sb="31" eb="33">
      <t>コウジ</t>
    </rPh>
    <rPh sb="34" eb="36">
      <t>ケンタン</t>
    </rPh>
    <rPh sb="42" eb="44">
      <t>ガッペイ</t>
    </rPh>
    <phoneticPr fontId="3"/>
  </si>
  <si>
    <t>二級河川河内川</t>
  </si>
  <si>
    <t>令和６年度　河川維持改修工事　県単（その４）酒匂川護岸根固工詳細設計業務委託</t>
  </si>
  <si>
    <t>二級河川酒匂川</t>
  </si>
  <si>
    <t>足柄上郡松田町松田惣領地先他</t>
  </si>
  <si>
    <t>令和６年度　橋りょう補修工事　県単（その４）道路災害防除工事　県単（その５）合併　耐震補強予備設計業務委託</t>
    <rPh sb="0" eb="2">
      <t>レイワ</t>
    </rPh>
    <rPh sb="3" eb="4">
      <t>ネン</t>
    </rPh>
    <rPh sb="4" eb="5">
      <t>ド</t>
    </rPh>
    <rPh sb="6" eb="7">
      <t>キョウ</t>
    </rPh>
    <rPh sb="10" eb="14">
      <t>ホシュウコウジ</t>
    </rPh>
    <rPh sb="15" eb="16">
      <t>ケン</t>
    </rPh>
    <rPh sb="16" eb="17">
      <t>タン</t>
    </rPh>
    <rPh sb="22" eb="24">
      <t>ドウロ</t>
    </rPh>
    <rPh sb="24" eb="26">
      <t>サイガイ</t>
    </rPh>
    <rPh sb="26" eb="28">
      <t>ボウジョ</t>
    </rPh>
    <rPh sb="28" eb="30">
      <t>コウジ</t>
    </rPh>
    <rPh sb="31" eb="32">
      <t>ケン</t>
    </rPh>
    <rPh sb="32" eb="33">
      <t>タン</t>
    </rPh>
    <rPh sb="38" eb="40">
      <t>ガッペイ</t>
    </rPh>
    <rPh sb="41" eb="43">
      <t>タイシン</t>
    </rPh>
    <rPh sb="43" eb="45">
      <t>ホキョウ</t>
    </rPh>
    <rPh sb="45" eb="47">
      <t>ヨビ</t>
    </rPh>
    <rPh sb="47" eb="49">
      <t>セッケイ</t>
    </rPh>
    <rPh sb="49" eb="51">
      <t>ギョウム</t>
    </rPh>
    <rPh sb="51" eb="53">
      <t>イタク</t>
    </rPh>
    <phoneticPr fontId="26"/>
  </si>
  <si>
    <t>県道76号（山北藤野）他</t>
    <rPh sb="0" eb="2">
      <t>ケンドウ</t>
    </rPh>
    <rPh sb="4" eb="5">
      <t>ゴウ</t>
    </rPh>
    <rPh sb="6" eb="8">
      <t>ヤマキタ</t>
    </rPh>
    <rPh sb="8" eb="10">
      <t>フジノ</t>
    </rPh>
    <rPh sb="11" eb="12">
      <t>ホカ</t>
    </rPh>
    <phoneticPr fontId="26"/>
  </si>
  <si>
    <t>足柄上郡山北町山北地内他（都橋他）</t>
    <rPh sb="0" eb="2">
      <t>アシガラ</t>
    </rPh>
    <rPh sb="2" eb="3">
      <t>カミ</t>
    </rPh>
    <rPh sb="3" eb="4">
      <t>グン</t>
    </rPh>
    <rPh sb="4" eb="7">
      <t>ヤマキタマチ</t>
    </rPh>
    <rPh sb="7" eb="9">
      <t>ヤマキタ</t>
    </rPh>
    <rPh sb="9" eb="11">
      <t>チナイ</t>
    </rPh>
    <rPh sb="11" eb="12">
      <t>ホカ</t>
    </rPh>
    <rPh sb="13" eb="14">
      <t>ミヤコ</t>
    </rPh>
    <rPh sb="14" eb="15">
      <t>ハシ</t>
    </rPh>
    <rPh sb="15" eb="16">
      <t>ホカ</t>
    </rPh>
    <phoneticPr fontId="26"/>
  </si>
  <si>
    <t>令和６年度　急傾斜地崩壊対策工事　公共（その１）令和７年度　急傾斜地崩壊対策工事　公共（その１）合併　地質調査業務委託</t>
    <rPh sb="6" eb="7">
      <t>キュウ</t>
    </rPh>
    <rPh sb="7" eb="10">
      <t>ケイシャチ</t>
    </rPh>
    <rPh sb="10" eb="12">
      <t>ホウカイ</t>
    </rPh>
    <rPh sb="12" eb="14">
      <t>タイサク</t>
    </rPh>
    <rPh sb="14" eb="16">
      <t>コウジ</t>
    </rPh>
    <rPh sb="17" eb="19">
      <t>コウキョウ</t>
    </rPh>
    <rPh sb="24" eb="26">
      <t>レイワ</t>
    </rPh>
    <rPh sb="27" eb="28">
      <t>ネン</t>
    </rPh>
    <rPh sb="28" eb="29">
      <t>ド</t>
    </rPh>
    <rPh sb="30" eb="31">
      <t>キュウ</t>
    </rPh>
    <rPh sb="31" eb="34">
      <t>ケイシャチ</t>
    </rPh>
    <rPh sb="34" eb="36">
      <t>ホウカイ</t>
    </rPh>
    <rPh sb="36" eb="38">
      <t>タイサク</t>
    </rPh>
    <rPh sb="38" eb="40">
      <t>コウジ</t>
    </rPh>
    <rPh sb="41" eb="43">
      <t>コウキョウ</t>
    </rPh>
    <rPh sb="48" eb="50">
      <t>ガッペイ</t>
    </rPh>
    <rPh sb="51" eb="53">
      <t>チシツ</t>
    </rPh>
    <rPh sb="53" eb="55">
      <t>チョウサ</t>
    </rPh>
    <rPh sb="55" eb="57">
      <t>ギョウム</t>
    </rPh>
    <rPh sb="57" eb="59">
      <t>イタク</t>
    </rPh>
    <phoneticPr fontId="26"/>
  </si>
  <si>
    <t>台地区</t>
    <rPh sb="0" eb="3">
      <t>ダイチク</t>
    </rPh>
    <phoneticPr fontId="26"/>
  </si>
  <si>
    <t>足柄上郡山北町山北地内</t>
    <rPh sb="0" eb="4">
      <t>アシガラカミグン</t>
    </rPh>
    <rPh sb="4" eb="7">
      <t>ヤマキタマチ</t>
    </rPh>
    <rPh sb="7" eb="9">
      <t>ヤマキタ</t>
    </rPh>
    <rPh sb="9" eb="11">
      <t>チナイ</t>
    </rPh>
    <phoneticPr fontId="26"/>
  </si>
  <si>
    <t>道の駅山北改修工事　工事監理業務委託</t>
    <rPh sb="0" eb="1">
      <t>ミチ</t>
    </rPh>
    <rPh sb="2" eb="7">
      <t>エキヤマキタカイシュウ</t>
    </rPh>
    <rPh sb="7" eb="9">
      <t>コウジ</t>
    </rPh>
    <rPh sb="10" eb="12">
      <t>コウジ</t>
    </rPh>
    <rPh sb="12" eb="14">
      <t>カンリ</t>
    </rPh>
    <rPh sb="14" eb="16">
      <t>ギョウム</t>
    </rPh>
    <rPh sb="16" eb="18">
      <t>イタク</t>
    </rPh>
    <phoneticPr fontId="26"/>
  </si>
  <si>
    <t>足柄上郡山北町湯触地内</t>
    <rPh sb="0" eb="4">
      <t>アシガラカミグン</t>
    </rPh>
    <rPh sb="4" eb="7">
      <t>ヤマキタマチ</t>
    </rPh>
    <rPh sb="7" eb="9">
      <t>ユブレ</t>
    </rPh>
    <rPh sb="9" eb="10">
      <t>チ</t>
    </rPh>
    <rPh sb="10" eb="11">
      <t>ナイ</t>
    </rPh>
    <phoneticPr fontId="26"/>
  </si>
  <si>
    <t>令和６年度　道路改良工事　県単（その５）地質調査業務委託</t>
    <rPh sb="8" eb="10">
      <t>カイリョウ</t>
    </rPh>
    <rPh sb="20" eb="22">
      <t>チシツ</t>
    </rPh>
    <rPh sb="22" eb="24">
      <t>チョウサ</t>
    </rPh>
    <rPh sb="24" eb="26">
      <t>ギョウム</t>
    </rPh>
    <rPh sb="26" eb="28">
      <t>イタク</t>
    </rPh>
    <phoneticPr fontId="26"/>
  </si>
  <si>
    <t>県道74号（小田原山北）</t>
    <rPh sb="6" eb="9">
      <t>オダワラ</t>
    </rPh>
    <rPh sb="9" eb="11">
      <t>ヤマキタ</t>
    </rPh>
    <phoneticPr fontId="26"/>
  </si>
  <si>
    <t>足柄上郡山北町岸地内</t>
    <rPh sb="4" eb="6">
      <t>ヤマキタ</t>
    </rPh>
    <rPh sb="7" eb="8">
      <t>キシ</t>
    </rPh>
    <phoneticPr fontId="26"/>
  </si>
  <si>
    <t>令和６年度　道路災害防除工事　県単（その21）令和７年度　道路災害防除工事　公共（その２）合併　トンネル定期点検業務委託</t>
  </si>
  <si>
    <t>県道76号（山北藤野）他</t>
  </si>
  <si>
    <t>足柄上郡山北町中川地内他（新箒沢隧道他）</t>
  </si>
  <si>
    <t>令和６年度　橋りょう補修工事　県単（その５）　道路災害防除工事　県単（その６）合併　耐震補強予備設計業務委託</t>
    <rPh sb="6" eb="7">
      <t>キョウ</t>
    </rPh>
    <rPh sb="10" eb="12">
      <t>ホシュウ</t>
    </rPh>
    <rPh sb="12" eb="14">
      <t>コウジ</t>
    </rPh>
    <rPh sb="15" eb="16">
      <t>ケン</t>
    </rPh>
    <rPh sb="16" eb="17">
      <t>タン</t>
    </rPh>
    <rPh sb="23" eb="25">
      <t>ドウロ</t>
    </rPh>
    <rPh sb="25" eb="27">
      <t>サイガイ</t>
    </rPh>
    <rPh sb="27" eb="29">
      <t>ボウジョ</t>
    </rPh>
    <rPh sb="29" eb="31">
      <t>コウジ</t>
    </rPh>
    <rPh sb="32" eb="33">
      <t>ケン</t>
    </rPh>
    <rPh sb="33" eb="34">
      <t>タン</t>
    </rPh>
    <rPh sb="39" eb="41">
      <t>ガッペイ</t>
    </rPh>
    <rPh sb="42" eb="44">
      <t>タイシン</t>
    </rPh>
    <rPh sb="44" eb="46">
      <t>ホキョウ</t>
    </rPh>
    <rPh sb="46" eb="48">
      <t>ヨビ</t>
    </rPh>
    <rPh sb="48" eb="50">
      <t>セッケイ</t>
    </rPh>
    <rPh sb="50" eb="52">
      <t>ギョウム</t>
    </rPh>
    <rPh sb="52" eb="54">
      <t>イタク</t>
    </rPh>
    <phoneticPr fontId="3"/>
  </si>
  <si>
    <t>県道726号（矢倉沢山北）他</t>
    <rPh sb="0" eb="2">
      <t>ケンドウ</t>
    </rPh>
    <rPh sb="5" eb="6">
      <t>ゴウ</t>
    </rPh>
    <rPh sb="7" eb="10">
      <t>ヤグラサワ</t>
    </rPh>
    <rPh sb="10" eb="12">
      <t>ヤマキタ</t>
    </rPh>
    <rPh sb="13" eb="14">
      <t>ホカ</t>
    </rPh>
    <phoneticPr fontId="3"/>
  </si>
  <si>
    <t>足柄上郡山北町平山地内他（足柄橋他）</t>
    <rPh sb="0" eb="2">
      <t>アシガラ</t>
    </rPh>
    <rPh sb="2" eb="3">
      <t>カミ</t>
    </rPh>
    <rPh sb="3" eb="4">
      <t>グン</t>
    </rPh>
    <rPh sb="4" eb="7">
      <t>ヤマキタマチ</t>
    </rPh>
    <rPh sb="7" eb="9">
      <t>ヒラヤマ</t>
    </rPh>
    <rPh sb="9" eb="10">
      <t>チ</t>
    </rPh>
    <rPh sb="10" eb="11">
      <t>ナイ</t>
    </rPh>
    <rPh sb="11" eb="12">
      <t>ホカ</t>
    </rPh>
    <rPh sb="13" eb="15">
      <t>アシガラ</t>
    </rPh>
    <rPh sb="15" eb="16">
      <t>ハシ</t>
    </rPh>
    <rPh sb="16" eb="17">
      <t>ホカ</t>
    </rPh>
    <phoneticPr fontId="3"/>
  </si>
  <si>
    <t>令和７年度　交通安全施設等整備工事　公共（その１）令和７年度　交通安全施設補修工事　県単（その14）合併　道路照明灯点検業務委託</t>
    <rPh sb="3" eb="5">
      <t>ネンド</t>
    </rPh>
    <rPh sb="6" eb="12">
      <t>コウツウアンゼンシセツ</t>
    </rPh>
    <rPh sb="12" eb="13">
      <t>トウ</t>
    </rPh>
    <rPh sb="13" eb="15">
      <t>セイビ</t>
    </rPh>
    <rPh sb="15" eb="17">
      <t>コウジ</t>
    </rPh>
    <rPh sb="18" eb="20">
      <t>コウキョウ</t>
    </rPh>
    <rPh sb="25" eb="27">
      <t>レイワ</t>
    </rPh>
    <rPh sb="28" eb="29">
      <t>ネン</t>
    </rPh>
    <rPh sb="29" eb="30">
      <t>ド</t>
    </rPh>
    <rPh sb="31" eb="33">
      <t>コウツウ</t>
    </rPh>
    <rPh sb="33" eb="35">
      <t>アンゼン</t>
    </rPh>
    <rPh sb="35" eb="37">
      <t>シセツ</t>
    </rPh>
    <rPh sb="37" eb="39">
      <t>ホシュウ</t>
    </rPh>
    <rPh sb="39" eb="41">
      <t>コウジ</t>
    </rPh>
    <rPh sb="42" eb="43">
      <t>ケン</t>
    </rPh>
    <rPh sb="43" eb="44">
      <t>タン</t>
    </rPh>
    <rPh sb="50" eb="52">
      <t>ガッペイ</t>
    </rPh>
    <rPh sb="53" eb="55">
      <t>ドウロ</t>
    </rPh>
    <rPh sb="55" eb="57">
      <t>ショウメイ</t>
    </rPh>
    <rPh sb="58" eb="60">
      <t>テンケン</t>
    </rPh>
    <rPh sb="60" eb="62">
      <t>ギョウム</t>
    </rPh>
    <rPh sb="62" eb="64">
      <t>イタク</t>
    </rPh>
    <phoneticPr fontId="3"/>
  </si>
  <si>
    <t>県道78号（御殿場大井）他</t>
    <rPh sb="0" eb="2">
      <t>ケンドウ</t>
    </rPh>
    <rPh sb="4" eb="5">
      <t>ゴウ</t>
    </rPh>
    <rPh sb="6" eb="9">
      <t>ゴテンバ</t>
    </rPh>
    <rPh sb="9" eb="11">
      <t>オオイ</t>
    </rPh>
    <rPh sb="12" eb="13">
      <t>ホカ</t>
    </rPh>
    <phoneticPr fontId="3"/>
  </si>
  <si>
    <t>南足柄市矢倉沢地内他</t>
    <rPh sb="0" eb="1">
      <t>ミナミ</t>
    </rPh>
    <rPh sb="1" eb="4">
      <t>アシガラシ</t>
    </rPh>
    <rPh sb="4" eb="7">
      <t>ヤグラサワ</t>
    </rPh>
    <rPh sb="7" eb="8">
      <t>チ</t>
    </rPh>
    <rPh sb="8" eb="9">
      <t>ナイ</t>
    </rPh>
    <rPh sb="9" eb="10">
      <t>ホカ</t>
    </rPh>
    <phoneticPr fontId="3"/>
  </si>
  <si>
    <t>令和７年度　交通安全施設補修工事　県単（その15）地点名標識点検業務委託</t>
  </si>
  <si>
    <t>県道77号（平塚松田）他</t>
  </si>
  <si>
    <t>足柄上郡中井町井ノ口地内他</t>
  </si>
  <si>
    <t>令和６年度　水防情報基盤緊急整備工事　県単（その１）テレメータ施設更新設計業務委託</t>
  </si>
  <si>
    <t>南足柄市竹松地先他</t>
  </si>
  <si>
    <t>令和７年度　道路災害防除工事　県単（その７）設計業務委託</t>
  </si>
  <si>
    <t>県道76号（山北藤野）他</t>
    <rPh sb="0" eb="2">
      <t>ケンドウ</t>
    </rPh>
    <rPh sb="4" eb="5">
      <t>ゴウ</t>
    </rPh>
    <rPh sb="6" eb="8">
      <t>ヤマキタ</t>
    </rPh>
    <rPh sb="8" eb="10">
      <t>フジノ</t>
    </rPh>
    <rPh sb="11" eb="12">
      <t>ホカ</t>
    </rPh>
    <phoneticPr fontId="3"/>
  </si>
  <si>
    <t>足柄上郡山北町中川地内他</t>
    <rPh sb="0" eb="4">
      <t>アシガラカミグン</t>
    </rPh>
    <rPh sb="4" eb="7">
      <t>ヤマキタマチ</t>
    </rPh>
    <rPh sb="7" eb="9">
      <t>ナカガワ</t>
    </rPh>
    <rPh sb="9" eb="10">
      <t>チ</t>
    </rPh>
    <rPh sb="10" eb="11">
      <t>ナイ</t>
    </rPh>
    <rPh sb="11" eb="12">
      <t>ホカ</t>
    </rPh>
    <phoneticPr fontId="3"/>
  </si>
  <si>
    <t>令和６年度　道路改良工事　県単（その１）設計業務委託</t>
    <rPh sb="3" eb="5">
      <t>ネンド</t>
    </rPh>
    <rPh sb="6" eb="8">
      <t>ドウロ</t>
    </rPh>
    <rPh sb="8" eb="10">
      <t>カイリョウ</t>
    </rPh>
    <rPh sb="10" eb="12">
      <t>コウジ</t>
    </rPh>
    <rPh sb="13" eb="15">
      <t>ケンタン</t>
    </rPh>
    <rPh sb="20" eb="22">
      <t>セッケイ</t>
    </rPh>
    <rPh sb="22" eb="24">
      <t>ギョウム</t>
    </rPh>
    <rPh sb="24" eb="26">
      <t>イタク</t>
    </rPh>
    <phoneticPr fontId="3"/>
  </si>
  <si>
    <t>県道77号（平塚松田）</t>
    <rPh sb="0" eb="2">
      <t>ケンドウ</t>
    </rPh>
    <rPh sb="4" eb="5">
      <t>ゴウ</t>
    </rPh>
    <rPh sb="6" eb="10">
      <t>ヒラツカマツダ</t>
    </rPh>
    <phoneticPr fontId="3"/>
  </si>
  <si>
    <t>平塚市土屋～足柄上郡中井町井ノ口地内</t>
    <rPh sb="0" eb="3">
      <t>ヒラツカシ</t>
    </rPh>
    <rPh sb="3" eb="5">
      <t>ツチヤ</t>
    </rPh>
    <rPh sb="6" eb="14">
      <t>アシガラカミグンナカイマチイ</t>
    </rPh>
    <rPh sb="15" eb="16">
      <t>クチ</t>
    </rPh>
    <rPh sb="16" eb="17">
      <t>チ</t>
    </rPh>
    <rPh sb="17" eb="18">
      <t>ナイ</t>
    </rPh>
    <phoneticPr fontId="3"/>
  </si>
  <si>
    <t>日本工営株式会社神奈川事務所</t>
    <rPh sb="0" eb="8">
      <t>ニホンコウエイカブシキガイシャ</t>
    </rPh>
    <rPh sb="8" eb="14">
      <t>カナガワジムショ</t>
    </rPh>
    <phoneticPr fontId="3"/>
  </si>
  <si>
    <t>令和７年度　橋りょう補修工事　県単（その６）橋梁点検業務委託</t>
    <rPh sb="6" eb="7">
      <t>キョウ</t>
    </rPh>
    <rPh sb="10" eb="12">
      <t>ホシュウ</t>
    </rPh>
    <rPh sb="12" eb="14">
      <t>コウジ</t>
    </rPh>
    <rPh sb="15" eb="16">
      <t>ケン</t>
    </rPh>
    <rPh sb="16" eb="17">
      <t>タン</t>
    </rPh>
    <rPh sb="22" eb="24">
      <t>キョウリョウ</t>
    </rPh>
    <rPh sb="24" eb="26">
      <t>テンケン</t>
    </rPh>
    <rPh sb="26" eb="28">
      <t>ギョウム</t>
    </rPh>
    <rPh sb="28" eb="30">
      <t>イタク</t>
    </rPh>
    <phoneticPr fontId="3"/>
  </si>
  <si>
    <t>国道255号他</t>
    <rPh sb="0" eb="2">
      <t>コクドウ</t>
    </rPh>
    <rPh sb="5" eb="6">
      <t>ゴウ</t>
    </rPh>
    <rPh sb="6" eb="7">
      <t>ホカ</t>
    </rPh>
    <phoneticPr fontId="3"/>
  </si>
  <si>
    <t>足柄上郡大井町金子地内他（大井跨線橋他）</t>
    <rPh sb="0" eb="2">
      <t>アシガラ</t>
    </rPh>
    <rPh sb="2" eb="3">
      <t>カミ</t>
    </rPh>
    <rPh sb="3" eb="4">
      <t>グン</t>
    </rPh>
    <rPh sb="4" eb="7">
      <t>オオイマチ</t>
    </rPh>
    <rPh sb="7" eb="9">
      <t>カネコ</t>
    </rPh>
    <rPh sb="9" eb="11">
      <t>チナイ</t>
    </rPh>
    <rPh sb="11" eb="12">
      <t>ホカ</t>
    </rPh>
    <rPh sb="13" eb="15">
      <t>オオイ</t>
    </rPh>
    <rPh sb="15" eb="18">
      <t>コセンキョウ</t>
    </rPh>
    <rPh sb="18" eb="19">
      <t>ホカ</t>
    </rPh>
    <phoneticPr fontId="3"/>
  </si>
  <si>
    <t>令和６年度　道路災害防除工事　県単（その29）令和７年度　橋りょう補修工事　公共（その２）県単（その７）合併　橋梁補修設計業務委託</t>
  </si>
  <si>
    <t>県道712号（松田停車場）他</t>
  </si>
  <si>
    <t>足柄上郡開成町吉田島地内他（開成町５号橋他）</t>
  </si>
  <si>
    <t>株式会社ニュージェック神奈川事務所</t>
    <rPh sb="0" eb="4">
      <t>カブシキガイシャ</t>
    </rPh>
    <phoneticPr fontId="3"/>
  </si>
  <si>
    <t>令和６年度　河川修繕工事 県単(その123)　令和７年度　河川修繕工事　県単（その166）合併　酒匂川水制工設計業務委託</t>
    <rPh sb="23" eb="25">
      <t>レイワ</t>
    </rPh>
    <rPh sb="26" eb="28">
      <t>ネンド</t>
    </rPh>
    <rPh sb="29" eb="31">
      <t>カセン</t>
    </rPh>
    <rPh sb="31" eb="33">
      <t>シュウゼン</t>
    </rPh>
    <rPh sb="33" eb="35">
      <t>コウジ</t>
    </rPh>
    <rPh sb="36" eb="37">
      <t>ケン</t>
    </rPh>
    <rPh sb="37" eb="38">
      <t>タン</t>
    </rPh>
    <rPh sb="45" eb="47">
      <t>ガッペイ</t>
    </rPh>
    <phoneticPr fontId="3"/>
  </si>
  <si>
    <t>足柄上郡山北町谷ケ地先他</t>
  </si>
  <si>
    <t>令和６年度　河川修繕工事　県単（その217）　令和７年度　河川修繕工事　県単（その33）合併　河内川測量業務委託</t>
    <rPh sb="0" eb="2">
      <t>レイワ</t>
    </rPh>
    <rPh sb="3" eb="5">
      <t>ネンド</t>
    </rPh>
    <rPh sb="6" eb="8">
      <t>カセン</t>
    </rPh>
    <rPh sb="8" eb="10">
      <t>シュウゼン</t>
    </rPh>
    <rPh sb="10" eb="12">
      <t>コウジ</t>
    </rPh>
    <rPh sb="13" eb="15">
      <t>ケンタン</t>
    </rPh>
    <rPh sb="23" eb="25">
      <t>レイワ</t>
    </rPh>
    <rPh sb="26" eb="28">
      <t>ネンド</t>
    </rPh>
    <rPh sb="29" eb="31">
      <t>カセン</t>
    </rPh>
    <rPh sb="31" eb="33">
      <t>シュウゼン</t>
    </rPh>
    <rPh sb="33" eb="35">
      <t>コウジ</t>
    </rPh>
    <rPh sb="36" eb="38">
      <t>ケンタン</t>
    </rPh>
    <rPh sb="44" eb="46">
      <t>ガッペイ</t>
    </rPh>
    <rPh sb="47" eb="49">
      <t>コウチ</t>
    </rPh>
    <rPh sb="49" eb="50">
      <t>ガワ</t>
    </rPh>
    <rPh sb="50" eb="52">
      <t>ソクリョウ</t>
    </rPh>
    <rPh sb="52" eb="54">
      <t>ギョウム</t>
    </rPh>
    <rPh sb="54" eb="56">
      <t>イタク</t>
    </rPh>
    <phoneticPr fontId="26"/>
  </si>
  <si>
    <t>二級河川河内川</t>
    <rPh sb="4" eb="6">
      <t>コウチ</t>
    </rPh>
    <rPh sb="6" eb="7">
      <t>ガワ</t>
    </rPh>
    <phoneticPr fontId="26"/>
  </si>
  <si>
    <t>足柄上郡山北町湯触地先他</t>
    <rPh sb="0" eb="4">
      <t>アシガラカミグン</t>
    </rPh>
    <rPh sb="4" eb="7">
      <t>ヤマキタマチ</t>
    </rPh>
    <rPh sb="7" eb="9">
      <t>ユブレ</t>
    </rPh>
    <rPh sb="9" eb="11">
      <t>チサキ</t>
    </rPh>
    <rPh sb="11" eb="12">
      <t>ホカ</t>
    </rPh>
    <phoneticPr fontId="26"/>
  </si>
  <si>
    <t>測量</t>
    <rPh sb="0" eb="2">
      <t>ソクリョウ</t>
    </rPh>
    <phoneticPr fontId="26"/>
  </si>
  <si>
    <t>県西土木事務所</t>
    <rPh sb="0" eb="7">
      <t>ケンセイドボクジムショ</t>
    </rPh>
    <phoneticPr fontId="26"/>
  </si>
  <si>
    <t>令和７年度　河川改修工事　県単（その３）河川修繕工事　県単（その151）合併　川音川測量業務委託</t>
    <rPh sb="20" eb="22">
      <t>カセン</t>
    </rPh>
    <rPh sb="22" eb="24">
      <t>シュウゼン</t>
    </rPh>
    <rPh sb="24" eb="26">
      <t>コウジ</t>
    </rPh>
    <rPh sb="27" eb="28">
      <t>ケン</t>
    </rPh>
    <rPh sb="28" eb="29">
      <t>タン</t>
    </rPh>
    <rPh sb="36" eb="38">
      <t>ガッペイ</t>
    </rPh>
    <phoneticPr fontId="3"/>
  </si>
  <si>
    <t>二級河川川音川</t>
  </si>
  <si>
    <t>令和６年度　通常砂防工事　公共（その２）
令和７年度　防災砂防工事　県単（その１）合併　設計業務委託</t>
  </si>
  <si>
    <t>砂防指定地上総川</t>
    <rPh sb="0" eb="2">
      <t>サボウ</t>
    </rPh>
    <rPh sb="2" eb="5">
      <t>シテイチ</t>
    </rPh>
    <rPh sb="5" eb="7">
      <t>カズサ</t>
    </rPh>
    <rPh sb="7" eb="8">
      <t>ガワ</t>
    </rPh>
    <phoneticPr fontId="26"/>
  </si>
  <si>
    <t>南足柄市広町地先</t>
    <rPh sb="0" eb="4">
      <t>ミナミアシガラシ</t>
    </rPh>
    <rPh sb="4" eb="6">
      <t>ヒロマチ</t>
    </rPh>
    <rPh sb="6" eb="8">
      <t>チサキ</t>
    </rPh>
    <phoneticPr fontId="26"/>
  </si>
  <si>
    <t>令和６年度　通常砂防工事　公共（その１）令和６年度　防災砂防工事　県単（その10）合併　ＵＡＶレーザ測量業務委託</t>
  </si>
  <si>
    <t>砂防指定地内川</t>
    <rPh sb="0" eb="2">
      <t>サボウ</t>
    </rPh>
    <rPh sb="2" eb="5">
      <t>シテイチ</t>
    </rPh>
    <rPh sb="5" eb="7">
      <t>ウチカワ</t>
    </rPh>
    <phoneticPr fontId="26"/>
  </si>
  <si>
    <t>南足柄市内山地先</t>
    <rPh sb="0" eb="4">
      <t>ミナミアシガラシ</t>
    </rPh>
    <rPh sb="4" eb="6">
      <t>ウチヤマ</t>
    </rPh>
    <rPh sb="6" eb="8">
      <t>チサキ</t>
    </rPh>
    <phoneticPr fontId="26"/>
  </si>
  <si>
    <t>株式会社ジャパックス神奈川営業所</t>
    <rPh sb="0" eb="4">
      <t>カブシキガイシャ</t>
    </rPh>
    <rPh sb="10" eb="15">
      <t>カナガワエイギョウ</t>
    </rPh>
    <rPh sb="15" eb="16">
      <t>ショ</t>
    </rPh>
    <phoneticPr fontId="26"/>
  </si>
  <si>
    <t>令和７年度　急傾斜地崩壊対策工事　県単（その1）設計業務委託</t>
    <rPh sb="0" eb="2">
      <t>レイワ</t>
    </rPh>
    <rPh sb="3" eb="4">
      <t>ネン</t>
    </rPh>
    <rPh sb="4" eb="5">
      <t>ド</t>
    </rPh>
    <rPh sb="6" eb="7">
      <t>キュウ</t>
    </rPh>
    <rPh sb="7" eb="10">
      <t>ケイシャチ</t>
    </rPh>
    <rPh sb="10" eb="12">
      <t>ホウカイ</t>
    </rPh>
    <rPh sb="12" eb="14">
      <t>タイサク</t>
    </rPh>
    <rPh sb="14" eb="16">
      <t>コウジ</t>
    </rPh>
    <rPh sb="17" eb="18">
      <t>ケン</t>
    </rPh>
    <rPh sb="18" eb="19">
      <t>タン</t>
    </rPh>
    <rPh sb="24" eb="26">
      <t>セッケイ</t>
    </rPh>
    <rPh sb="26" eb="28">
      <t>ギョウム</t>
    </rPh>
    <rPh sb="28" eb="30">
      <t>イタク</t>
    </rPh>
    <phoneticPr fontId="26"/>
  </si>
  <si>
    <t>沼田地区</t>
    <rPh sb="0" eb="2">
      <t>ヌマタ</t>
    </rPh>
    <rPh sb="2" eb="4">
      <t>チク</t>
    </rPh>
    <phoneticPr fontId="26"/>
  </si>
  <si>
    <t>南足柄市沼田地内</t>
    <rPh sb="0" eb="4">
      <t>ミナミアシガラシ</t>
    </rPh>
    <rPh sb="4" eb="6">
      <t>ヌマタ</t>
    </rPh>
    <rPh sb="6" eb="7">
      <t>チ</t>
    </rPh>
    <rPh sb="7" eb="8">
      <t>ナイ</t>
    </rPh>
    <phoneticPr fontId="26"/>
  </si>
  <si>
    <t>令和７年度　砂防施設改良工事　県単（その１）設計業務委託</t>
    <rPh sb="0" eb="2">
      <t>レイワ</t>
    </rPh>
    <rPh sb="3" eb="4">
      <t>ネン</t>
    </rPh>
    <rPh sb="4" eb="5">
      <t>ド</t>
    </rPh>
    <rPh sb="6" eb="8">
      <t>サボウ</t>
    </rPh>
    <rPh sb="8" eb="10">
      <t>シセツ</t>
    </rPh>
    <rPh sb="10" eb="12">
      <t>カイリョウ</t>
    </rPh>
    <rPh sb="12" eb="14">
      <t>コウジ</t>
    </rPh>
    <rPh sb="15" eb="16">
      <t>ケン</t>
    </rPh>
    <rPh sb="16" eb="17">
      <t>タン</t>
    </rPh>
    <rPh sb="22" eb="24">
      <t>セッケイ</t>
    </rPh>
    <rPh sb="24" eb="26">
      <t>ギョウム</t>
    </rPh>
    <rPh sb="26" eb="28">
      <t>イタク</t>
    </rPh>
    <phoneticPr fontId="26"/>
  </si>
  <si>
    <t>砂防指定地大雄川</t>
    <rPh sb="0" eb="2">
      <t>サボウ</t>
    </rPh>
    <rPh sb="2" eb="5">
      <t>シテイチ</t>
    </rPh>
    <rPh sb="5" eb="7">
      <t>ダイユウ</t>
    </rPh>
    <rPh sb="7" eb="8">
      <t>ガワ</t>
    </rPh>
    <phoneticPr fontId="26"/>
  </si>
  <si>
    <t>南足柄市大雄町地先</t>
    <rPh sb="0" eb="4">
      <t>ミナミアシガラシ</t>
    </rPh>
    <rPh sb="4" eb="7">
      <t>ダイユウチョウ</t>
    </rPh>
    <rPh sb="7" eb="9">
      <t>チサキ</t>
    </rPh>
    <phoneticPr fontId="26"/>
  </si>
  <si>
    <t>株式会社オオバ横浜支店</t>
    <rPh sb="0" eb="4">
      <t>カブシキガイシャ</t>
    </rPh>
    <rPh sb="7" eb="9">
      <t>ヨコハマ</t>
    </rPh>
    <rPh sb="9" eb="11">
      <t>シテン</t>
    </rPh>
    <phoneticPr fontId="26"/>
  </si>
  <si>
    <t>令和６年度　橋りょう補修工事　県単（その１）道路災害防除工事　県単（その１）令和７年度　道路災害防除工事　県単（その25）合併　発注者支援業務委託</t>
    <rPh sb="38" eb="40">
      <t>レイワ</t>
    </rPh>
    <rPh sb="41" eb="43">
      <t>ネンド</t>
    </rPh>
    <rPh sb="44" eb="52">
      <t>ドウロサイガイボウジョコウジ</t>
    </rPh>
    <rPh sb="53" eb="55">
      <t>ケンタン</t>
    </rPh>
    <phoneticPr fontId="3"/>
  </si>
  <si>
    <t>県道71号（秦野二宮）他</t>
  </si>
  <si>
    <t>足柄上郡中井町井ノ口地内（桜ヶ谷陸橋）他</t>
  </si>
  <si>
    <t>令和７年度　道路災害防除工事　県単（その16）道路防災カルテ点検業務委託</t>
  </si>
  <si>
    <t>県道725号（玄倉山北）他</t>
  </si>
  <si>
    <t>足柄上郡山北町山北地内他</t>
  </si>
  <si>
    <t>株式会社共和技術コンサルタンツ</t>
    <rPh sb="0" eb="4">
      <t>カブシキガイシャ</t>
    </rPh>
    <rPh sb="4" eb="6">
      <t>キョウワ</t>
    </rPh>
    <rPh sb="6" eb="8">
      <t>ギジュツ</t>
    </rPh>
    <phoneticPr fontId="3"/>
  </si>
  <si>
    <t>令和６年度　道路災害防除工事　公共（その５）県単（その22）令和７年度　道路災害防除工事　公共（その３）県単（その２）合併　トンネル補修詳細設計業務委託</t>
    <rPh sb="0" eb="2">
      <t>レイワ</t>
    </rPh>
    <rPh sb="3" eb="5">
      <t>ネンド</t>
    </rPh>
    <rPh sb="6" eb="8">
      <t>ドウロ</t>
    </rPh>
    <rPh sb="8" eb="10">
      <t>サイガイ</t>
    </rPh>
    <rPh sb="10" eb="12">
      <t>ボウジョ</t>
    </rPh>
    <rPh sb="12" eb="14">
      <t>コウジ</t>
    </rPh>
    <rPh sb="15" eb="17">
      <t>コウキョウ</t>
    </rPh>
    <rPh sb="22" eb="23">
      <t>ケン</t>
    </rPh>
    <rPh sb="23" eb="24">
      <t>タン</t>
    </rPh>
    <rPh sb="30" eb="32">
      <t>レイワ</t>
    </rPh>
    <rPh sb="33" eb="35">
      <t>ネンド</t>
    </rPh>
    <rPh sb="36" eb="44">
      <t>ドウロサイガイボウジョコウジ</t>
    </rPh>
    <rPh sb="45" eb="47">
      <t>コウキョウ</t>
    </rPh>
    <rPh sb="52" eb="53">
      <t>ケン</t>
    </rPh>
    <rPh sb="53" eb="54">
      <t>タン</t>
    </rPh>
    <rPh sb="59" eb="61">
      <t>ガッペイ</t>
    </rPh>
    <rPh sb="66" eb="68">
      <t>ホシュウ</t>
    </rPh>
    <rPh sb="68" eb="70">
      <t>ショウサイ</t>
    </rPh>
    <rPh sb="70" eb="72">
      <t>セッケイ</t>
    </rPh>
    <rPh sb="72" eb="74">
      <t>ギョウム</t>
    </rPh>
    <rPh sb="74" eb="76">
      <t>イタク</t>
    </rPh>
    <phoneticPr fontId="3"/>
  </si>
  <si>
    <t>県道77号（平塚松田）他</t>
    <rPh sb="0" eb="2">
      <t>ケンドウ</t>
    </rPh>
    <rPh sb="4" eb="5">
      <t>ゴウ</t>
    </rPh>
    <rPh sb="6" eb="8">
      <t>ヒラツカ</t>
    </rPh>
    <rPh sb="8" eb="10">
      <t>マツダ</t>
    </rPh>
    <rPh sb="11" eb="12">
      <t>ホカ</t>
    </rPh>
    <phoneticPr fontId="3"/>
  </si>
  <si>
    <t>足柄上郡中井町井ノ口地内他（井ノ口トンネル他）</t>
    <rPh sb="12" eb="13">
      <t>ホカ</t>
    </rPh>
    <rPh sb="14" eb="15">
      <t>イ</t>
    </rPh>
    <rPh sb="16" eb="17">
      <t>クチ</t>
    </rPh>
    <rPh sb="21" eb="22">
      <t>ホカ</t>
    </rPh>
    <phoneticPr fontId="3"/>
  </si>
  <si>
    <t>パシフィックコンサルタンツ株式会社横浜事務所</t>
    <phoneticPr fontId="5"/>
  </si>
  <si>
    <t>令和７年度　橋りょう補修工事　公共（その１）県単（その５）道路災害防除工事　県単（その14）合併　橋梁点検業務委託</t>
    <rPh sb="15" eb="17">
      <t>コウキョウ</t>
    </rPh>
    <rPh sb="22" eb="23">
      <t>ケン</t>
    </rPh>
    <rPh sb="23" eb="24">
      <t>タン</t>
    </rPh>
    <rPh sb="29" eb="31">
      <t>ドウロ</t>
    </rPh>
    <rPh sb="31" eb="33">
      <t>サイガイ</t>
    </rPh>
    <rPh sb="33" eb="35">
      <t>ボウジョ</t>
    </rPh>
    <rPh sb="35" eb="37">
      <t>コウジ</t>
    </rPh>
    <rPh sb="38" eb="39">
      <t>ケン</t>
    </rPh>
    <rPh sb="39" eb="40">
      <t>タン</t>
    </rPh>
    <rPh sb="46" eb="48">
      <t>ガッペイ</t>
    </rPh>
    <rPh sb="49" eb="51">
      <t>キョウリョウ</t>
    </rPh>
    <rPh sb="51" eb="53">
      <t>テンケン</t>
    </rPh>
    <rPh sb="53" eb="55">
      <t>ギョウム</t>
    </rPh>
    <rPh sb="55" eb="57">
      <t>イタク</t>
    </rPh>
    <phoneticPr fontId="3"/>
  </si>
  <si>
    <t>県道78号（御殿場大井）他</t>
    <rPh sb="0" eb="2">
      <t>ケンドウ</t>
    </rPh>
    <rPh sb="4" eb="5">
      <t>ゴウ</t>
    </rPh>
    <rPh sb="6" eb="11">
      <t>ゴテンバオオイ</t>
    </rPh>
    <rPh sb="12" eb="13">
      <t>ホカ</t>
    </rPh>
    <phoneticPr fontId="3"/>
  </si>
  <si>
    <t>足柄上郡開成町吉田島地内他（足柄大橋他）</t>
    <rPh sb="0" eb="4">
      <t>アシガラカミグン</t>
    </rPh>
    <rPh sb="4" eb="6">
      <t>カイセイ</t>
    </rPh>
    <rPh sb="6" eb="7">
      <t>マチ</t>
    </rPh>
    <rPh sb="7" eb="9">
      <t>ヨシダ</t>
    </rPh>
    <rPh sb="9" eb="10">
      <t>ジマ</t>
    </rPh>
    <rPh sb="10" eb="11">
      <t>チ</t>
    </rPh>
    <rPh sb="11" eb="12">
      <t>ナイ</t>
    </rPh>
    <rPh sb="12" eb="13">
      <t>ホカ</t>
    </rPh>
    <rPh sb="14" eb="16">
      <t>アシガラ</t>
    </rPh>
    <rPh sb="16" eb="18">
      <t>オオハシ</t>
    </rPh>
    <rPh sb="18" eb="19">
      <t>ホカ</t>
    </rPh>
    <phoneticPr fontId="5"/>
  </si>
  <si>
    <t>令和６年度　橋りょう補修工事　県単（その31）道路災害防除工事　県単（その31）道路補修工事　県単（その16）令和７年度　橋りょう補修工事　公共（その４）県単（その10）合併　橋梁点検業務委託</t>
    <rPh sb="15" eb="16">
      <t>ケン</t>
    </rPh>
    <rPh sb="16" eb="17">
      <t>タン</t>
    </rPh>
    <rPh sb="23" eb="25">
      <t>ドウロ</t>
    </rPh>
    <rPh sb="25" eb="27">
      <t>サイガイ</t>
    </rPh>
    <rPh sb="27" eb="29">
      <t>ボウジョ</t>
    </rPh>
    <rPh sb="29" eb="31">
      <t>コウジ</t>
    </rPh>
    <rPh sb="32" eb="33">
      <t>ケン</t>
    </rPh>
    <rPh sb="33" eb="34">
      <t>タン</t>
    </rPh>
    <rPh sb="40" eb="42">
      <t>ドウロ</t>
    </rPh>
    <rPh sb="42" eb="44">
      <t>ホシュウ</t>
    </rPh>
    <rPh sb="44" eb="46">
      <t>コウジ</t>
    </rPh>
    <rPh sb="47" eb="48">
      <t>ケン</t>
    </rPh>
    <rPh sb="48" eb="49">
      <t>タン</t>
    </rPh>
    <rPh sb="55" eb="57">
      <t>レイワ</t>
    </rPh>
    <rPh sb="58" eb="60">
      <t>ネンド</t>
    </rPh>
    <rPh sb="61" eb="62">
      <t>キョウ</t>
    </rPh>
    <rPh sb="65" eb="69">
      <t>ホシュウコウジ</t>
    </rPh>
    <rPh sb="70" eb="72">
      <t>コウキョウ</t>
    </rPh>
    <rPh sb="77" eb="78">
      <t>ケン</t>
    </rPh>
    <rPh sb="78" eb="79">
      <t>タン</t>
    </rPh>
    <rPh sb="85" eb="87">
      <t>ガッペイ</t>
    </rPh>
    <rPh sb="88" eb="90">
      <t>キョウリョウ</t>
    </rPh>
    <rPh sb="90" eb="92">
      <t>テンケン</t>
    </rPh>
    <rPh sb="92" eb="94">
      <t>ギョウム</t>
    </rPh>
    <rPh sb="94" eb="96">
      <t>イタク</t>
    </rPh>
    <phoneticPr fontId="3"/>
  </si>
  <si>
    <t>足柄上郡中井町井ノ口地内他（桜ヶ谷陸橋他）</t>
    <rPh sb="0" eb="2">
      <t>アシガラ</t>
    </rPh>
    <rPh sb="2" eb="3">
      <t>カミ</t>
    </rPh>
    <rPh sb="3" eb="4">
      <t>グン</t>
    </rPh>
    <rPh sb="4" eb="7">
      <t>ナカイマチ</t>
    </rPh>
    <rPh sb="7" eb="8">
      <t>イ</t>
    </rPh>
    <rPh sb="9" eb="10">
      <t>クチ</t>
    </rPh>
    <rPh sb="10" eb="12">
      <t>チナイ</t>
    </rPh>
    <rPh sb="12" eb="13">
      <t>ホカ</t>
    </rPh>
    <rPh sb="14" eb="15">
      <t>サクラ</t>
    </rPh>
    <rPh sb="16" eb="17">
      <t>ヤ</t>
    </rPh>
    <rPh sb="17" eb="19">
      <t>リッキョウ</t>
    </rPh>
    <rPh sb="19" eb="20">
      <t>ホカ</t>
    </rPh>
    <phoneticPr fontId="3"/>
  </si>
  <si>
    <t>令和７年度　橋りょう補修工事　県単（その14）道路災害防除工事　県単（その17）合併　設計業務委託</t>
    <rPh sb="23" eb="25">
      <t>ドウロ</t>
    </rPh>
    <rPh sb="25" eb="27">
      <t>サイガイ</t>
    </rPh>
    <rPh sb="27" eb="29">
      <t>ボウジョ</t>
    </rPh>
    <rPh sb="29" eb="31">
      <t>コウジ</t>
    </rPh>
    <rPh sb="32" eb="33">
      <t>ケン</t>
    </rPh>
    <rPh sb="33" eb="34">
      <t>タン</t>
    </rPh>
    <rPh sb="40" eb="42">
      <t>ガッペイ</t>
    </rPh>
    <rPh sb="43" eb="45">
      <t>セッケイ</t>
    </rPh>
    <rPh sb="45" eb="47">
      <t>ギョウム</t>
    </rPh>
    <rPh sb="47" eb="49">
      <t>イタク</t>
    </rPh>
    <phoneticPr fontId="3"/>
  </si>
  <si>
    <t>足柄上郡中井町井ノ口地内</t>
  </si>
  <si>
    <t>令和６年度　道路改良工事　県単（その４）令和７年度　道路改良工事　県単（その１）合併　設計業務委託</t>
  </si>
  <si>
    <t>県道74号（小田原山北）</t>
    <rPh sb="0" eb="2">
      <t>ケンドウ</t>
    </rPh>
    <rPh sb="4" eb="5">
      <t>ゴウ</t>
    </rPh>
    <rPh sb="6" eb="11">
      <t>オダワラヤマキタ</t>
    </rPh>
    <phoneticPr fontId="5"/>
  </si>
  <si>
    <t>足柄上郡山北町岸地内</t>
    <rPh sb="0" eb="4">
      <t>アシガラカミグン</t>
    </rPh>
    <rPh sb="4" eb="7">
      <t>ヤマキタマチ</t>
    </rPh>
    <rPh sb="7" eb="8">
      <t>キシ</t>
    </rPh>
    <rPh sb="8" eb="9">
      <t>チ</t>
    </rPh>
    <rPh sb="9" eb="10">
      <t>ナイ</t>
    </rPh>
    <phoneticPr fontId="3"/>
  </si>
  <si>
    <t>令和６年度　河川改修工事　県単（その７）令和７年度　河川修繕工事　県単（その93）合併　藤沢川測量業務委託</t>
  </si>
  <si>
    <t>二級河川藤沢川</t>
  </si>
  <si>
    <t>足柄上郡中井町藤沢地先</t>
  </si>
  <si>
    <t>令和６年度　河川改修工事　県単（その６）藤沢川測量業務委託</t>
  </si>
  <si>
    <t>令和６年度　河川修繕工事　県単（その128）令和７年度　河川改修工事　県単（その128）合併　川音川用地測量業務委託</t>
    <rPh sb="22" eb="24">
      <t>レイワ</t>
    </rPh>
    <rPh sb="25" eb="27">
      <t>ネンド</t>
    </rPh>
    <rPh sb="28" eb="30">
      <t>カセン</t>
    </rPh>
    <rPh sb="30" eb="32">
      <t>カイシュウ</t>
    </rPh>
    <rPh sb="32" eb="34">
      <t>コウジ</t>
    </rPh>
    <rPh sb="35" eb="37">
      <t>ケンタン</t>
    </rPh>
    <rPh sb="44" eb="46">
      <t>ガッペイ</t>
    </rPh>
    <phoneticPr fontId="3"/>
  </si>
  <si>
    <t>足柄上郡松田町松田惣領地先</t>
  </si>
  <si>
    <t>令和６年度　河川改修工事　県単（その９）令和７年度　河川修繕工事　県単（その66）合併　酒匂川測量業務委託</t>
  </si>
  <si>
    <t>足柄上郡開成町吉田島地先</t>
  </si>
  <si>
    <t>令和７年度　河川維持改修工事　県単（その４）河川修繕工事　県単（その65）合併　酒匂川測量業務委託</t>
  </si>
  <si>
    <t>小田原市曽比地先</t>
  </si>
  <si>
    <t>令和６年度　河川修繕工事　県単（その134）令和７年度　河川修繕工事　県単（その165）合併　酒匂川用地測量業務委託</t>
    <rPh sb="22" eb="24">
      <t>レイワ</t>
    </rPh>
    <rPh sb="25" eb="27">
      <t>ネンド</t>
    </rPh>
    <rPh sb="28" eb="30">
      <t>カセン</t>
    </rPh>
    <rPh sb="30" eb="32">
      <t>シュウゼン</t>
    </rPh>
    <rPh sb="32" eb="34">
      <t>コウジ</t>
    </rPh>
    <rPh sb="35" eb="36">
      <t>ケン</t>
    </rPh>
    <rPh sb="36" eb="37">
      <t>タン</t>
    </rPh>
    <rPh sb="44" eb="46">
      <t>ガッペイ</t>
    </rPh>
    <phoneticPr fontId="3"/>
  </si>
  <si>
    <t>令和６年度　河川維持改修工事　県単（その６）河川改修工事　県単（その５）令和７年度　河川修繕工事　県単（その168）合併　酒匂川用地測量業務委託</t>
    <rPh sb="8" eb="10">
      <t>イジ</t>
    </rPh>
    <rPh sb="10" eb="12">
      <t>カイシュウ</t>
    </rPh>
    <rPh sb="36" eb="38">
      <t>レイワ</t>
    </rPh>
    <rPh sb="39" eb="41">
      <t>ネンド</t>
    </rPh>
    <rPh sb="42" eb="48">
      <t>カセンシュウゼンコウジ</t>
    </rPh>
    <rPh sb="49" eb="51">
      <t>ケンタン</t>
    </rPh>
    <phoneticPr fontId="3"/>
  </si>
  <si>
    <t>令和６年度　河川改修工事　公共（その４）県単（その４）合併　酒匂川用地測量業務委託</t>
    <rPh sb="0" eb="2">
      <t>レイワ</t>
    </rPh>
    <rPh sb="3" eb="5">
      <t>ネンド</t>
    </rPh>
    <rPh sb="6" eb="8">
      <t>カセン</t>
    </rPh>
    <rPh sb="8" eb="10">
      <t>カイシュウ</t>
    </rPh>
    <rPh sb="10" eb="12">
      <t>コウジ</t>
    </rPh>
    <rPh sb="13" eb="15">
      <t>コウキョウ</t>
    </rPh>
    <rPh sb="20" eb="22">
      <t>ケンタン</t>
    </rPh>
    <rPh sb="27" eb="29">
      <t>ガッペイ</t>
    </rPh>
    <rPh sb="30" eb="33">
      <t>サカワガワ</t>
    </rPh>
    <rPh sb="33" eb="35">
      <t>ヨウチ</t>
    </rPh>
    <rPh sb="35" eb="37">
      <t>ソクリョウ</t>
    </rPh>
    <rPh sb="37" eb="39">
      <t>ギョウム</t>
    </rPh>
    <rPh sb="39" eb="41">
      <t>イタク</t>
    </rPh>
    <phoneticPr fontId="3"/>
  </si>
  <si>
    <t>足柄上郡開成町吉田島地先</t>
    <rPh sb="0" eb="4">
      <t>アシガラカミグン</t>
    </rPh>
    <rPh sb="4" eb="7">
      <t>カイセイマチ</t>
    </rPh>
    <rPh sb="7" eb="10">
      <t>ヨシダジマ</t>
    </rPh>
    <rPh sb="10" eb="12">
      <t>チサキ</t>
    </rPh>
    <phoneticPr fontId="3"/>
  </si>
  <si>
    <t>令和６年度　河川修繕工事　県単（その222）令和７年度　河川修繕工事　県単（その58）合併　滝沢川用地測量業務委託</t>
    <rPh sb="0" eb="2">
      <t>レイワ</t>
    </rPh>
    <rPh sb="3" eb="5">
      <t>ネンド</t>
    </rPh>
    <rPh sb="6" eb="8">
      <t>カセン</t>
    </rPh>
    <rPh sb="8" eb="10">
      <t>シュウゼン</t>
    </rPh>
    <rPh sb="10" eb="12">
      <t>コウジ</t>
    </rPh>
    <rPh sb="13" eb="15">
      <t>ケンタン</t>
    </rPh>
    <rPh sb="22" eb="24">
      <t>レイワ</t>
    </rPh>
    <rPh sb="25" eb="27">
      <t>ネンド</t>
    </rPh>
    <rPh sb="28" eb="30">
      <t>カセン</t>
    </rPh>
    <rPh sb="30" eb="32">
      <t>シュウゼン</t>
    </rPh>
    <rPh sb="32" eb="34">
      <t>コウジ</t>
    </rPh>
    <rPh sb="35" eb="37">
      <t>ケンタン</t>
    </rPh>
    <rPh sb="43" eb="45">
      <t>ガッペイ</t>
    </rPh>
    <rPh sb="46" eb="48">
      <t>タキザワ</t>
    </rPh>
    <rPh sb="48" eb="49">
      <t>ガワ</t>
    </rPh>
    <rPh sb="49" eb="51">
      <t>ヨウチ</t>
    </rPh>
    <rPh sb="51" eb="53">
      <t>ソクリョウ</t>
    </rPh>
    <rPh sb="53" eb="55">
      <t>ギョウム</t>
    </rPh>
    <rPh sb="55" eb="57">
      <t>イタク</t>
    </rPh>
    <phoneticPr fontId="3"/>
  </si>
  <si>
    <t>二級河川滝沢川</t>
    <rPh sb="0" eb="2">
      <t>ニキュウ</t>
    </rPh>
    <rPh sb="2" eb="4">
      <t>カセン</t>
    </rPh>
    <rPh sb="4" eb="6">
      <t>タキサワ</t>
    </rPh>
    <rPh sb="6" eb="7">
      <t>ガワ</t>
    </rPh>
    <phoneticPr fontId="3"/>
  </si>
  <si>
    <t>足柄上郡山北町山北地先他</t>
    <rPh sb="0" eb="4">
      <t>アシガラカミグン</t>
    </rPh>
    <rPh sb="4" eb="7">
      <t>ヤマキタマチ</t>
    </rPh>
    <rPh sb="7" eb="9">
      <t>ヤマキタ</t>
    </rPh>
    <rPh sb="9" eb="11">
      <t>チサキ</t>
    </rPh>
    <rPh sb="11" eb="12">
      <t>ホカ</t>
    </rPh>
    <phoneticPr fontId="3"/>
  </si>
  <si>
    <t>令和６年度　河川修繕工事　県単（その218）　令和７年度　河川修繕工事　県単（その35）合併　河内川測量業務委託</t>
    <rPh sb="0" eb="2">
      <t>レイワ</t>
    </rPh>
    <rPh sb="3" eb="5">
      <t>ネンド</t>
    </rPh>
    <rPh sb="6" eb="8">
      <t>カセン</t>
    </rPh>
    <rPh sb="8" eb="10">
      <t>シュウゼン</t>
    </rPh>
    <rPh sb="10" eb="12">
      <t>コウジ</t>
    </rPh>
    <rPh sb="13" eb="15">
      <t>ケンタン</t>
    </rPh>
    <rPh sb="23" eb="25">
      <t>レイワ</t>
    </rPh>
    <rPh sb="26" eb="28">
      <t>ネンド</t>
    </rPh>
    <rPh sb="29" eb="31">
      <t>カセン</t>
    </rPh>
    <rPh sb="31" eb="33">
      <t>シュウゼン</t>
    </rPh>
    <rPh sb="33" eb="35">
      <t>コウジ</t>
    </rPh>
    <rPh sb="36" eb="38">
      <t>ケンタン</t>
    </rPh>
    <rPh sb="44" eb="46">
      <t>ガッペイ</t>
    </rPh>
    <rPh sb="47" eb="49">
      <t>コウチ</t>
    </rPh>
    <rPh sb="49" eb="50">
      <t>ガワ</t>
    </rPh>
    <rPh sb="50" eb="52">
      <t>ソクリョウ</t>
    </rPh>
    <rPh sb="52" eb="54">
      <t>ギョウム</t>
    </rPh>
    <rPh sb="54" eb="56">
      <t>イタク</t>
    </rPh>
    <phoneticPr fontId="3"/>
  </si>
  <si>
    <t>二級河川河内川</t>
    <rPh sb="0" eb="2">
      <t>ニキュウ</t>
    </rPh>
    <rPh sb="2" eb="4">
      <t>カセン</t>
    </rPh>
    <rPh sb="4" eb="7">
      <t>コウチガワ</t>
    </rPh>
    <phoneticPr fontId="3"/>
  </si>
  <si>
    <t>足柄上郡山北町川西地先</t>
    <rPh sb="0" eb="4">
      <t>アシガラカミグン</t>
    </rPh>
    <rPh sb="4" eb="7">
      <t>ヤマキタマチ</t>
    </rPh>
    <rPh sb="7" eb="9">
      <t>カワニシ</t>
    </rPh>
    <rPh sb="9" eb="11">
      <t>チサキ</t>
    </rPh>
    <phoneticPr fontId="3"/>
  </si>
  <si>
    <t>有限会社テール</t>
    <rPh sb="0" eb="4">
      <t>ユウゲンガイシャ</t>
    </rPh>
    <phoneticPr fontId="3"/>
  </si>
  <si>
    <t>令和６年度　河川改修工事　県単（その８）　令和７年度　河川修繕工事　県単（その135）合併　尺里川測量業務委託</t>
    <rPh sb="0" eb="2">
      <t>レイワ</t>
    </rPh>
    <rPh sb="3" eb="5">
      <t>ネンド</t>
    </rPh>
    <rPh sb="6" eb="8">
      <t>カセン</t>
    </rPh>
    <rPh sb="8" eb="10">
      <t>カイシュウ</t>
    </rPh>
    <rPh sb="10" eb="12">
      <t>コウジ</t>
    </rPh>
    <rPh sb="13" eb="15">
      <t>ケンタン</t>
    </rPh>
    <rPh sb="21" eb="23">
      <t>レイワ</t>
    </rPh>
    <rPh sb="24" eb="26">
      <t>ネンド</t>
    </rPh>
    <rPh sb="27" eb="33">
      <t>カセンシュウゼンコウジ</t>
    </rPh>
    <rPh sb="34" eb="36">
      <t>ケンタン</t>
    </rPh>
    <rPh sb="43" eb="45">
      <t>ガッペイ</t>
    </rPh>
    <rPh sb="46" eb="49">
      <t>ヒサリガワ</t>
    </rPh>
    <rPh sb="49" eb="51">
      <t>ソクリョウ</t>
    </rPh>
    <rPh sb="51" eb="53">
      <t>ギョウム</t>
    </rPh>
    <rPh sb="53" eb="55">
      <t>イタク</t>
    </rPh>
    <phoneticPr fontId="3"/>
  </si>
  <si>
    <t>二級河川尺里川</t>
    <rPh sb="0" eb="2">
      <t>ニキュウ</t>
    </rPh>
    <rPh sb="2" eb="4">
      <t>カセン</t>
    </rPh>
    <rPh sb="4" eb="7">
      <t>ヒサリガワ</t>
    </rPh>
    <phoneticPr fontId="3"/>
  </si>
  <si>
    <t>足柄上郡山北町向原地先</t>
    <rPh sb="0" eb="4">
      <t>アシガラカミグン</t>
    </rPh>
    <rPh sb="4" eb="7">
      <t>ヤマキタマチ</t>
    </rPh>
    <rPh sb="7" eb="9">
      <t>ムコウハラ</t>
    </rPh>
    <rPh sb="9" eb="11">
      <t>チサキ</t>
    </rPh>
    <phoneticPr fontId="3"/>
  </si>
  <si>
    <t>有限会社茜測量設計</t>
    <rPh sb="0" eb="4">
      <t>ユウゲンガイシャ</t>
    </rPh>
    <rPh sb="4" eb="5">
      <t>アカネ</t>
    </rPh>
    <rPh sb="5" eb="7">
      <t>ソクリョウ</t>
    </rPh>
    <rPh sb="7" eb="9">
      <t>セッケイ</t>
    </rPh>
    <phoneticPr fontId="3"/>
  </si>
  <si>
    <t>令和６年度　総合流域防災事業　公共(その１)　防災砂防工事　県単(その１)　砂防施設改良工事　県単(その１)　合併　土砂・洪水氾濫対策施設配置計画検討業務委託</t>
  </si>
  <si>
    <t>砂防指定地中津川他</t>
    <rPh sb="0" eb="2">
      <t>サボウ</t>
    </rPh>
    <rPh sb="2" eb="5">
      <t>シテイチ</t>
    </rPh>
    <rPh sb="5" eb="8">
      <t>ナカツガワ</t>
    </rPh>
    <rPh sb="8" eb="9">
      <t>ホカ</t>
    </rPh>
    <phoneticPr fontId="3"/>
  </si>
  <si>
    <t>足柄上郡松田町寄地先他</t>
    <rPh sb="0" eb="2">
      <t>アシガラ</t>
    </rPh>
    <rPh sb="2" eb="3">
      <t>カミ</t>
    </rPh>
    <rPh sb="3" eb="4">
      <t>グン</t>
    </rPh>
    <rPh sb="4" eb="6">
      <t>マツダ</t>
    </rPh>
    <rPh sb="6" eb="7">
      <t>マチ</t>
    </rPh>
    <rPh sb="7" eb="8">
      <t>ヨ</t>
    </rPh>
    <rPh sb="8" eb="10">
      <t>チサキ</t>
    </rPh>
    <rPh sb="10" eb="11">
      <t>ホカ</t>
    </rPh>
    <phoneticPr fontId="3"/>
  </si>
  <si>
    <t>令和６年度　通常砂防工事　公共（その１）令和７年度　防災砂防工事　県単（その８）合併　設計業務委託</t>
  </si>
  <si>
    <t>砂防指定地延命寺沢</t>
    <rPh sb="0" eb="2">
      <t>サボウ</t>
    </rPh>
    <rPh sb="2" eb="5">
      <t>シテイチ</t>
    </rPh>
    <rPh sb="5" eb="7">
      <t>エンメイ</t>
    </rPh>
    <rPh sb="7" eb="8">
      <t>デラ</t>
    </rPh>
    <rPh sb="8" eb="9">
      <t>サワ</t>
    </rPh>
    <phoneticPr fontId="3"/>
  </si>
  <si>
    <t>足柄上郡松田町松田惣領地先</t>
    <rPh sb="0" eb="2">
      <t>アシガラ</t>
    </rPh>
    <rPh sb="2" eb="3">
      <t>カミ</t>
    </rPh>
    <rPh sb="3" eb="4">
      <t>グン</t>
    </rPh>
    <rPh sb="4" eb="6">
      <t>マツダ</t>
    </rPh>
    <rPh sb="6" eb="7">
      <t>マチ</t>
    </rPh>
    <rPh sb="7" eb="9">
      <t>マツダ</t>
    </rPh>
    <rPh sb="9" eb="11">
      <t>ソウリョウ</t>
    </rPh>
    <rPh sb="11" eb="13">
      <t>チサキ</t>
    </rPh>
    <phoneticPr fontId="3"/>
  </si>
  <si>
    <t>令和６年度 砂防関係事業調査費 公共（その３）令和７年度 砂防関係事業調査費 公共（その３）合併  土砂災害防止法に基づく基礎調査業務委託</t>
  </si>
  <si>
    <t>南足柄市域・開成町域</t>
  </si>
  <si>
    <t>南足柄市広町地内他</t>
  </si>
  <si>
    <t>令和６年度 砂防関係事業調査費　公共（その２）土砂災害防止法に基づく基礎調査業務委託</t>
  </si>
  <si>
    <t>山北町域</t>
  </si>
  <si>
    <t>足柄上郡山北町中川地内他</t>
    <rPh sb="0" eb="2">
      <t>アシガラ</t>
    </rPh>
    <rPh sb="2" eb="3">
      <t>ウエ</t>
    </rPh>
    <rPh sb="3" eb="4">
      <t>グン</t>
    </rPh>
    <rPh sb="4" eb="6">
      <t>ヤマキタ</t>
    </rPh>
    <rPh sb="6" eb="7">
      <t>マチ</t>
    </rPh>
    <rPh sb="7" eb="9">
      <t>ナカガワ</t>
    </rPh>
    <rPh sb="9" eb="11">
      <t>チナイ</t>
    </rPh>
    <rPh sb="11" eb="12">
      <t>ホカ</t>
    </rPh>
    <phoneticPr fontId="3"/>
  </si>
  <si>
    <t>県西土木事務所</t>
    <rPh sb="0" eb="7">
      <t>ケンセイドボクジムショ</t>
    </rPh>
    <phoneticPr fontId="3"/>
  </si>
  <si>
    <t>令和６年度　通常砂防工事　公共（その１）令和７年度　防災砂防工事　県単（その１）合併　設計業務委託</t>
  </si>
  <si>
    <t>砂防指定地沢入沢</t>
  </si>
  <si>
    <t>令和６年度　通常砂防工事　公共（その４）令和７年度　防災砂防工事　県単（その４）合併　測量業務委託</t>
  </si>
  <si>
    <t>令和６年度　通常砂防工事　公共（その５）令和７年度　防災砂防工事　県単（その５）合併　測量業務委託</t>
  </si>
  <si>
    <t>砂防指定地上総川</t>
  </si>
  <si>
    <t>南足柄市広町地先</t>
  </si>
  <si>
    <t>有限会社茜測量設計</t>
    <phoneticPr fontId="5"/>
  </si>
  <si>
    <t>令和６年度 通常砂防工事　公共（その１） 防災砂防工事（ゼロ県債）（その１）防災砂防工事　県単（その１）急傾斜地崩壊対策工事（ゼロ県債）（その１）合併　発注者支援業務委託</t>
  </si>
  <si>
    <t>砂防指定地太刀洗川他</t>
    <rPh sb="5" eb="8">
      <t>タチアライ</t>
    </rPh>
    <rPh sb="8" eb="9">
      <t>ガワ</t>
    </rPh>
    <rPh sb="9" eb="10">
      <t>ホカ</t>
    </rPh>
    <phoneticPr fontId="3"/>
  </si>
  <si>
    <t>南足柄市塚原地先他</t>
    <rPh sb="4" eb="6">
      <t>ツカハラ</t>
    </rPh>
    <rPh sb="8" eb="9">
      <t>ホカ</t>
    </rPh>
    <phoneticPr fontId="3"/>
  </si>
  <si>
    <t>令和６年度　通常砂防工事　公共（その１）令和７年度　防災砂防工事　県単（その３）合併　測量業務委託</t>
    <rPh sb="0" eb="2">
      <t>レイワ</t>
    </rPh>
    <rPh sb="3" eb="4">
      <t>ネン</t>
    </rPh>
    <rPh sb="4" eb="5">
      <t>ド</t>
    </rPh>
    <rPh sb="6" eb="8">
      <t>ツウジョウ</t>
    </rPh>
    <rPh sb="8" eb="10">
      <t>サボウ</t>
    </rPh>
    <rPh sb="10" eb="12">
      <t>コウジ</t>
    </rPh>
    <rPh sb="13" eb="15">
      <t>コウキョウ</t>
    </rPh>
    <rPh sb="20" eb="22">
      <t>レイワ</t>
    </rPh>
    <rPh sb="23" eb="24">
      <t>ネン</t>
    </rPh>
    <rPh sb="24" eb="25">
      <t>ド</t>
    </rPh>
    <rPh sb="26" eb="28">
      <t>ボウサイ</t>
    </rPh>
    <rPh sb="28" eb="30">
      <t>サボウ</t>
    </rPh>
    <rPh sb="30" eb="32">
      <t>コウジ</t>
    </rPh>
    <rPh sb="33" eb="34">
      <t>ケン</t>
    </rPh>
    <rPh sb="34" eb="35">
      <t>タン</t>
    </rPh>
    <rPh sb="40" eb="42">
      <t>ガッペイ</t>
    </rPh>
    <rPh sb="43" eb="45">
      <t>ソクリョウ</t>
    </rPh>
    <rPh sb="45" eb="47">
      <t>ギョウム</t>
    </rPh>
    <rPh sb="47" eb="49">
      <t>イタク</t>
    </rPh>
    <phoneticPr fontId="3"/>
  </si>
  <si>
    <t>砂防指定地孫子沢</t>
    <rPh sb="0" eb="2">
      <t>サボウ</t>
    </rPh>
    <rPh sb="2" eb="5">
      <t>シテイチ</t>
    </rPh>
    <rPh sb="5" eb="7">
      <t>マゴコ</t>
    </rPh>
    <rPh sb="7" eb="8">
      <t>サワ</t>
    </rPh>
    <phoneticPr fontId="3"/>
  </si>
  <si>
    <t>足柄上郡山北町向原地先</t>
    <rPh sb="4" eb="7">
      <t>ヤマキタマチ</t>
    </rPh>
    <rPh sb="7" eb="9">
      <t>ムコウハラ</t>
    </rPh>
    <rPh sb="9" eb="11">
      <t>チサキ</t>
    </rPh>
    <phoneticPr fontId="3"/>
  </si>
  <si>
    <t>令和７年度　河川修繕工事　県単（その49）滝沢川堤防嵩上げ検討業務委託</t>
    <rPh sb="0" eb="2">
      <t>レイワ</t>
    </rPh>
    <rPh sb="3" eb="4">
      <t>ネン</t>
    </rPh>
    <rPh sb="4" eb="5">
      <t>ド</t>
    </rPh>
    <rPh sb="6" eb="8">
      <t>カセン</t>
    </rPh>
    <rPh sb="8" eb="10">
      <t>シュウゼン</t>
    </rPh>
    <rPh sb="10" eb="12">
      <t>コウジ</t>
    </rPh>
    <rPh sb="13" eb="15">
      <t>ケンタン</t>
    </rPh>
    <rPh sb="21" eb="23">
      <t>タキサワ</t>
    </rPh>
    <rPh sb="23" eb="24">
      <t>ガワ</t>
    </rPh>
    <rPh sb="24" eb="26">
      <t>テイボウ</t>
    </rPh>
    <rPh sb="26" eb="28">
      <t>カサア</t>
    </rPh>
    <rPh sb="29" eb="31">
      <t>ケントウ</t>
    </rPh>
    <rPh sb="31" eb="33">
      <t>ギョウム</t>
    </rPh>
    <rPh sb="33" eb="35">
      <t>イタク</t>
    </rPh>
    <phoneticPr fontId="26"/>
  </si>
  <si>
    <t>二級河川滝沢川</t>
    <rPh sb="0" eb="2">
      <t>ニキュウ</t>
    </rPh>
    <rPh sb="2" eb="4">
      <t>カセン</t>
    </rPh>
    <rPh sb="4" eb="6">
      <t>タキサワ</t>
    </rPh>
    <rPh sb="6" eb="7">
      <t>ガワ</t>
    </rPh>
    <phoneticPr fontId="26"/>
  </si>
  <si>
    <t>足柄上郡山北町山北地先他</t>
    <rPh sb="0" eb="4">
      <t>アシガラカミグン</t>
    </rPh>
    <rPh sb="4" eb="7">
      <t>ヤマキタマチ</t>
    </rPh>
    <rPh sb="7" eb="9">
      <t>ヤマキタ</t>
    </rPh>
    <rPh sb="9" eb="11">
      <t>チサキ</t>
    </rPh>
    <rPh sb="11" eb="12">
      <t>ホカ</t>
    </rPh>
    <phoneticPr fontId="26"/>
  </si>
  <si>
    <t>いであ株式会社神奈川営業所</t>
    <rPh sb="3" eb="5">
      <t>カブシキ</t>
    </rPh>
    <rPh sb="5" eb="7">
      <t>カイシャ</t>
    </rPh>
    <rPh sb="7" eb="10">
      <t>カナガワ</t>
    </rPh>
    <rPh sb="10" eb="12">
      <t>エイギョウ</t>
    </rPh>
    <rPh sb="12" eb="13">
      <t>ショ</t>
    </rPh>
    <phoneticPr fontId="26"/>
  </si>
  <si>
    <t>令和６年度　河川修繕工事（ゼロ県債）（その１）河川修繕工事（川づくり）県単（その３）令和７年度　河川修繕工事（川づくり）県単（その３）合併　酒匂川水系航空レーザ測深測量業務委託</t>
    <rPh sb="0" eb="2">
      <t>レイワ</t>
    </rPh>
    <rPh sb="3" eb="5">
      <t>ネンド</t>
    </rPh>
    <rPh sb="6" eb="8">
      <t>カセン</t>
    </rPh>
    <rPh sb="8" eb="10">
      <t>シュウゼン</t>
    </rPh>
    <rPh sb="10" eb="12">
      <t>コウジ</t>
    </rPh>
    <rPh sb="15" eb="17">
      <t>ケンサイ</t>
    </rPh>
    <rPh sb="23" eb="25">
      <t>カセン</t>
    </rPh>
    <rPh sb="25" eb="27">
      <t>シュウゼン</t>
    </rPh>
    <rPh sb="27" eb="29">
      <t>コウジ</t>
    </rPh>
    <rPh sb="30" eb="31">
      <t>カワ</t>
    </rPh>
    <rPh sb="35" eb="37">
      <t>ケンタン</t>
    </rPh>
    <rPh sb="42" eb="44">
      <t>レイワ</t>
    </rPh>
    <rPh sb="45" eb="46">
      <t>ネン</t>
    </rPh>
    <rPh sb="46" eb="47">
      <t>ド</t>
    </rPh>
    <rPh sb="48" eb="50">
      <t>カセン</t>
    </rPh>
    <rPh sb="50" eb="52">
      <t>シュウゼン</t>
    </rPh>
    <rPh sb="52" eb="54">
      <t>コウジ</t>
    </rPh>
    <rPh sb="55" eb="56">
      <t>カワ</t>
    </rPh>
    <rPh sb="60" eb="62">
      <t>ケンタン</t>
    </rPh>
    <rPh sb="67" eb="69">
      <t>ガッペイ</t>
    </rPh>
    <rPh sb="70" eb="73">
      <t>サカワガワ</t>
    </rPh>
    <rPh sb="73" eb="75">
      <t>スイケイ</t>
    </rPh>
    <rPh sb="75" eb="77">
      <t>コウクウ</t>
    </rPh>
    <rPh sb="80" eb="82">
      <t>ソクシン</t>
    </rPh>
    <rPh sb="82" eb="84">
      <t>ソクリョウ</t>
    </rPh>
    <rPh sb="84" eb="86">
      <t>ギョウム</t>
    </rPh>
    <rPh sb="86" eb="88">
      <t>イタク</t>
    </rPh>
    <phoneticPr fontId="26"/>
  </si>
  <si>
    <t>二級河川酒匂川他</t>
  </si>
  <si>
    <t>小田原市西酒匂一丁目、足柄上郡山北町川西地先他</t>
    <rPh sb="4" eb="7">
      <t>ニシサカワ</t>
    </rPh>
    <rPh sb="7" eb="10">
      <t>１チョウメ</t>
    </rPh>
    <rPh sb="11" eb="15">
      <t>アシガラカミグン</t>
    </rPh>
    <rPh sb="15" eb="18">
      <t>ヤマキタマチ</t>
    </rPh>
    <rPh sb="18" eb="20">
      <t>カワニシ</t>
    </rPh>
    <rPh sb="20" eb="22">
      <t>チサキ</t>
    </rPh>
    <rPh sb="22" eb="23">
      <t>ホカ</t>
    </rPh>
    <phoneticPr fontId="26"/>
  </si>
  <si>
    <t>国際航業株式会社神奈川支店</t>
    <rPh sb="0" eb="2">
      <t>コクサイ</t>
    </rPh>
    <rPh sb="2" eb="4">
      <t>コウギョウ</t>
    </rPh>
    <rPh sb="4" eb="6">
      <t>カブシキ</t>
    </rPh>
    <rPh sb="6" eb="8">
      <t>カイシャ</t>
    </rPh>
    <rPh sb="8" eb="11">
      <t>カナガワ</t>
    </rPh>
    <rPh sb="11" eb="13">
      <t>シテン</t>
    </rPh>
    <phoneticPr fontId="26"/>
  </si>
  <si>
    <t>県西土木事務所小田原土木ｾﾝﾀｰ</t>
  </si>
  <si>
    <t>令和６年度　道路災害防除工事 県単（その24）地質調査業務委託</t>
  </si>
  <si>
    <t>足柄下郡箱根町小涌谷地内</t>
  </si>
  <si>
    <t>県西土木事務所小田原土木ｾﾝﾀｰ</t>
    <rPh sb="0" eb="1">
      <t>ケン</t>
    </rPh>
    <rPh sb="1" eb="2">
      <t>ニシ</t>
    </rPh>
    <rPh sb="2" eb="4">
      <t>ドボク</t>
    </rPh>
    <rPh sb="4" eb="6">
      <t>ジム</t>
    </rPh>
    <rPh sb="6" eb="7">
      <t>ショ</t>
    </rPh>
    <phoneticPr fontId="3"/>
  </si>
  <si>
    <t>令和６年度　交通安全施設等整備工事　公共（その８）県単（その31）合併　道路照明灯点検業務委託</t>
    <rPh sb="6" eb="8">
      <t>コウツウ</t>
    </rPh>
    <rPh sb="8" eb="10">
      <t>アンゼン</t>
    </rPh>
    <rPh sb="10" eb="12">
      <t>シセツ</t>
    </rPh>
    <rPh sb="12" eb="13">
      <t>トウ</t>
    </rPh>
    <rPh sb="13" eb="15">
      <t>セイビ</t>
    </rPh>
    <rPh sb="15" eb="17">
      <t>コウジ</t>
    </rPh>
    <rPh sb="18" eb="20">
      <t>コウキョウ</t>
    </rPh>
    <rPh sb="25" eb="27">
      <t>ケンタン</t>
    </rPh>
    <rPh sb="33" eb="35">
      <t>ガッペイ</t>
    </rPh>
    <rPh sb="36" eb="38">
      <t>ドウロ</t>
    </rPh>
    <rPh sb="38" eb="41">
      <t>ショウメイトウ</t>
    </rPh>
    <rPh sb="41" eb="43">
      <t>テンケン</t>
    </rPh>
    <rPh sb="43" eb="45">
      <t>ギョウム</t>
    </rPh>
    <rPh sb="45" eb="47">
      <t>イタク</t>
    </rPh>
    <phoneticPr fontId="3"/>
  </si>
  <si>
    <t>県道720号(怒田開成小田原)</t>
    <rPh sb="0" eb="15">
      <t>７２０</t>
    </rPh>
    <phoneticPr fontId="3"/>
  </si>
  <si>
    <t>小田原市蓮正寺地内他</t>
    <rPh sb="0" eb="4">
      <t>オダワラシ</t>
    </rPh>
    <rPh sb="4" eb="7">
      <t>レンショウジ</t>
    </rPh>
    <rPh sb="7" eb="8">
      <t>チ</t>
    </rPh>
    <rPh sb="8" eb="9">
      <t>ナイ</t>
    </rPh>
    <rPh sb="9" eb="10">
      <t>ホカ</t>
    </rPh>
    <phoneticPr fontId="3"/>
  </si>
  <si>
    <t>令和６年度　交通安全施設等整備工事　県単（その28）交通安全施設補修工事　県単（その107）合併　測量業務委託</t>
    <rPh sb="0" eb="2">
      <t>レイワ</t>
    </rPh>
    <rPh sb="3" eb="5">
      <t>ネンド</t>
    </rPh>
    <rPh sb="6" eb="8">
      <t>コウツウ</t>
    </rPh>
    <rPh sb="8" eb="10">
      <t>アンゼン</t>
    </rPh>
    <rPh sb="10" eb="12">
      <t>シセツ</t>
    </rPh>
    <rPh sb="12" eb="13">
      <t>トウ</t>
    </rPh>
    <rPh sb="13" eb="15">
      <t>セイビ</t>
    </rPh>
    <rPh sb="15" eb="17">
      <t>コウジ</t>
    </rPh>
    <rPh sb="18" eb="20">
      <t>ケンタン</t>
    </rPh>
    <rPh sb="26" eb="28">
      <t>コウツウ</t>
    </rPh>
    <rPh sb="28" eb="30">
      <t>アンゼン</t>
    </rPh>
    <rPh sb="30" eb="32">
      <t>シセツ</t>
    </rPh>
    <rPh sb="32" eb="34">
      <t>ホシュウ</t>
    </rPh>
    <rPh sb="34" eb="36">
      <t>コウジ</t>
    </rPh>
    <rPh sb="37" eb="39">
      <t>ケンタン</t>
    </rPh>
    <rPh sb="46" eb="48">
      <t>ガッペイ</t>
    </rPh>
    <rPh sb="49" eb="51">
      <t>ソクリョウ</t>
    </rPh>
    <rPh sb="51" eb="53">
      <t>ギョウム</t>
    </rPh>
    <rPh sb="53" eb="55">
      <t>イタク</t>
    </rPh>
    <phoneticPr fontId="3"/>
  </si>
  <si>
    <t>県道709号（中井羽根尾）</t>
    <rPh sb="0" eb="2">
      <t>ケンドウ</t>
    </rPh>
    <rPh sb="5" eb="6">
      <t>ゴウ</t>
    </rPh>
    <rPh sb="7" eb="9">
      <t>ナカイ</t>
    </rPh>
    <rPh sb="9" eb="11">
      <t>ハネ</t>
    </rPh>
    <rPh sb="11" eb="12">
      <t>オ</t>
    </rPh>
    <phoneticPr fontId="3"/>
  </si>
  <si>
    <t>小田原市小船地内</t>
    <rPh sb="0" eb="4">
      <t>オダワラシ</t>
    </rPh>
    <rPh sb="4" eb="6">
      <t>コブネ</t>
    </rPh>
    <rPh sb="6" eb="7">
      <t>チ</t>
    </rPh>
    <rPh sb="7" eb="8">
      <t>ナイ</t>
    </rPh>
    <phoneticPr fontId="3"/>
  </si>
  <si>
    <t>令和６年度　河川改修工事　県単　護岸配置計画検討業務委託</t>
    <rPh sb="6" eb="10">
      <t>カセンカイシュウ</t>
    </rPh>
    <rPh sb="16" eb="18">
      <t>ゴガン</t>
    </rPh>
    <rPh sb="18" eb="20">
      <t>ハイチ</t>
    </rPh>
    <rPh sb="20" eb="22">
      <t>ケイカク</t>
    </rPh>
    <rPh sb="22" eb="24">
      <t>ケントウ</t>
    </rPh>
    <rPh sb="24" eb="26">
      <t>ギョウム</t>
    </rPh>
    <rPh sb="26" eb="28">
      <t>イタク</t>
    </rPh>
    <phoneticPr fontId="3"/>
  </si>
  <si>
    <t>二級河川早川</t>
    <rPh sb="0" eb="4">
      <t>ニキュウカセン</t>
    </rPh>
    <rPh sb="4" eb="6">
      <t>ハヤカワ</t>
    </rPh>
    <phoneticPr fontId="3"/>
  </si>
  <si>
    <t>足柄下郡箱根町仙石原地先他</t>
    <rPh sb="7" eb="10">
      <t>センゴクバラ</t>
    </rPh>
    <rPh sb="10" eb="12">
      <t>チサキ</t>
    </rPh>
    <rPh sb="12" eb="13">
      <t>ホカ</t>
    </rPh>
    <phoneticPr fontId="3"/>
  </si>
  <si>
    <t>中央コンサルタンツ株式会社横浜事務所</t>
    <rPh sb="0" eb="2">
      <t>チュウオウ</t>
    </rPh>
    <rPh sb="9" eb="13">
      <t>カブシキガイシャ</t>
    </rPh>
    <rPh sb="13" eb="18">
      <t>ヨコハマジムショ</t>
    </rPh>
    <phoneticPr fontId="3"/>
  </si>
  <si>
    <t>令和６年度　交通安全施設等整備工事　公共（その７）県単（その30）合併　道路照明灯点検業務委託</t>
    <rPh sb="6" eb="8">
      <t>コウツウ</t>
    </rPh>
    <rPh sb="8" eb="10">
      <t>アンゼン</t>
    </rPh>
    <rPh sb="10" eb="12">
      <t>シセツ</t>
    </rPh>
    <rPh sb="12" eb="13">
      <t>トウ</t>
    </rPh>
    <rPh sb="13" eb="15">
      <t>セイビ</t>
    </rPh>
    <rPh sb="15" eb="17">
      <t>コウジ</t>
    </rPh>
    <rPh sb="18" eb="20">
      <t>コウキョウ</t>
    </rPh>
    <rPh sb="25" eb="27">
      <t>ケンタン</t>
    </rPh>
    <rPh sb="33" eb="35">
      <t>ガッペイ</t>
    </rPh>
    <rPh sb="36" eb="38">
      <t>ドウロ</t>
    </rPh>
    <rPh sb="38" eb="41">
      <t>ショウメイトウ</t>
    </rPh>
    <rPh sb="41" eb="43">
      <t>テンケン</t>
    </rPh>
    <rPh sb="43" eb="45">
      <t>ギョウム</t>
    </rPh>
    <rPh sb="45" eb="47">
      <t>イタク</t>
    </rPh>
    <phoneticPr fontId="3"/>
  </si>
  <si>
    <t>県道75号(湯河原箱根仙石原)</t>
    <rPh sb="0" eb="15">
      <t>７５</t>
    </rPh>
    <phoneticPr fontId="3"/>
  </si>
  <si>
    <t>足柄下郡箱根町箱根地内他</t>
    <rPh sb="0" eb="4">
      <t>アシガラシモグン</t>
    </rPh>
    <rPh sb="4" eb="7">
      <t>ハコネマチ</t>
    </rPh>
    <rPh sb="7" eb="9">
      <t>ハコネ</t>
    </rPh>
    <rPh sb="9" eb="10">
      <t>チ</t>
    </rPh>
    <rPh sb="10" eb="11">
      <t>ナイ</t>
    </rPh>
    <rPh sb="11" eb="12">
      <t>ホカ</t>
    </rPh>
    <phoneticPr fontId="3"/>
  </si>
  <si>
    <t>令和６年度　電線地中化促進工事　県単（その１）　測量業務委託</t>
    <rPh sb="0" eb="2">
      <t>レイワ</t>
    </rPh>
    <rPh sb="3" eb="5">
      <t>ネンド</t>
    </rPh>
    <rPh sb="6" eb="8">
      <t>デンセン</t>
    </rPh>
    <rPh sb="8" eb="11">
      <t>チチュウカ</t>
    </rPh>
    <rPh sb="11" eb="13">
      <t>ソクシン</t>
    </rPh>
    <rPh sb="13" eb="15">
      <t>コウジ</t>
    </rPh>
    <rPh sb="16" eb="18">
      <t>ケンタン</t>
    </rPh>
    <rPh sb="24" eb="26">
      <t>ソクリョウ</t>
    </rPh>
    <rPh sb="26" eb="28">
      <t>ギョウム</t>
    </rPh>
    <rPh sb="28" eb="30">
      <t>イタク</t>
    </rPh>
    <phoneticPr fontId="3"/>
  </si>
  <si>
    <t>県道73号(小田原停車場)他</t>
    <rPh sb="0" eb="13">
      <t>７３</t>
    </rPh>
    <rPh sb="13" eb="14">
      <t>ホカ</t>
    </rPh>
    <phoneticPr fontId="3"/>
  </si>
  <si>
    <t>小田原市城山一丁目地内他</t>
    <rPh sb="0" eb="4">
      <t>オダワラシ</t>
    </rPh>
    <rPh sb="4" eb="6">
      <t>シロヤマ</t>
    </rPh>
    <rPh sb="6" eb="9">
      <t>イッチョウメ</t>
    </rPh>
    <rPh sb="9" eb="10">
      <t>チ</t>
    </rPh>
    <rPh sb="10" eb="11">
      <t>ナイ</t>
    </rPh>
    <rPh sb="11" eb="12">
      <t>ホカ</t>
    </rPh>
    <phoneticPr fontId="3"/>
  </si>
  <si>
    <t>令和６年度　街路整備工事　県単（その１）測量業務委託</t>
    <rPh sb="0" eb="2">
      <t>レイワ</t>
    </rPh>
    <rPh sb="3" eb="5">
      <t>ネンド</t>
    </rPh>
    <rPh sb="6" eb="8">
      <t>ガイロ</t>
    </rPh>
    <rPh sb="8" eb="10">
      <t>セイビ</t>
    </rPh>
    <rPh sb="10" eb="12">
      <t>コウジ</t>
    </rPh>
    <rPh sb="13" eb="14">
      <t>ケン</t>
    </rPh>
    <rPh sb="14" eb="15">
      <t>タン</t>
    </rPh>
    <rPh sb="20" eb="22">
      <t>ソクリョウ</t>
    </rPh>
    <rPh sb="22" eb="24">
      <t>ギョウム</t>
    </rPh>
    <rPh sb="24" eb="26">
      <t>イタク</t>
    </rPh>
    <phoneticPr fontId="4"/>
  </si>
  <si>
    <t>都市計画道路酒匂永塚線</t>
    <rPh sb="0" eb="2">
      <t>トシ</t>
    </rPh>
    <rPh sb="2" eb="4">
      <t>ケイカク</t>
    </rPh>
    <rPh sb="4" eb="6">
      <t>ドウロ</t>
    </rPh>
    <rPh sb="6" eb="8">
      <t>サカワ</t>
    </rPh>
    <rPh sb="8" eb="10">
      <t>ナガツカ</t>
    </rPh>
    <rPh sb="10" eb="11">
      <t>セン</t>
    </rPh>
    <phoneticPr fontId="4"/>
  </si>
  <si>
    <t>小田原市鴨宮～下堀</t>
    <rPh sb="0" eb="4">
      <t>オダワラシ</t>
    </rPh>
    <rPh sb="4" eb="6">
      <t>カモノミヤ</t>
    </rPh>
    <rPh sb="7" eb="9">
      <t>シモボリ</t>
    </rPh>
    <phoneticPr fontId="4"/>
  </si>
  <si>
    <t>令和５年度　地すべり対策工事　公共（その７）地すべり防止施設老朽化対策検討業務委託</t>
    <rPh sb="0" eb="2">
      <t>レイワ</t>
    </rPh>
    <rPh sb="3" eb="5">
      <t>ネンド</t>
    </rPh>
    <rPh sb="6" eb="7">
      <t>ジ</t>
    </rPh>
    <rPh sb="10" eb="12">
      <t>タイサク</t>
    </rPh>
    <rPh sb="12" eb="14">
      <t>コウジ</t>
    </rPh>
    <rPh sb="15" eb="17">
      <t>コウキョウ</t>
    </rPh>
    <rPh sb="22" eb="23">
      <t>ジ</t>
    </rPh>
    <rPh sb="26" eb="28">
      <t>ボウシ</t>
    </rPh>
    <rPh sb="28" eb="30">
      <t>シセツ</t>
    </rPh>
    <rPh sb="30" eb="33">
      <t>ロウキュウカ</t>
    </rPh>
    <rPh sb="33" eb="35">
      <t>タイサク</t>
    </rPh>
    <rPh sb="35" eb="37">
      <t>ケントウ</t>
    </rPh>
    <rPh sb="37" eb="39">
      <t>ギョウム</t>
    </rPh>
    <rPh sb="39" eb="41">
      <t>イタク</t>
    </rPh>
    <phoneticPr fontId="3"/>
  </si>
  <si>
    <t>早雲山他</t>
    <rPh sb="0" eb="3">
      <t>ソウウンザン</t>
    </rPh>
    <rPh sb="3" eb="4">
      <t>ホカ</t>
    </rPh>
    <phoneticPr fontId="3"/>
  </si>
  <si>
    <t>足柄下郡箱根町強羅地内他</t>
    <rPh sb="4" eb="7">
      <t>ハコネマチ</t>
    </rPh>
    <rPh sb="7" eb="9">
      <t>ゴウラ</t>
    </rPh>
    <rPh sb="9" eb="10">
      <t>チ</t>
    </rPh>
    <rPh sb="10" eb="11">
      <t>ナイ</t>
    </rPh>
    <rPh sb="11" eb="12">
      <t>ホカ</t>
    </rPh>
    <phoneticPr fontId="3"/>
  </si>
  <si>
    <t>令和６年度　道路災害防除工事　県単（その16）設計業務委託</t>
  </si>
  <si>
    <t>令和６年度　河川修繕工事　県単　護岸調査業務委託</t>
    <rPh sb="0" eb="2">
      <t>レイワ</t>
    </rPh>
    <rPh sb="3" eb="5">
      <t>ネンド</t>
    </rPh>
    <rPh sb="6" eb="8">
      <t>カセン</t>
    </rPh>
    <rPh sb="8" eb="10">
      <t>シュウゼン</t>
    </rPh>
    <rPh sb="10" eb="12">
      <t>コウジ</t>
    </rPh>
    <rPh sb="13" eb="14">
      <t>ケン</t>
    </rPh>
    <rPh sb="14" eb="15">
      <t>タン</t>
    </rPh>
    <rPh sb="16" eb="18">
      <t>ゴガン</t>
    </rPh>
    <rPh sb="18" eb="20">
      <t>チョウサ</t>
    </rPh>
    <rPh sb="20" eb="22">
      <t>ギョウム</t>
    </rPh>
    <rPh sb="22" eb="24">
      <t>イタク</t>
    </rPh>
    <phoneticPr fontId="3"/>
  </si>
  <si>
    <t>二級河川森戸川</t>
    <rPh sb="0" eb="2">
      <t>ニキュウ</t>
    </rPh>
    <rPh sb="2" eb="4">
      <t>カセン</t>
    </rPh>
    <rPh sb="4" eb="6">
      <t>モリト</t>
    </rPh>
    <rPh sb="6" eb="7">
      <t>ガワ</t>
    </rPh>
    <phoneticPr fontId="3"/>
  </si>
  <si>
    <t>小田原市国府津地先</t>
    <rPh sb="0" eb="4">
      <t>オダワラシ</t>
    </rPh>
    <rPh sb="4" eb="7">
      <t>コウヅ</t>
    </rPh>
    <rPh sb="7" eb="9">
      <t>チサキ</t>
    </rPh>
    <phoneticPr fontId="3"/>
  </si>
  <si>
    <t>令和６年度　地すべり対策工事　公共（その４）　ＵＡＶレーザ測量業務委託</t>
    <rPh sb="0" eb="2">
      <t>レイワ</t>
    </rPh>
    <rPh sb="3" eb="5">
      <t>ネンド</t>
    </rPh>
    <rPh sb="6" eb="7">
      <t>ジ</t>
    </rPh>
    <rPh sb="10" eb="12">
      <t>タイサク</t>
    </rPh>
    <rPh sb="12" eb="14">
      <t>コウジ</t>
    </rPh>
    <rPh sb="15" eb="17">
      <t>コウキョウ</t>
    </rPh>
    <rPh sb="29" eb="31">
      <t>ソクリョウ</t>
    </rPh>
    <rPh sb="31" eb="33">
      <t>ギョウム</t>
    </rPh>
    <rPh sb="33" eb="35">
      <t>イタク</t>
    </rPh>
    <phoneticPr fontId="3"/>
  </si>
  <si>
    <t>大涌沢・早雲山・須沢</t>
    <rPh sb="0" eb="1">
      <t>オオ</t>
    </rPh>
    <rPh sb="1" eb="3">
      <t>ワクサワ</t>
    </rPh>
    <rPh sb="4" eb="7">
      <t>ソウウンザン</t>
    </rPh>
    <rPh sb="8" eb="10">
      <t>スザワ</t>
    </rPh>
    <phoneticPr fontId="3"/>
  </si>
  <si>
    <t>足柄下郡箱根町仙石原地内他</t>
    <rPh sb="0" eb="4">
      <t>アシガラシモグン</t>
    </rPh>
    <rPh sb="4" eb="6">
      <t>ハコネ</t>
    </rPh>
    <rPh sb="6" eb="7">
      <t>マチ</t>
    </rPh>
    <rPh sb="7" eb="10">
      <t>センゴクハラ</t>
    </rPh>
    <rPh sb="10" eb="11">
      <t>チ</t>
    </rPh>
    <rPh sb="11" eb="12">
      <t>ナイ</t>
    </rPh>
    <rPh sb="12" eb="13">
      <t>ホカ</t>
    </rPh>
    <phoneticPr fontId="3"/>
  </si>
  <si>
    <t>令和５年度　通常砂防工事（ゼロ国債）（その１）防災砂防工事（ゼロ県債）（その１）合併　発注者支援業務委託</t>
    <rPh sb="0" eb="2">
      <t>レイワ</t>
    </rPh>
    <rPh sb="3" eb="5">
      <t>ネンド</t>
    </rPh>
    <rPh sb="6" eb="8">
      <t>ツウジョウ</t>
    </rPh>
    <rPh sb="8" eb="10">
      <t>サボウ</t>
    </rPh>
    <rPh sb="10" eb="12">
      <t>コウジ</t>
    </rPh>
    <rPh sb="15" eb="17">
      <t>コクサイ</t>
    </rPh>
    <rPh sb="23" eb="25">
      <t>ボウサイ</t>
    </rPh>
    <rPh sb="25" eb="27">
      <t>サボウ</t>
    </rPh>
    <rPh sb="27" eb="29">
      <t>コウジ</t>
    </rPh>
    <rPh sb="32" eb="34">
      <t>ケンサイ</t>
    </rPh>
    <rPh sb="40" eb="42">
      <t>ガッペイ</t>
    </rPh>
    <rPh sb="43" eb="46">
      <t>ハッチュウシャ</t>
    </rPh>
    <rPh sb="46" eb="48">
      <t>シエン</t>
    </rPh>
    <rPh sb="48" eb="50">
      <t>ギョウム</t>
    </rPh>
    <rPh sb="50" eb="52">
      <t>イタク</t>
    </rPh>
    <phoneticPr fontId="3"/>
  </si>
  <si>
    <t>宮沢川他</t>
    <rPh sb="0" eb="2">
      <t>ミヤザワ</t>
    </rPh>
    <rPh sb="2" eb="3">
      <t>ガワ</t>
    </rPh>
    <rPh sb="3" eb="4">
      <t>ホカ</t>
    </rPh>
    <phoneticPr fontId="3"/>
  </si>
  <si>
    <t>小田原市入生田地先他</t>
    <rPh sb="0" eb="4">
      <t>オダワラシ</t>
    </rPh>
    <rPh sb="4" eb="7">
      <t>イリュウダ</t>
    </rPh>
    <rPh sb="7" eb="9">
      <t>チサキ</t>
    </rPh>
    <rPh sb="9" eb="10">
      <t>ホカ</t>
    </rPh>
    <phoneticPr fontId="3"/>
  </si>
  <si>
    <t>令和５年度　急傾斜地崩壊対策工事（ゼロ県債）（その１）発注者支援業務委託</t>
    <rPh sb="0" eb="2">
      <t>レイワ</t>
    </rPh>
    <rPh sb="3" eb="5">
      <t>ネンド</t>
    </rPh>
    <rPh sb="6" eb="9">
      <t>キュウケイシャ</t>
    </rPh>
    <rPh sb="9" eb="10">
      <t>チ</t>
    </rPh>
    <rPh sb="10" eb="16">
      <t>ホウカイタイサクコウジ</t>
    </rPh>
    <rPh sb="19" eb="21">
      <t>ケンサイ</t>
    </rPh>
    <rPh sb="27" eb="34">
      <t>ハッチュウシャシエンギョウム</t>
    </rPh>
    <rPh sb="34" eb="36">
      <t>イタク</t>
    </rPh>
    <phoneticPr fontId="3"/>
  </si>
  <si>
    <t>入生田地区他</t>
    <rPh sb="0" eb="3">
      <t>イリウダ</t>
    </rPh>
    <rPh sb="3" eb="5">
      <t>チク</t>
    </rPh>
    <rPh sb="5" eb="6">
      <t>ホカ</t>
    </rPh>
    <phoneticPr fontId="3"/>
  </si>
  <si>
    <t>小田原市入生田地内他</t>
    <rPh sb="0" eb="3">
      <t>オダワラ</t>
    </rPh>
    <rPh sb="3" eb="4">
      <t>シ</t>
    </rPh>
    <rPh sb="4" eb="7">
      <t>イリウダ</t>
    </rPh>
    <rPh sb="7" eb="8">
      <t>チ</t>
    </rPh>
    <rPh sb="8" eb="9">
      <t>ナイ</t>
    </rPh>
    <rPh sb="9" eb="10">
      <t>ホカ</t>
    </rPh>
    <phoneticPr fontId="3"/>
  </si>
  <si>
    <t>令和６年度　橋りょう補修工事　公共（その４）県単（その１１）合併　設計業務委託</t>
    <rPh sb="0" eb="2">
      <t>レイワ</t>
    </rPh>
    <rPh sb="3" eb="5">
      <t>ネンド</t>
    </rPh>
    <rPh sb="6" eb="7">
      <t>キョウ</t>
    </rPh>
    <rPh sb="10" eb="12">
      <t>ホシュウ</t>
    </rPh>
    <rPh sb="12" eb="14">
      <t>コウジ</t>
    </rPh>
    <rPh sb="15" eb="17">
      <t>コウキョウ</t>
    </rPh>
    <rPh sb="22" eb="23">
      <t>ケン</t>
    </rPh>
    <rPh sb="23" eb="24">
      <t>タン</t>
    </rPh>
    <rPh sb="30" eb="32">
      <t>ガッペイ</t>
    </rPh>
    <rPh sb="33" eb="35">
      <t>セッケイ</t>
    </rPh>
    <rPh sb="37" eb="39">
      <t>イタク</t>
    </rPh>
    <phoneticPr fontId="3"/>
  </si>
  <si>
    <t>国道135号他</t>
    <rPh sb="0" eb="2">
      <t>コクドウ</t>
    </rPh>
    <rPh sb="5" eb="6">
      <t>ゴウ</t>
    </rPh>
    <rPh sb="6" eb="7">
      <t>ホカ</t>
    </rPh>
    <phoneticPr fontId="3"/>
  </si>
  <si>
    <t>足柄下郡真鶴町岩地内他（新島橋他）</t>
    <rPh sb="0" eb="2">
      <t>アシガラ</t>
    </rPh>
    <rPh sb="2" eb="3">
      <t>シモ</t>
    </rPh>
    <rPh sb="3" eb="4">
      <t>グン</t>
    </rPh>
    <rPh sb="4" eb="7">
      <t>マナヅルマチ</t>
    </rPh>
    <rPh sb="7" eb="8">
      <t>イワ</t>
    </rPh>
    <rPh sb="8" eb="9">
      <t>チ</t>
    </rPh>
    <rPh sb="9" eb="10">
      <t>ナイ</t>
    </rPh>
    <rPh sb="10" eb="11">
      <t>ホカ</t>
    </rPh>
    <rPh sb="12" eb="14">
      <t>ニイジマ</t>
    </rPh>
    <rPh sb="14" eb="15">
      <t>ハシ</t>
    </rPh>
    <rPh sb="15" eb="16">
      <t>ホカ</t>
    </rPh>
    <phoneticPr fontId="3"/>
  </si>
  <si>
    <t>令和６年度　道路災害防除工事　公共（その１）県単（その３２）合併　設計業務委託</t>
    <rPh sb="0" eb="2">
      <t>レイワ</t>
    </rPh>
    <rPh sb="3" eb="5">
      <t>ネンド</t>
    </rPh>
    <rPh sb="6" eb="14">
      <t>ドウロサイガイボウジョコウジ</t>
    </rPh>
    <rPh sb="15" eb="17">
      <t>コウキョウ</t>
    </rPh>
    <rPh sb="22" eb="24">
      <t>ケンタン</t>
    </rPh>
    <rPh sb="30" eb="32">
      <t>ガッペイ</t>
    </rPh>
    <rPh sb="33" eb="35">
      <t>セッケイ</t>
    </rPh>
    <rPh sb="37" eb="39">
      <t>イタク</t>
    </rPh>
    <phoneticPr fontId="3"/>
  </si>
  <si>
    <t>県道731号（矢倉沢仙石原）</t>
    <rPh sb="0" eb="2">
      <t>ケンドウ</t>
    </rPh>
    <rPh sb="5" eb="6">
      <t>ゴウ</t>
    </rPh>
    <rPh sb="7" eb="10">
      <t>ヤグラサワ</t>
    </rPh>
    <rPh sb="10" eb="13">
      <t>センゴクバラ</t>
    </rPh>
    <phoneticPr fontId="3"/>
  </si>
  <si>
    <t>南足柄市矢倉沢～足柄下郡箱根町仙石原地内（金時隧道）</t>
    <rPh sb="0" eb="4">
      <t>ミナミアシガラシ</t>
    </rPh>
    <rPh sb="4" eb="7">
      <t>ヤグラサワ</t>
    </rPh>
    <rPh sb="8" eb="20">
      <t>アシガラシモグンハコネマチセンゴクバラチナイ</t>
    </rPh>
    <rPh sb="21" eb="25">
      <t>キントキズイドウ</t>
    </rPh>
    <phoneticPr fontId="3"/>
  </si>
  <si>
    <t>令和６年度　河川修繕工事　県単　河川維持改修工事　県単　海岸高潮対策工事　県単　合併　発注者支援業務委託</t>
    <rPh sb="0" eb="2">
      <t>レイワ</t>
    </rPh>
    <rPh sb="3" eb="5">
      <t>ネンド</t>
    </rPh>
    <rPh sb="6" eb="12">
      <t>カセンシュウゼンコウジ</t>
    </rPh>
    <rPh sb="13" eb="14">
      <t>ケン</t>
    </rPh>
    <rPh sb="14" eb="15">
      <t>タン</t>
    </rPh>
    <rPh sb="16" eb="18">
      <t>カセン</t>
    </rPh>
    <rPh sb="18" eb="20">
      <t>イジ</t>
    </rPh>
    <rPh sb="20" eb="22">
      <t>カイシュウ</t>
    </rPh>
    <rPh sb="22" eb="24">
      <t>コウジ</t>
    </rPh>
    <rPh sb="25" eb="26">
      <t>ケン</t>
    </rPh>
    <rPh sb="26" eb="27">
      <t>タン</t>
    </rPh>
    <rPh sb="28" eb="32">
      <t>カイガンタカシオ</t>
    </rPh>
    <rPh sb="32" eb="34">
      <t>タイサク</t>
    </rPh>
    <rPh sb="34" eb="36">
      <t>コウジ</t>
    </rPh>
    <rPh sb="37" eb="38">
      <t>ケン</t>
    </rPh>
    <rPh sb="38" eb="39">
      <t>タン</t>
    </rPh>
    <rPh sb="40" eb="42">
      <t>ガッペイ</t>
    </rPh>
    <rPh sb="43" eb="52">
      <t>ハッチュウシャシエンギョウムイタク</t>
    </rPh>
    <phoneticPr fontId="3"/>
  </si>
  <si>
    <t>二級河川新崎川他</t>
    <rPh sb="0" eb="2">
      <t>ニキュウ</t>
    </rPh>
    <rPh sb="2" eb="4">
      <t>カセン</t>
    </rPh>
    <rPh sb="4" eb="6">
      <t>ニイザキ</t>
    </rPh>
    <rPh sb="6" eb="7">
      <t>ガワ</t>
    </rPh>
    <rPh sb="7" eb="8">
      <t>ホカ</t>
    </rPh>
    <phoneticPr fontId="3"/>
  </si>
  <si>
    <t>令和６年度　海岸高潮対策工事　県単　高潮対策基本計画策定業務委託</t>
    <rPh sb="0" eb="2">
      <t>レイワ</t>
    </rPh>
    <rPh sb="3" eb="5">
      <t>ネンド</t>
    </rPh>
    <rPh sb="6" eb="10">
      <t>カイガンタカシオ</t>
    </rPh>
    <rPh sb="10" eb="12">
      <t>タイサク</t>
    </rPh>
    <rPh sb="12" eb="14">
      <t>コウジ</t>
    </rPh>
    <rPh sb="15" eb="16">
      <t>ケン</t>
    </rPh>
    <rPh sb="16" eb="17">
      <t>タン</t>
    </rPh>
    <rPh sb="18" eb="20">
      <t>タカシオ</t>
    </rPh>
    <rPh sb="20" eb="22">
      <t>タイサク</t>
    </rPh>
    <rPh sb="22" eb="26">
      <t>キホンケイカク</t>
    </rPh>
    <rPh sb="26" eb="28">
      <t>サクテイ</t>
    </rPh>
    <rPh sb="28" eb="30">
      <t>ギョウム</t>
    </rPh>
    <rPh sb="30" eb="32">
      <t>イタク</t>
    </rPh>
    <phoneticPr fontId="3"/>
  </si>
  <si>
    <t>小田原海岸</t>
    <rPh sb="0" eb="3">
      <t>オダワラ</t>
    </rPh>
    <rPh sb="3" eb="5">
      <t>カイガン</t>
    </rPh>
    <phoneticPr fontId="3"/>
  </si>
  <si>
    <t>小田原市酒匂４丁目地先</t>
    <rPh sb="0" eb="4">
      <t>オダワラシ</t>
    </rPh>
    <rPh sb="4" eb="6">
      <t>サカワ</t>
    </rPh>
    <rPh sb="7" eb="9">
      <t>チョウメ</t>
    </rPh>
    <rPh sb="9" eb="11">
      <t>チサキ</t>
    </rPh>
    <phoneticPr fontId="3"/>
  </si>
  <si>
    <t>令和６年度　防災砂防工事　県単（その１）事業評価検討業務委託</t>
    <rPh sb="0" eb="2">
      <t>レイワ</t>
    </rPh>
    <rPh sb="3" eb="5">
      <t>ネンド</t>
    </rPh>
    <rPh sb="6" eb="8">
      <t>ボウサイ</t>
    </rPh>
    <rPh sb="8" eb="10">
      <t>サボウ</t>
    </rPh>
    <rPh sb="10" eb="12">
      <t>コウジ</t>
    </rPh>
    <rPh sb="13" eb="14">
      <t>ケン</t>
    </rPh>
    <rPh sb="14" eb="15">
      <t>タン</t>
    </rPh>
    <rPh sb="20" eb="22">
      <t>ジギョウ</t>
    </rPh>
    <rPh sb="22" eb="24">
      <t>ヒョウカ</t>
    </rPh>
    <rPh sb="24" eb="26">
      <t>ケントウ</t>
    </rPh>
    <rPh sb="26" eb="28">
      <t>ギョウム</t>
    </rPh>
    <rPh sb="28" eb="30">
      <t>イタク</t>
    </rPh>
    <phoneticPr fontId="3"/>
  </si>
  <si>
    <t>新崎川</t>
    <rPh sb="0" eb="2">
      <t>ニイザキ</t>
    </rPh>
    <rPh sb="2" eb="3">
      <t>カワ</t>
    </rPh>
    <phoneticPr fontId="3"/>
  </si>
  <si>
    <t>足柄下郡湯河原町鍛冶屋地先</t>
    <rPh sb="4" eb="8">
      <t>ユガワラマチ</t>
    </rPh>
    <rPh sb="8" eb="11">
      <t>カジヤ</t>
    </rPh>
    <rPh sb="11" eb="13">
      <t>チサキ</t>
    </rPh>
    <phoneticPr fontId="3"/>
  </si>
  <si>
    <t>令和６年度　道路災害防除工事　県単（その１３）設計業務委託</t>
  </si>
  <si>
    <t>国道１号</t>
    <rPh sb="0" eb="2">
      <t>コクドウ</t>
    </rPh>
    <rPh sb="3" eb="4">
      <t>ゴウ</t>
    </rPh>
    <phoneticPr fontId="3"/>
  </si>
  <si>
    <t>令和６年度　道路補修工事（ゼロ県債）（その１）設計積算業務・現場技術業務委託</t>
  </si>
  <si>
    <t>令和６年度　街路整備工事　県単（その９）設計積算業務・現場技術業務委託</t>
    <rPh sb="0" eb="2">
      <t>レイワ</t>
    </rPh>
    <rPh sb="3" eb="4">
      <t>ネン</t>
    </rPh>
    <rPh sb="4" eb="5">
      <t>ド</t>
    </rPh>
    <rPh sb="6" eb="8">
      <t>ガイロ</t>
    </rPh>
    <rPh sb="8" eb="10">
      <t>セイビ</t>
    </rPh>
    <rPh sb="10" eb="12">
      <t>コウジ</t>
    </rPh>
    <rPh sb="13" eb="15">
      <t>ケンタン</t>
    </rPh>
    <rPh sb="20" eb="22">
      <t>セッケイ</t>
    </rPh>
    <rPh sb="22" eb="24">
      <t>セキサン</t>
    </rPh>
    <rPh sb="24" eb="26">
      <t>ギョウム</t>
    </rPh>
    <rPh sb="27" eb="29">
      <t>ゲンバ</t>
    </rPh>
    <rPh sb="29" eb="31">
      <t>ギジュツ</t>
    </rPh>
    <rPh sb="31" eb="33">
      <t>ギョウム</t>
    </rPh>
    <rPh sb="33" eb="35">
      <t>イタク</t>
    </rPh>
    <phoneticPr fontId="3"/>
  </si>
  <si>
    <t>都市計画道路城山多古線他</t>
    <rPh sb="0" eb="2">
      <t>トシ</t>
    </rPh>
    <rPh sb="2" eb="4">
      <t>ケイカク</t>
    </rPh>
    <rPh sb="4" eb="6">
      <t>ドウロ</t>
    </rPh>
    <rPh sb="6" eb="8">
      <t>シロヤマ</t>
    </rPh>
    <rPh sb="8" eb="10">
      <t>タコ</t>
    </rPh>
    <rPh sb="10" eb="11">
      <t>セン</t>
    </rPh>
    <rPh sb="11" eb="12">
      <t>ホカ</t>
    </rPh>
    <phoneticPr fontId="3"/>
  </si>
  <si>
    <t>小田原市久野～多古地内</t>
    <rPh sb="0" eb="4">
      <t>オダワラシ</t>
    </rPh>
    <rPh sb="4" eb="6">
      <t>クノ</t>
    </rPh>
    <rPh sb="7" eb="9">
      <t>タコ</t>
    </rPh>
    <rPh sb="9" eb="10">
      <t>チ</t>
    </rPh>
    <rPh sb="10" eb="11">
      <t>ナイ</t>
    </rPh>
    <phoneticPr fontId="3"/>
  </si>
  <si>
    <t>公益財団法人神奈川県都市整備技術センター</t>
    <rPh sb="0" eb="2">
      <t>コウエキ</t>
    </rPh>
    <rPh sb="2" eb="4">
      <t>ザイダン</t>
    </rPh>
    <rPh sb="4" eb="6">
      <t>ホウジン</t>
    </rPh>
    <rPh sb="6" eb="10">
      <t>カナガワケン</t>
    </rPh>
    <rPh sb="10" eb="12">
      <t>トシ</t>
    </rPh>
    <rPh sb="12" eb="14">
      <t>セイビ</t>
    </rPh>
    <rPh sb="14" eb="16">
      <t>ギジュツ</t>
    </rPh>
    <phoneticPr fontId="3"/>
  </si>
  <si>
    <t>令和６年度　河川改修工事　県単
護岸詳細設計業務委託</t>
    <rPh sb="0" eb="2">
      <t>レイワ</t>
    </rPh>
    <rPh sb="3" eb="5">
      <t>ネンド</t>
    </rPh>
    <rPh sb="6" eb="8">
      <t>カセン</t>
    </rPh>
    <rPh sb="8" eb="10">
      <t>カイシュウ</t>
    </rPh>
    <rPh sb="10" eb="12">
      <t>コウジ</t>
    </rPh>
    <rPh sb="13" eb="15">
      <t>ケンタン</t>
    </rPh>
    <rPh sb="16" eb="22">
      <t>ゴガンショウサイセッケイ</t>
    </rPh>
    <rPh sb="22" eb="24">
      <t>ギョウム</t>
    </rPh>
    <rPh sb="24" eb="26">
      <t>イタク</t>
    </rPh>
    <phoneticPr fontId="3"/>
  </si>
  <si>
    <t>二級河川山王川</t>
    <rPh sb="0" eb="7">
      <t>ニキュウカセンサンノウガワ</t>
    </rPh>
    <phoneticPr fontId="3"/>
  </si>
  <si>
    <t>小田原市久野地先</t>
    <rPh sb="0" eb="4">
      <t>オダワラシ</t>
    </rPh>
    <rPh sb="4" eb="6">
      <t>クノ</t>
    </rPh>
    <rPh sb="6" eb="8">
      <t>チサキ</t>
    </rPh>
    <phoneticPr fontId="3"/>
  </si>
  <si>
    <t>令和６年度　河川改修工事(ゼロ県債)
河川水辺環境調査業務委託</t>
    <rPh sb="6" eb="8">
      <t>カセン</t>
    </rPh>
    <rPh sb="8" eb="10">
      <t>カイシュウ</t>
    </rPh>
    <rPh sb="10" eb="12">
      <t>コウジ</t>
    </rPh>
    <rPh sb="15" eb="17">
      <t>ケンサイ</t>
    </rPh>
    <rPh sb="19" eb="23">
      <t>カセンミズベ</t>
    </rPh>
    <rPh sb="23" eb="25">
      <t>カンキョウ</t>
    </rPh>
    <rPh sb="25" eb="27">
      <t>チョウサ</t>
    </rPh>
    <rPh sb="27" eb="31">
      <t>ギョウムイタク</t>
    </rPh>
    <phoneticPr fontId="3"/>
  </si>
  <si>
    <t>二級河川早川他</t>
    <rPh sb="0" eb="4">
      <t>ニキュウカセン</t>
    </rPh>
    <rPh sb="4" eb="6">
      <t>ハヤカワ</t>
    </rPh>
    <rPh sb="6" eb="7">
      <t>ホカ</t>
    </rPh>
    <phoneticPr fontId="3"/>
  </si>
  <si>
    <t>足柄下郡箱根町仙石原地先他</t>
    <rPh sb="0" eb="12">
      <t>アシガラシモグンハコネマチセンゴクバラチサキ</t>
    </rPh>
    <rPh sb="12" eb="13">
      <t>ホカ</t>
    </rPh>
    <phoneticPr fontId="3"/>
  </si>
  <si>
    <t>令和７年度　海岸高潮対策工事　県単（その２）地質調査業務委託</t>
    <rPh sb="22" eb="24">
      <t>チシツ</t>
    </rPh>
    <rPh sb="24" eb="26">
      <t>チョウサ</t>
    </rPh>
    <phoneticPr fontId="3"/>
  </si>
  <si>
    <t>小田原海岸</t>
  </si>
  <si>
    <t>小田原市酒匂４丁目地先</t>
  </si>
  <si>
    <t>令和６年度　通常砂防工事　公共（その１）設計業務委託</t>
    <rPh sb="0" eb="2">
      <t>レイワ</t>
    </rPh>
    <rPh sb="3" eb="5">
      <t>ネンド</t>
    </rPh>
    <rPh sb="6" eb="8">
      <t>ツウジョウ</t>
    </rPh>
    <rPh sb="8" eb="10">
      <t>サボウ</t>
    </rPh>
    <rPh sb="10" eb="12">
      <t>コウジ</t>
    </rPh>
    <rPh sb="13" eb="15">
      <t>コウキョウ</t>
    </rPh>
    <rPh sb="20" eb="22">
      <t>セッケイ</t>
    </rPh>
    <rPh sb="22" eb="24">
      <t>ギョウム</t>
    </rPh>
    <rPh sb="24" eb="26">
      <t>イタク</t>
    </rPh>
    <phoneticPr fontId="3"/>
  </si>
  <si>
    <t>強羅大沢</t>
    <rPh sb="0" eb="2">
      <t>ゴウラ</t>
    </rPh>
    <rPh sb="2" eb="4">
      <t>オオサワ</t>
    </rPh>
    <phoneticPr fontId="3"/>
  </si>
  <si>
    <t>足柄下郡箱根町強羅地先</t>
    <rPh sb="0" eb="2">
      <t>アシガラ</t>
    </rPh>
    <rPh sb="2" eb="4">
      <t>シモグン</t>
    </rPh>
    <rPh sb="4" eb="7">
      <t>ハコネマチ</t>
    </rPh>
    <rPh sb="7" eb="9">
      <t>ゴウラ</t>
    </rPh>
    <rPh sb="9" eb="11">
      <t>チサキ</t>
    </rPh>
    <phoneticPr fontId="3"/>
  </si>
  <si>
    <t>令和６年度　通常砂防工事　公共（その２）設計業務委託</t>
    <rPh sb="0" eb="2">
      <t>レイワ</t>
    </rPh>
    <rPh sb="3" eb="5">
      <t>ネンド</t>
    </rPh>
    <rPh sb="6" eb="12">
      <t>ツウジョウサボウコウジ</t>
    </rPh>
    <rPh sb="13" eb="15">
      <t>コウキョウ</t>
    </rPh>
    <rPh sb="20" eb="22">
      <t>セッケイ</t>
    </rPh>
    <rPh sb="22" eb="24">
      <t>ギョウム</t>
    </rPh>
    <rPh sb="24" eb="26">
      <t>イタク</t>
    </rPh>
    <phoneticPr fontId="3"/>
  </si>
  <si>
    <t>車沢</t>
    <rPh sb="0" eb="2">
      <t>クルマサワ</t>
    </rPh>
    <phoneticPr fontId="3"/>
  </si>
  <si>
    <t>足柄下郡箱根町二ノ平地先</t>
    <rPh sb="0" eb="4">
      <t>アシガラシモグン</t>
    </rPh>
    <rPh sb="4" eb="6">
      <t>ハコネ</t>
    </rPh>
    <rPh sb="6" eb="7">
      <t>マチ</t>
    </rPh>
    <rPh sb="7" eb="8">
      <t>ニ</t>
    </rPh>
    <rPh sb="9" eb="10">
      <t>タイラ</t>
    </rPh>
    <rPh sb="10" eb="12">
      <t>チサキ</t>
    </rPh>
    <phoneticPr fontId="3"/>
  </si>
  <si>
    <t>令和５年度　電線地中化促進工事　公共（その１）県単（その１）合併　設計業務委託</t>
    <rPh sb="0" eb="2">
      <t>レイワ</t>
    </rPh>
    <rPh sb="3" eb="5">
      <t>ネンド</t>
    </rPh>
    <rPh sb="6" eb="8">
      <t>デンセン</t>
    </rPh>
    <rPh sb="8" eb="11">
      <t>チチュウカ</t>
    </rPh>
    <rPh sb="11" eb="13">
      <t>ソクシン</t>
    </rPh>
    <rPh sb="13" eb="15">
      <t>コウジ</t>
    </rPh>
    <rPh sb="16" eb="18">
      <t>コウキョウ</t>
    </rPh>
    <rPh sb="23" eb="24">
      <t>ケン</t>
    </rPh>
    <rPh sb="24" eb="25">
      <t>タン</t>
    </rPh>
    <rPh sb="30" eb="32">
      <t>ガッペイ</t>
    </rPh>
    <rPh sb="33" eb="35">
      <t>セッケイ</t>
    </rPh>
    <rPh sb="35" eb="37">
      <t>ギョウム</t>
    </rPh>
    <rPh sb="37" eb="39">
      <t>イタク</t>
    </rPh>
    <phoneticPr fontId="3"/>
  </si>
  <si>
    <t>足柄下郡箱根町湯本地内</t>
    <rPh sb="0" eb="9">
      <t>アシガラシモグンハコネマチユモト</t>
    </rPh>
    <rPh sb="9" eb="10">
      <t>チ</t>
    </rPh>
    <rPh sb="10" eb="11">
      <t>ナイ</t>
    </rPh>
    <phoneticPr fontId="3"/>
  </si>
  <si>
    <t>令和７年度　道路改良工事　県単（その６）　地質調査業務委託</t>
    <rPh sb="0" eb="2">
      <t>レイワ</t>
    </rPh>
    <rPh sb="3" eb="5">
      <t>ネンド</t>
    </rPh>
    <rPh sb="6" eb="8">
      <t>ドウロ</t>
    </rPh>
    <rPh sb="8" eb="10">
      <t>カイリョウ</t>
    </rPh>
    <rPh sb="10" eb="12">
      <t>コウジ</t>
    </rPh>
    <rPh sb="13" eb="14">
      <t>ケン</t>
    </rPh>
    <rPh sb="14" eb="15">
      <t>タン</t>
    </rPh>
    <rPh sb="21" eb="23">
      <t>チシツ</t>
    </rPh>
    <rPh sb="23" eb="25">
      <t>チョウサ</t>
    </rPh>
    <rPh sb="25" eb="27">
      <t>ギョウム</t>
    </rPh>
    <rPh sb="27" eb="29">
      <t>イタク</t>
    </rPh>
    <phoneticPr fontId="3"/>
  </si>
  <si>
    <t>県道709号（中井羽根尾）</t>
    <rPh sb="0" eb="2">
      <t>ケンドウ</t>
    </rPh>
    <rPh sb="5" eb="6">
      <t>ゴウ</t>
    </rPh>
    <rPh sb="7" eb="9">
      <t>ナカイ</t>
    </rPh>
    <rPh sb="9" eb="12">
      <t>ハネオ</t>
    </rPh>
    <phoneticPr fontId="3"/>
  </si>
  <si>
    <t>小田原市羽根尾地内</t>
    <rPh sb="0" eb="9">
      <t>オダワラシハネオチナイ</t>
    </rPh>
    <phoneticPr fontId="3"/>
  </si>
  <si>
    <t>令和６年度　海岸高潮対策工事　県単　海岸補修工事　県単　合併　海岸保全施設定期点検等業務委託</t>
    <rPh sb="0" eb="2">
      <t>レイワ</t>
    </rPh>
    <rPh sb="3" eb="5">
      <t>ネンド</t>
    </rPh>
    <rPh sb="6" eb="12">
      <t>カイガンタカシオタイサク</t>
    </rPh>
    <rPh sb="12" eb="14">
      <t>コウジ</t>
    </rPh>
    <rPh sb="15" eb="16">
      <t>ケン</t>
    </rPh>
    <rPh sb="16" eb="17">
      <t>タン</t>
    </rPh>
    <rPh sb="18" eb="20">
      <t>カイガン</t>
    </rPh>
    <rPh sb="20" eb="22">
      <t>ホシュウ</t>
    </rPh>
    <rPh sb="22" eb="24">
      <t>コウジ</t>
    </rPh>
    <rPh sb="25" eb="26">
      <t>ケン</t>
    </rPh>
    <rPh sb="26" eb="27">
      <t>タン</t>
    </rPh>
    <rPh sb="28" eb="30">
      <t>ガッペイ</t>
    </rPh>
    <rPh sb="31" eb="33">
      <t>カイガン</t>
    </rPh>
    <rPh sb="33" eb="35">
      <t>ホゼン</t>
    </rPh>
    <rPh sb="35" eb="37">
      <t>シセツ</t>
    </rPh>
    <rPh sb="37" eb="39">
      <t>テイキ</t>
    </rPh>
    <rPh sb="39" eb="41">
      <t>テンケン</t>
    </rPh>
    <rPh sb="41" eb="42">
      <t>トウ</t>
    </rPh>
    <rPh sb="42" eb="44">
      <t>ギョウム</t>
    </rPh>
    <rPh sb="44" eb="46">
      <t>イタク</t>
    </rPh>
    <phoneticPr fontId="3"/>
  </si>
  <si>
    <t>小田原海岸～湯河原海岸</t>
    <rPh sb="0" eb="3">
      <t>オダワラ</t>
    </rPh>
    <rPh sb="3" eb="5">
      <t>カイガン</t>
    </rPh>
    <rPh sb="6" eb="9">
      <t>ユガワラ</t>
    </rPh>
    <rPh sb="9" eb="11">
      <t>カイガン</t>
    </rPh>
    <phoneticPr fontId="3"/>
  </si>
  <si>
    <t>小田原市前川～
湯河原町門川地先</t>
    <rPh sb="0" eb="4">
      <t>オダワラシ</t>
    </rPh>
    <rPh sb="4" eb="6">
      <t>マエカワ</t>
    </rPh>
    <rPh sb="8" eb="12">
      <t>ユガワラマチ</t>
    </rPh>
    <rPh sb="12" eb="14">
      <t>モンカワ</t>
    </rPh>
    <rPh sb="14" eb="16">
      <t>チサキ</t>
    </rPh>
    <phoneticPr fontId="3"/>
  </si>
  <si>
    <t>令和７年度　河川改修工事　県単（その３）護岸詳細設計業務委託</t>
    <rPh sb="0" eb="2">
      <t>レイワ</t>
    </rPh>
    <rPh sb="3" eb="5">
      <t>ネンド</t>
    </rPh>
    <rPh sb="6" eb="8">
      <t>カセン</t>
    </rPh>
    <rPh sb="8" eb="10">
      <t>カイシュウ</t>
    </rPh>
    <rPh sb="10" eb="12">
      <t>コウジ</t>
    </rPh>
    <rPh sb="13" eb="15">
      <t>ケンタン</t>
    </rPh>
    <rPh sb="20" eb="28">
      <t>ゴガンショウサイセッケイギョウム</t>
    </rPh>
    <rPh sb="28" eb="30">
      <t>イタク</t>
    </rPh>
    <phoneticPr fontId="3"/>
  </si>
  <si>
    <t>二級河川山王川</t>
    <rPh sb="0" eb="2">
      <t>ニキュウ</t>
    </rPh>
    <rPh sb="2" eb="4">
      <t>カセン</t>
    </rPh>
    <rPh sb="4" eb="6">
      <t>サンノウ</t>
    </rPh>
    <rPh sb="6" eb="7">
      <t>ガワ</t>
    </rPh>
    <phoneticPr fontId="3"/>
  </si>
  <si>
    <t>小田原市扇町三丁目地先</t>
    <rPh sb="0" eb="4">
      <t>オダワラシ</t>
    </rPh>
    <rPh sb="4" eb="6">
      <t>オウギチョウ</t>
    </rPh>
    <rPh sb="6" eb="9">
      <t>サンチョウメ</t>
    </rPh>
    <rPh sb="9" eb="11">
      <t>チサキ</t>
    </rPh>
    <phoneticPr fontId="3"/>
  </si>
  <si>
    <t>令和６年度　急傾斜地崩壊対策工事　公共（その１）令和７年度　急傾斜地崩壊対策工事　県単（その１）合併　地質調査業務委託</t>
    <rPh sb="0" eb="2">
      <t>レイワ</t>
    </rPh>
    <rPh sb="3" eb="5">
      <t>ネンド</t>
    </rPh>
    <rPh sb="6" eb="10">
      <t>キュウケイシャチ</t>
    </rPh>
    <rPh sb="10" eb="12">
      <t>ホウカイ</t>
    </rPh>
    <rPh sb="12" eb="14">
      <t>タイサク</t>
    </rPh>
    <rPh sb="14" eb="16">
      <t>コウジ</t>
    </rPh>
    <rPh sb="17" eb="19">
      <t>コウキョウ</t>
    </rPh>
    <rPh sb="24" eb="26">
      <t>レイワ</t>
    </rPh>
    <rPh sb="27" eb="29">
      <t>ネンド</t>
    </rPh>
    <rPh sb="30" eb="36">
      <t>キュウケイシャチホウカイ</t>
    </rPh>
    <rPh sb="36" eb="38">
      <t>タイサク</t>
    </rPh>
    <rPh sb="38" eb="40">
      <t>コウジ</t>
    </rPh>
    <rPh sb="41" eb="42">
      <t>ケン</t>
    </rPh>
    <rPh sb="42" eb="43">
      <t>タン</t>
    </rPh>
    <rPh sb="48" eb="50">
      <t>ガッペイ</t>
    </rPh>
    <rPh sb="51" eb="53">
      <t>チシツ</t>
    </rPh>
    <rPh sb="53" eb="55">
      <t>チョウサ</t>
    </rPh>
    <rPh sb="55" eb="57">
      <t>ギョウム</t>
    </rPh>
    <rPh sb="57" eb="59">
      <t>イタク</t>
    </rPh>
    <phoneticPr fontId="3"/>
  </si>
  <si>
    <t>城山Ｄ地区</t>
    <rPh sb="0" eb="2">
      <t>シロヤマ</t>
    </rPh>
    <rPh sb="3" eb="5">
      <t>チク</t>
    </rPh>
    <phoneticPr fontId="3"/>
  </si>
  <si>
    <t>小田原市城山一丁目地内</t>
    <rPh sb="0" eb="4">
      <t>オダワラシ</t>
    </rPh>
    <rPh sb="4" eb="6">
      <t>シロヤマ</t>
    </rPh>
    <rPh sb="6" eb="9">
      <t>イッチョウメ</t>
    </rPh>
    <rPh sb="9" eb="11">
      <t>ジナイ</t>
    </rPh>
    <phoneticPr fontId="3"/>
  </si>
  <si>
    <t>令和６年度　通常砂防工事　公共（その１）　地質調査業務委託</t>
    <rPh sb="0" eb="2">
      <t>レイワ</t>
    </rPh>
    <rPh sb="3" eb="5">
      <t>ネンド</t>
    </rPh>
    <rPh sb="6" eb="8">
      <t>ツウジョウ</t>
    </rPh>
    <rPh sb="8" eb="10">
      <t>サボウ</t>
    </rPh>
    <rPh sb="10" eb="12">
      <t>コウジ</t>
    </rPh>
    <rPh sb="13" eb="15">
      <t>コウキョウ</t>
    </rPh>
    <rPh sb="21" eb="23">
      <t>チシツ</t>
    </rPh>
    <rPh sb="23" eb="25">
      <t>チョウサ</t>
    </rPh>
    <rPh sb="25" eb="27">
      <t>ギョウム</t>
    </rPh>
    <rPh sb="27" eb="29">
      <t>イタク</t>
    </rPh>
    <phoneticPr fontId="3"/>
  </si>
  <si>
    <t>宮上沢</t>
    <rPh sb="0" eb="3">
      <t>ミヤカミサワ</t>
    </rPh>
    <phoneticPr fontId="3"/>
  </si>
  <si>
    <t>足柄下郡湯河原町宮上地内</t>
    <rPh sb="0" eb="4">
      <t>アシガラシモグン</t>
    </rPh>
    <rPh sb="4" eb="8">
      <t>ユガワラマチ</t>
    </rPh>
    <rPh sb="8" eb="10">
      <t>ミヤカミ</t>
    </rPh>
    <rPh sb="10" eb="11">
      <t>チ</t>
    </rPh>
    <rPh sb="11" eb="12">
      <t>ナイ</t>
    </rPh>
    <phoneticPr fontId="3"/>
  </si>
  <si>
    <t>令和７年度　海岸補修工事　県単（その３）海岸移動現況調査業務委託</t>
    <rPh sb="0" eb="2">
      <t>レイワ</t>
    </rPh>
    <rPh sb="3" eb="5">
      <t>ネンド</t>
    </rPh>
    <rPh sb="6" eb="8">
      <t>カイガン</t>
    </rPh>
    <rPh sb="8" eb="10">
      <t>ホシュウ</t>
    </rPh>
    <rPh sb="10" eb="12">
      <t>コウジ</t>
    </rPh>
    <rPh sb="13" eb="14">
      <t>ケン</t>
    </rPh>
    <rPh sb="14" eb="15">
      <t>タン</t>
    </rPh>
    <rPh sb="20" eb="26">
      <t>カイガンイドウゲンキョウ</t>
    </rPh>
    <rPh sb="26" eb="28">
      <t>チョウサ</t>
    </rPh>
    <rPh sb="28" eb="30">
      <t>ギョウム</t>
    </rPh>
    <rPh sb="30" eb="32">
      <t>イタク</t>
    </rPh>
    <phoneticPr fontId="3"/>
  </si>
  <si>
    <t>小田原海岸他</t>
    <rPh sb="0" eb="3">
      <t>オダワラ</t>
    </rPh>
    <rPh sb="3" eb="5">
      <t>カイガン</t>
    </rPh>
    <rPh sb="5" eb="6">
      <t>ホカ</t>
    </rPh>
    <phoneticPr fontId="3"/>
  </si>
  <si>
    <t>小田原市前川地先他</t>
    <rPh sb="0" eb="3">
      <t>オダワラ</t>
    </rPh>
    <rPh sb="3" eb="4">
      <t>シ</t>
    </rPh>
    <rPh sb="4" eb="8">
      <t>マエカワチサキ</t>
    </rPh>
    <rPh sb="8" eb="9">
      <t>ホカ</t>
    </rPh>
    <phoneticPr fontId="3"/>
  </si>
  <si>
    <t>令和７年度　河川修繕工事　県単(その14)　路線測量業務</t>
    <rPh sb="6" eb="8">
      <t>カセン</t>
    </rPh>
    <rPh sb="8" eb="10">
      <t>シュウゼン</t>
    </rPh>
    <rPh sb="10" eb="12">
      <t>コウジ</t>
    </rPh>
    <rPh sb="13" eb="14">
      <t>ケン</t>
    </rPh>
    <rPh sb="14" eb="15">
      <t>タン</t>
    </rPh>
    <rPh sb="22" eb="24">
      <t>ロセン</t>
    </rPh>
    <rPh sb="24" eb="26">
      <t>ソクリョウ</t>
    </rPh>
    <rPh sb="26" eb="28">
      <t>ギョウム</t>
    </rPh>
    <phoneticPr fontId="3"/>
  </si>
  <si>
    <t>小田原市早川一丁目地先</t>
    <rPh sb="4" eb="6">
      <t>ハヤカワ</t>
    </rPh>
    <rPh sb="6" eb="7">
      <t>イチ</t>
    </rPh>
    <phoneticPr fontId="3"/>
  </si>
  <si>
    <t>令和５年度　電線地中化促進工事（ゼロ県債）（その１）道路補修工事（ゼロ県債）（その１）合併　設計積算業務・現場技術業務委託</t>
    <rPh sb="6" eb="11">
      <t>デンセンチチュウカ</t>
    </rPh>
    <rPh sb="11" eb="13">
      <t>ソクシン</t>
    </rPh>
    <rPh sb="13" eb="15">
      <t>コウジ</t>
    </rPh>
    <rPh sb="18" eb="20">
      <t>ケンサイ</t>
    </rPh>
    <rPh sb="26" eb="28">
      <t>ドウロ</t>
    </rPh>
    <rPh sb="28" eb="30">
      <t>ホシュウ</t>
    </rPh>
    <rPh sb="30" eb="32">
      <t>コウジ</t>
    </rPh>
    <rPh sb="35" eb="37">
      <t>ケンサイ</t>
    </rPh>
    <rPh sb="43" eb="45">
      <t>ガッペイ</t>
    </rPh>
    <rPh sb="46" eb="48">
      <t>セッケイ</t>
    </rPh>
    <rPh sb="48" eb="50">
      <t>セキサン</t>
    </rPh>
    <rPh sb="50" eb="52">
      <t>ギョウム</t>
    </rPh>
    <rPh sb="53" eb="55">
      <t>ゲンバ</t>
    </rPh>
    <rPh sb="55" eb="57">
      <t>ギジュツ</t>
    </rPh>
    <rPh sb="57" eb="59">
      <t>ギョウム</t>
    </rPh>
    <rPh sb="59" eb="61">
      <t>イタク</t>
    </rPh>
    <phoneticPr fontId="3"/>
  </si>
  <si>
    <t>小田原市栄町三丁目地内他</t>
    <rPh sb="0" eb="3">
      <t>オダワラ</t>
    </rPh>
    <rPh sb="3" eb="4">
      <t>シ</t>
    </rPh>
    <rPh sb="4" eb="5">
      <t>サカエ</t>
    </rPh>
    <rPh sb="5" eb="6">
      <t>チョウ</t>
    </rPh>
    <rPh sb="6" eb="7">
      <t>３</t>
    </rPh>
    <rPh sb="7" eb="9">
      <t>チョウメ</t>
    </rPh>
    <rPh sb="9" eb="10">
      <t>チ</t>
    </rPh>
    <rPh sb="10" eb="11">
      <t>ナイ</t>
    </rPh>
    <rPh sb="11" eb="12">
      <t>ホカ</t>
    </rPh>
    <phoneticPr fontId="3"/>
  </si>
  <si>
    <t>令和７年度　河川修繕工事　県単(その13)　河川護岸実施設計業務委託</t>
    <rPh sb="0" eb="2">
      <t>レイワ</t>
    </rPh>
    <rPh sb="3" eb="5">
      <t>ネンド</t>
    </rPh>
    <rPh sb="6" eb="8">
      <t>カセン</t>
    </rPh>
    <rPh sb="8" eb="10">
      <t>シュウゼン</t>
    </rPh>
    <rPh sb="10" eb="12">
      <t>コウジ</t>
    </rPh>
    <rPh sb="13" eb="14">
      <t>ケン</t>
    </rPh>
    <rPh sb="14" eb="15">
      <t>タン</t>
    </rPh>
    <rPh sb="22" eb="24">
      <t>カセン</t>
    </rPh>
    <rPh sb="24" eb="26">
      <t>ゴガン</t>
    </rPh>
    <rPh sb="26" eb="28">
      <t>ジッシ</t>
    </rPh>
    <rPh sb="28" eb="30">
      <t>セッケイ</t>
    </rPh>
    <rPh sb="30" eb="32">
      <t>ギョウム</t>
    </rPh>
    <rPh sb="32" eb="34">
      <t>イタク</t>
    </rPh>
    <phoneticPr fontId="3"/>
  </si>
  <si>
    <t>二級河川早川</t>
    <rPh sb="0" eb="2">
      <t>ニキュウ</t>
    </rPh>
    <rPh sb="2" eb="4">
      <t>カセン</t>
    </rPh>
    <rPh sb="4" eb="6">
      <t>ハヤカワ</t>
    </rPh>
    <phoneticPr fontId="3"/>
  </si>
  <si>
    <t>小田原市早川一丁目地先</t>
    <rPh sb="0" eb="3">
      <t>オダワラ</t>
    </rPh>
    <rPh sb="3" eb="4">
      <t>シ</t>
    </rPh>
    <rPh sb="4" eb="6">
      <t>ハヤカワ</t>
    </rPh>
    <rPh sb="6" eb="9">
      <t>イッチョウメ</t>
    </rPh>
    <rPh sb="9" eb="11">
      <t>チサキ</t>
    </rPh>
    <phoneticPr fontId="3"/>
  </si>
  <si>
    <t>河川改修工事　県単　事業評価検討業務委託</t>
    <rPh sb="0" eb="2">
      <t>カセン</t>
    </rPh>
    <rPh sb="2" eb="4">
      <t>カイシュウ</t>
    </rPh>
    <rPh sb="4" eb="6">
      <t>コウジ</t>
    </rPh>
    <rPh sb="7" eb="8">
      <t>ケン</t>
    </rPh>
    <rPh sb="8" eb="9">
      <t>タン</t>
    </rPh>
    <rPh sb="10" eb="12">
      <t>ジギョウ</t>
    </rPh>
    <rPh sb="12" eb="14">
      <t>ヒョウカ</t>
    </rPh>
    <rPh sb="14" eb="16">
      <t>ケントウ</t>
    </rPh>
    <rPh sb="16" eb="18">
      <t>ギョウム</t>
    </rPh>
    <rPh sb="18" eb="20">
      <t>イタク</t>
    </rPh>
    <phoneticPr fontId="3"/>
  </si>
  <si>
    <t>小田原市国府津地先他</t>
    <rPh sb="0" eb="4">
      <t>オダワラシ</t>
    </rPh>
    <rPh sb="4" eb="7">
      <t>コウヅ</t>
    </rPh>
    <rPh sb="7" eb="9">
      <t>チサキ</t>
    </rPh>
    <rPh sb="9" eb="10">
      <t>ホカ</t>
    </rPh>
    <phoneticPr fontId="3"/>
  </si>
  <si>
    <t>令和７年度　河川改修工事　県単(その２)橋梁予備設計業務委託</t>
    <rPh sb="0" eb="2">
      <t>レイワ</t>
    </rPh>
    <rPh sb="3" eb="5">
      <t>ネンド</t>
    </rPh>
    <rPh sb="6" eb="8">
      <t>カセン</t>
    </rPh>
    <rPh sb="8" eb="10">
      <t>カイシュウ</t>
    </rPh>
    <rPh sb="10" eb="12">
      <t>コウジ</t>
    </rPh>
    <rPh sb="13" eb="15">
      <t>ケンタン</t>
    </rPh>
    <rPh sb="20" eb="22">
      <t>キョウリョウ</t>
    </rPh>
    <rPh sb="22" eb="24">
      <t>ヨビ</t>
    </rPh>
    <rPh sb="24" eb="26">
      <t>セッケイ</t>
    </rPh>
    <rPh sb="26" eb="28">
      <t>ギョウム</t>
    </rPh>
    <rPh sb="28" eb="30">
      <t>イタク</t>
    </rPh>
    <phoneticPr fontId="3"/>
  </si>
  <si>
    <t>令和６年度　通常砂防工事　公共（その１）地質調査業務委託</t>
    <rPh sb="0" eb="2">
      <t>レイワ</t>
    </rPh>
    <rPh sb="3" eb="5">
      <t>ネンド</t>
    </rPh>
    <rPh sb="6" eb="12">
      <t>ツウジョウサボウコウジ</t>
    </rPh>
    <rPh sb="13" eb="15">
      <t>コウキョウ</t>
    </rPh>
    <rPh sb="20" eb="24">
      <t>チシツチョウサ</t>
    </rPh>
    <rPh sb="24" eb="26">
      <t>ギョウム</t>
    </rPh>
    <rPh sb="26" eb="28">
      <t>イタク</t>
    </rPh>
    <phoneticPr fontId="3"/>
  </si>
  <si>
    <t>蛍沢</t>
    <rPh sb="0" eb="1">
      <t>ホタル</t>
    </rPh>
    <rPh sb="1" eb="2">
      <t>サワ</t>
    </rPh>
    <phoneticPr fontId="3"/>
  </si>
  <si>
    <t>足柄下郡箱根町大平台地先</t>
    <rPh sb="0" eb="3">
      <t>アシガラシタ</t>
    </rPh>
    <rPh sb="3" eb="4">
      <t>グン</t>
    </rPh>
    <rPh sb="4" eb="7">
      <t>ハコネマチ</t>
    </rPh>
    <rPh sb="7" eb="10">
      <t>オオヒラダイ</t>
    </rPh>
    <rPh sb="10" eb="12">
      <t>チサキ</t>
    </rPh>
    <phoneticPr fontId="3"/>
  </si>
  <si>
    <t>令和６年度　急傾斜地崩壊対策工事　公共（その１）令和７年度　急傾斜地崩壊対策工事　県単（その１）合併　測量業務委託</t>
    <rPh sb="0" eb="2">
      <t>レイワ</t>
    </rPh>
    <rPh sb="3" eb="5">
      <t>ネンド</t>
    </rPh>
    <rPh sb="6" eb="10">
      <t>キュウケイシャチ</t>
    </rPh>
    <rPh sb="10" eb="12">
      <t>ホウカイ</t>
    </rPh>
    <rPh sb="12" eb="14">
      <t>タイサク</t>
    </rPh>
    <rPh sb="14" eb="16">
      <t>コウジ</t>
    </rPh>
    <rPh sb="17" eb="19">
      <t>コウキョウ</t>
    </rPh>
    <rPh sb="24" eb="26">
      <t>レイワ</t>
    </rPh>
    <rPh sb="27" eb="29">
      <t>ネンド</t>
    </rPh>
    <rPh sb="30" eb="36">
      <t>キュウケイシャチホウカイ</t>
    </rPh>
    <rPh sb="36" eb="38">
      <t>タイサク</t>
    </rPh>
    <rPh sb="38" eb="40">
      <t>コウジ</t>
    </rPh>
    <rPh sb="41" eb="42">
      <t>ケン</t>
    </rPh>
    <rPh sb="42" eb="43">
      <t>タン</t>
    </rPh>
    <rPh sb="48" eb="50">
      <t>ガッペイ</t>
    </rPh>
    <rPh sb="51" eb="53">
      <t>ソクリョウ</t>
    </rPh>
    <rPh sb="53" eb="55">
      <t>ギョウム</t>
    </rPh>
    <rPh sb="55" eb="57">
      <t>イタク</t>
    </rPh>
    <phoneticPr fontId="3"/>
  </si>
  <si>
    <t>入生田地区他</t>
    <rPh sb="0" eb="3">
      <t>イリュウダ</t>
    </rPh>
    <rPh sb="3" eb="5">
      <t>チク</t>
    </rPh>
    <rPh sb="5" eb="6">
      <t>ホカ</t>
    </rPh>
    <phoneticPr fontId="3"/>
  </si>
  <si>
    <t>小田原市入生田地内他</t>
    <rPh sb="0" eb="4">
      <t>オダワラシ</t>
    </rPh>
    <rPh sb="4" eb="7">
      <t>イリュウダ</t>
    </rPh>
    <rPh sb="7" eb="9">
      <t>チナイ</t>
    </rPh>
    <rPh sb="9" eb="10">
      <t>ホカ</t>
    </rPh>
    <phoneticPr fontId="3"/>
  </si>
  <si>
    <t>令和７年度　防災砂防工事　県単（その１）設計業務委託</t>
    <rPh sb="0" eb="2">
      <t>レイワ</t>
    </rPh>
    <rPh sb="3" eb="5">
      <t>ネンド</t>
    </rPh>
    <rPh sb="6" eb="8">
      <t>ボウサイ</t>
    </rPh>
    <rPh sb="8" eb="12">
      <t>サボウコウジ</t>
    </rPh>
    <rPh sb="13" eb="14">
      <t>ケン</t>
    </rPh>
    <rPh sb="14" eb="15">
      <t>タン</t>
    </rPh>
    <rPh sb="20" eb="22">
      <t>セッケイ</t>
    </rPh>
    <rPh sb="22" eb="24">
      <t>ギョウム</t>
    </rPh>
    <rPh sb="24" eb="26">
      <t>イタク</t>
    </rPh>
    <phoneticPr fontId="3"/>
  </si>
  <si>
    <t>唐沢川</t>
    <rPh sb="0" eb="3">
      <t>カラサワカワ</t>
    </rPh>
    <phoneticPr fontId="3"/>
  </si>
  <si>
    <t>小田原市国府津地先</t>
    <rPh sb="0" eb="3">
      <t>オダワラ</t>
    </rPh>
    <rPh sb="3" eb="4">
      <t>シ</t>
    </rPh>
    <rPh sb="4" eb="7">
      <t>コウヅ</t>
    </rPh>
    <rPh sb="7" eb="9">
      <t>チサキ</t>
    </rPh>
    <phoneticPr fontId="3"/>
  </si>
  <si>
    <t>令和７年度 港湾修築工事 県単(その２)　地質調査業務委託</t>
    <rPh sb="0" eb="2">
      <t>レイワ</t>
    </rPh>
    <rPh sb="3" eb="5">
      <t>ネンド</t>
    </rPh>
    <rPh sb="6" eb="8">
      <t>コウワン</t>
    </rPh>
    <rPh sb="8" eb="10">
      <t>シュウチク</t>
    </rPh>
    <rPh sb="10" eb="12">
      <t>コウジ</t>
    </rPh>
    <rPh sb="13" eb="14">
      <t>ケン</t>
    </rPh>
    <rPh sb="14" eb="15">
      <t>タン</t>
    </rPh>
    <rPh sb="21" eb="23">
      <t>チシツ</t>
    </rPh>
    <rPh sb="23" eb="25">
      <t>チョウサ</t>
    </rPh>
    <rPh sb="25" eb="27">
      <t>ギョウム</t>
    </rPh>
    <rPh sb="27" eb="29">
      <t>イタク</t>
    </rPh>
    <phoneticPr fontId="3"/>
  </si>
  <si>
    <t>地方港湾真鶴港</t>
    <rPh sb="0" eb="2">
      <t>チホウ</t>
    </rPh>
    <rPh sb="2" eb="4">
      <t>コウワン</t>
    </rPh>
    <rPh sb="4" eb="6">
      <t>マナヅル</t>
    </rPh>
    <rPh sb="6" eb="7">
      <t>コウ</t>
    </rPh>
    <phoneticPr fontId="3"/>
  </si>
  <si>
    <t>足柄下郡真鶴町真鶴地先</t>
    <rPh sb="0" eb="4">
      <t>アシガラシモグン</t>
    </rPh>
    <rPh sb="4" eb="7">
      <t>マナヅルマチ</t>
    </rPh>
    <rPh sb="7" eb="9">
      <t>マナヅル</t>
    </rPh>
    <rPh sb="9" eb="11">
      <t>チサキ</t>
    </rPh>
    <phoneticPr fontId="3"/>
  </si>
  <si>
    <t>令和７年度　道路災害防除工事　県単（その11）測量業務委託</t>
  </si>
  <si>
    <t>足柄下郡箱根町大平台地内</t>
  </si>
  <si>
    <t>令和７年度　交通安全施設等整備工事　公共（その１）県単（その19）合併　道路照明灯点検業務委託</t>
    <rPh sb="0" eb="2">
      <t>レイワ</t>
    </rPh>
    <rPh sb="3" eb="5">
      <t>ネンド</t>
    </rPh>
    <rPh sb="6" eb="8">
      <t>コウツウ</t>
    </rPh>
    <rPh sb="8" eb="10">
      <t>アンゼン</t>
    </rPh>
    <rPh sb="10" eb="12">
      <t>シセツ</t>
    </rPh>
    <rPh sb="12" eb="13">
      <t>トウ</t>
    </rPh>
    <rPh sb="13" eb="15">
      <t>セイビ</t>
    </rPh>
    <rPh sb="15" eb="17">
      <t>コウジ</t>
    </rPh>
    <rPh sb="18" eb="20">
      <t>コウキョウ</t>
    </rPh>
    <rPh sb="25" eb="26">
      <t>ケン</t>
    </rPh>
    <rPh sb="26" eb="27">
      <t>タン</t>
    </rPh>
    <rPh sb="33" eb="35">
      <t>ガッペイ</t>
    </rPh>
    <rPh sb="36" eb="38">
      <t>ドウロ</t>
    </rPh>
    <rPh sb="38" eb="40">
      <t>ショウメイ</t>
    </rPh>
    <rPh sb="40" eb="41">
      <t>トウ</t>
    </rPh>
    <rPh sb="41" eb="43">
      <t>テンケン</t>
    </rPh>
    <rPh sb="43" eb="45">
      <t>ギョウム</t>
    </rPh>
    <rPh sb="45" eb="47">
      <t>イタク</t>
    </rPh>
    <phoneticPr fontId="3"/>
  </si>
  <si>
    <t>県道72号(松田国府津)他</t>
    <rPh sb="0" eb="12">
      <t>７２</t>
    </rPh>
    <rPh sb="12" eb="13">
      <t>ホカ</t>
    </rPh>
    <phoneticPr fontId="3"/>
  </si>
  <si>
    <t>小田原市国府津一丁目地内他</t>
    <rPh sb="0" eb="4">
      <t>オダワラシ</t>
    </rPh>
    <rPh sb="4" eb="7">
      <t>コウヅ</t>
    </rPh>
    <rPh sb="7" eb="10">
      <t>イッチョウメ</t>
    </rPh>
    <rPh sb="10" eb="11">
      <t>チ</t>
    </rPh>
    <rPh sb="11" eb="12">
      <t>ナイ</t>
    </rPh>
    <rPh sb="12" eb="13">
      <t>ホカ</t>
    </rPh>
    <phoneticPr fontId="3"/>
  </si>
  <si>
    <t>令和６年度 公園整備工事 県単（その８）
令和７年度 公園整備工事 県単（その１）合併　公園実施設計業務委託</t>
    <rPh sb="0" eb="2">
      <t>レイワ</t>
    </rPh>
    <rPh sb="3" eb="4">
      <t>ネン</t>
    </rPh>
    <rPh sb="4" eb="5">
      <t>ド</t>
    </rPh>
    <rPh sb="6" eb="12">
      <t>コウエンセイビコウジ</t>
    </rPh>
    <rPh sb="13" eb="15">
      <t>ケンタン</t>
    </rPh>
    <rPh sb="21" eb="23">
      <t>レイワ</t>
    </rPh>
    <rPh sb="24" eb="25">
      <t>ネン</t>
    </rPh>
    <rPh sb="25" eb="26">
      <t>ド</t>
    </rPh>
    <rPh sb="27" eb="33">
      <t>コウエンセイビコウジ</t>
    </rPh>
    <rPh sb="34" eb="36">
      <t>ケンタン</t>
    </rPh>
    <rPh sb="41" eb="43">
      <t>ガッペイ</t>
    </rPh>
    <rPh sb="44" eb="46">
      <t>コウエン</t>
    </rPh>
    <rPh sb="46" eb="54">
      <t>ジッシセッケイギョウムイタク</t>
    </rPh>
    <phoneticPr fontId="3"/>
  </si>
  <si>
    <t>おだわら諏訪の原公園</t>
    <rPh sb="4" eb="6">
      <t>スワ</t>
    </rPh>
    <rPh sb="7" eb="10">
      <t>ハラコウエン</t>
    </rPh>
    <phoneticPr fontId="3"/>
  </si>
  <si>
    <t>小田原市久野地内</t>
    <rPh sb="0" eb="4">
      <t>オダワラシ</t>
    </rPh>
    <rPh sb="4" eb="6">
      <t>クノ</t>
    </rPh>
    <rPh sb="6" eb="7">
      <t>チ</t>
    </rPh>
    <rPh sb="7" eb="8">
      <t>ナイ</t>
    </rPh>
    <phoneticPr fontId="3"/>
  </si>
  <si>
    <t>令和６年度　街路整備工事　公共（その17）県単（その44）合併　地質調査業務委託</t>
    <rPh sb="0" eb="2">
      <t>レイワ</t>
    </rPh>
    <rPh sb="3" eb="5">
      <t>ネンド</t>
    </rPh>
    <rPh sb="6" eb="8">
      <t>ガイロ</t>
    </rPh>
    <rPh sb="8" eb="10">
      <t>セイビ</t>
    </rPh>
    <rPh sb="10" eb="12">
      <t>コウジ</t>
    </rPh>
    <rPh sb="13" eb="15">
      <t>コウキョウ</t>
    </rPh>
    <rPh sb="21" eb="22">
      <t>ケン</t>
    </rPh>
    <rPh sb="22" eb="23">
      <t>タン</t>
    </rPh>
    <rPh sb="29" eb="31">
      <t>ガッペイ</t>
    </rPh>
    <rPh sb="32" eb="34">
      <t>チシツ</t>
    </rPh>
    <rPh sb="34" eb="36">
      <t>チョウサ</t>
    </rPh>
    <rPh sb="36" eb="38">
      <t>ギョウム</t>
    </rPh>
    <rPh sb="38" eb="40">
      <t>イタク</t>
    </rPh>
    <phoneticPr fontId="3"/>
  </si>
  <si>
    <t>都市計画道路穴部国府津線</t>
    <rPh sb="0" eb="12">
      <t>トシケイカクドウロアナベコウヅセン</t>
    </rPh>
    <phoneticPr fontId="3"/>
  </si>
  <si>
    <t>小田原市清水新田地内</t>
    <rPh sb="0" eb="4">
      <t>オダワラシ</t>
    </rPh>
    <rPh sb="4" eb="6">
      <t>シミズ</t>
    </rPh>
    <rPh sb="6" eb="8">
      <t>シンデン</t>
    </rPh>
    <rPh sb="8" eb="9">
      <t>チ</t>
    </rPh>
    <rPh sb="9" eb="10">
      <t>ナイ</t>
    </rPh>
    <phoneticPr fontId="3"/>
  </si>
  <si>
    <t>令和６年度　海岸高潮対策工事　県単　発注者支援業務委託</t>
    <rPh sb="0" eb="2">
      <t>レイワ</t>
    </rPh>
    <rPh sb="3" eb="5">
      <t>ネンド</t>
    </rPh>
    <rPh sb="6" eb="10">
      <t>カイガンタカシオ</t>
    </rPh>
    <rPh sb="10" eb="12">
      <t>タイサク</t>
    </rPh>
    <rPh sb="12" eb="14">
      <t>コウジ</t>
    </rPh>
    <rPh sb="15" eb="16">
      <t>ケン</t>
    </rPh>
    <rPh sb="16" eb="17">
      <t>タン</t>
    </rPh>
    <rPh sb="18" eb="25">
      <t>ハッチュウシャシエンギョウム</t>
    </rPh>
    <rPh sb="25" eb="27">
      <t>イタク</t>
    </rPh>
    <phoneticPr fontId="3"/>
  </si>
  <si>
    <t>小田原市前川地先</t>
    <rPh sb="0" eb="4">
      <t>オダワラシ</t>
    </rPh>
    <rPh sb="4" eb="6">
      <t>マエカワ</t>
    </rPh>
    <rPh sb="6" eb="8">
      <t>チサキ</t>
    </rPh>
    <phoneticPr fontId="3"/>
  </si>
  <si>
    <t>令和６年度　通常砂防工事　公共（その２）地質調査業務委託</t>
    <rPh sb="0" eb="2">
      <t>レイワ</t>
    </rPh>
    <rPh sb="3" eb="5">
      <t>ネンド</t>
    </rPh>
    <rPh sb="6" eb="8">
      <t>ツウジョウ</t>
    </rPh>
    <rPh sb="8" eb="10">
      <t>サボウ</t>
    </rPh>
    <rPh sb="10" eb="12">
      <t>コウジ</t>
    </rPh>
    <rPh sb="13" eb="15">
      <t>コウキョウ</t>
    </rPh>
    <rPh sb="20" eb="22">
      <t>チシツ</t>
    </rPh>
    <rPh sb="22" eb="24">
      <t>チョウサ</t>
    </rPh>
    <rPh sb="24" eb="26">
      <t>ギョウム</t>
    </rPh>
    <rPh sb="26" eb="28">
      <t>イタク</t>
    </rPh>
    <phoneticPr fontId="3"/>
  </si>
  <si>
    <t>足柄下郡箱根町強羅地先</t>
    <rPh sb="0" eb="2">
      <t>アシガラ</t>
    </rPh>
    <rPh sb="2" eb="7">
      <t>シモグンハコネマチ</t>
    </rPh>
    <rPh sb="7" eb="9">
      <t>ゴウラ</t>
    </rPh>
    <rPh sb="9" eb="11">
      <t>チサキ</t>
    </rPh>
    <phoneticPr fontId="3"/>
  </si>
  <si>
    <t>県西土木事務所小田原土木ｾﾝﾀｰ</t>
    <rPh sb="0" eb="1">
      <t>ケン</t>
    </rPh>
    <rPh sb="1" eb="2">
      <t>ニシ</t>
    </rPh>
    <rPh sb="2" eb="4">
      <t>ドボク</t>
    </rPh>
    <rPh sb="4" eb="6">
      <t>ジム</t>
    </rPh>
    <rPh sb="6" eb="7">
      <t>ショ</t>
    </rPh>
    <phoneticPr fontId="2"/>
  </si>
  <si>
    <t>令和６年度　道路災害防除工事　県単（その22）地質調査業務委託</t>
    <rPh sb="0" eb="2">
      <t>レイワ</t>
    </rPh>
    <rPh sb="3" eb="5">
      <t>ネンド</t>
    </rPh>
    <rPh sb="6" eb="14">
      <t>ドウロサイガイボウジョコウジ</t>
    </rPh>
    <rPh sb="15" eb="17">
      <t>ケンタン</t>
    </rPh>
    <rPh sb="23" eb="31">
      <t>チシツチョウサギョウムイタク</t>
    </rPh>
    <phoneticPr fontId="2"/>
  </si>
  <si>
    <t>県道734号（大涌谷小涌谷）</t>
    <rPh sb="0" eb="2">
      <t>ケンドウ</t>
    </rPh>
    <rPh sb="5" eb="6">
      <t>ゴウ</t>
    </rPh>
    <rPh sb="7" eb="13">
      <t>オオワクダニコワクダニ</t>
    </rPh>
    <phoneticPr fontId="2"/>
  </si>
  <si>
    <t>足柄下郡箱根町仙石原地内</t>
    <rPh sb="0" eb="7">
      <t>アシガラシモグンハコネマチ</t>
    </rPh>
    <rPh sb="7" eb="12">
      <t>センゴクハラチナイ</t>
    </rPh>
    <phoneticPr fontId="2"/>
  </si>
  <si>
    <t>令和７年度　道路補修工事　県単（その８）道路災害防除工事　県単（その10）合併　設計積算業務・現場技術業務委託</t>
    <rPh sb="0" eb="2">
      <t>レイワ</t>
    </rPh>
    <rPh sb="3" eb="5">
      <t>ネンド</t>
    </rPh>
    <rPh sb="6" eb="12">
      <t>ドウロホシュウコウジ</t>
    </rPh>
    <rPh sb="13" eb="15">
      <t>ケンタン</t>
    </rPh>
    <rPh sb="20" eb="28">
      <t>ドウロサイガイボウジョコウジ</t>
    </rPh>
    <rPh sb="29" eb="31">
      <t>ケンタン</t>
    </rPh>
    <rPh sb="37" eb="39">
      <t>ガッペイ</t>
    </rPh>
    <rPh sb="40" eb="46">
      <t>セッケイセキサンギョウム</t>
    </rPh>
    <rPh sb="47" eb="55">
      <t>ゲンバギジュツギョウムイタク</t>
    </rPh>
    <phoneticPr fontId="2"/>
  </si>
  <si>
    <t>県道75号（湯河原箱根仙石原）他</t>
    <rPh sb="0" eb="2">
      <t>ケンドウ</t>
    </rPh>
    <rPh sb="4" eb="5">
      <t>ゴウ</t>
    </rPh>
    <rPh sb="6" eb="9">
      <t>ユガワラ</t>
    </rPh>
    <rPh sb="9" eb="11">
      <t>ハコネ</t>
    </rPh>
    <rPh sb="11" eb="14">
      <t>センゴクハラ</t>
    </rPh>
    <rPh sb="15" eb="16">
      <t>ホカ</t>
    </rPh>
    <phoneticPr fontId="2"/>
  </si>
  <si>
    <t>足柄下郡箱根町仙石原地内他</t>
    <rPh sb="0" eb="7">
      <t>アシガラシモグンハコネマチ</t>
    </rPh>
    <rPh sb="7" eb="12">
      <t>センゴクハラチナイ</t>
    </rPh>
    <rPh sb="12" eb="13">
      <t>ホカ</t>
    </rPh>
    <phoneticPr fontId="2"/>
  </si>
  <si>
    <t>令和７年度　道路補修工事　県単（その21）道路災害防除工事　県単（その40）合併　設計積算業務委託</t>
    <rPh sb="0" eb="2">
      <t>レイワ</t>
    </rPh>
    <rPh sb="3" eb="5">
      <t>ネンド</t>
    </rPh>
    <rPh sb="6" eb="12">
      <t>ドウロホシュウコウジ</t>
    </rPh>
    <rPh sb="13" eb="14">
      <t>ケン</t>
    </rPh>
    <rPh sb="14" eb="15">
      <t>タン</t>
    </rPh>
    <rPh sb="21" eb="29">
      <t>ドウロサイガイボウジョコウジ</t>
    </rPh>
    <rPh sb="30" eb="31">
      <t>ケン</t>
    </rPh>
    <rPh sb="31" eb="32">
      <t>タン</t>
    </rPh>
    <rPh sb="38" eb="40">
      <t>ガッペイ</t>
    </rPh>
    <rPh sb="41" eb="49">
      <t>セッケイセキサンギョウムイタク</t>
    </rPh>
    <phoneticPr fontId="2"/>
  </si>
  <si>
    <t>国道138号他</t>
    <rPh sb="0" eb="2">
      <t>コクドウ</t>
    </rPh>
    <rPh sb="5" eb="6">
      <t>ゴウ</t>
    </rPh>
    <rPh sb="6" eb="7">
      <t>ホカ</t>
    </rPh>
    <phoneticPr fontId="2"/>
  </si>
  <si>
    <t>足柄下郡箱根町仙石原地内他</t>
    <rPh sb="7" eb="10">
      <t>センゴクバラ</t>
    </rPh>
    <rPh sb="12" eb="13">
      <t>ホカ</t>
    </rPh>
    <phoneticPr fontId="2"/>
  </si>
  <si>
    <t>令和７年度　交通安全施設補修工事　県単（その39）令和６年度　交通安全施設補修工事　県単（その164）合併　測量業務委託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5" eb="27">
      <t>レイワ</t>
    </rPh>
    <rPh sb="28" eb="30">
      <t>ネンド</t>
    </rPh>
    <rPh sb="31" eb="33">
      <t>コウツウ</t>
    </rPh>
    <rPh sb="33" eb="35">
      <t>アンゼン</t>
    </rPh>
    <rPh sb="35" eb="37">
      <t>シセツ</t>
    </rPh>
    <rPh sb="37" eb="41">
      <t>ホシュウコウジ</t>
    </rPh>
    <rPh sb="42" eb="43">
      <t>ケン</t>
    </rPh>
    <rPh sb="43" eb="44">
      <t>タン</t>
    </rPh>
    <rPh sb="51" eb="53">
      <t>ガッペイ</t>
    </rPh>
    <rPh sb="54" eb="56">
      <t>ソクリョウ</t>
    </rPh>
    <rPh sb="56" eb="58">
      <t>ギョウム</t>
    </rPh>
    <rPh sb="58" eb="60">
      <t>イタク</t>
    </rPh>
    <phoneticPr fontId="2"/>
  </si>
  <si>
    <t>県道737号（長尾芦川）</t>
    <rPh sb="0" eb="2">
      <t>ケンドウ</t>
    </rPh>
    <rPh sb="5" eb="6">
      <t>ゴウ</t>
    </rPh>
    <rPh sb="7" eb="9">
      <t>ナガオ</t>
    </rPh>
    <rPh sb="9" eb="11">
      <t>アシカワ</t>
    </rPh>
    <phoneticPr fontId="2"/>
  </si>
  <si>
    <t>足柄下郡箱根町箱根地内</t>
    <rPh sb="0" eb="7">
      <t>アシガラシモグンハコネマチ</t>
    </rPh>
    <rPh sb="7" eb="9">
      <t>ハコネ</t>
    </rPh>
    <rPh sb="9" eb="10">
      <t>チ</t>
    </rPh>
    <rPh sb="10" eb="11">
      <t>ナイ</t>
    </rPh>
    <phoneticPr fontId="2"/>
  </si>
  <si>
    <t>令和７年度　公園緑地等維持管理工事　県単（その５）測量業務委託</t>
    <rPh sb="0" eb="2">
      <t>レイワ</t>
    </rPh>
    <rPh sb="3" eb="5">
      <t>ネンド</t>
    </rPh>
    <rPh sb="6" eb="8">
      <t>コウエン</t>
    </rPh>
    <rPh sb="8" eb="10">
      <t>リョクチ</t>
    </rPh>
    <rPh sb="10" eb="11">
      <t>トウ</t>
    </rPh>
    <rPh sb="11" eb="13">
      <t>イジ</t>
    </rPh>
    <rPh sb="13" eb="15">
      <t>カンリ</t>
    </rPh>
    <rPh sb="15" eb="17">
      <t>コウジ</t>
    </rPh>
    <rPh sb="18" eb="19">
      <t>ケン</t>
    </rPh>
    <rPh sb="19" eb="20">
      <t>タン</t>
    </rPh>
    <rPh sb="25" eb="27">
      <t>ソクリョウ</t>
    </rPh>
    <rPh sb="27" eb="29">
      <t>ギョウム</t>
    </rPh>
    <rPh sb="29" eb="31">
      <t>イタク</t>
    </rPh>
    <phoneticPr fontId="2"/>
  </si>
  <si>
    <t>恩賜箱根公園</t>
    <rPh sb="0" eb="2">
      <t>オンシ</t>
    </rPh>
    <rPh sb="2" eb="4">
      <t>ハコネ</t>
    </rPh>
    <rPh sb="4" eb="6">
      <t>コウエン</t>
    </rPh>
    <phoneticPr fontId="2"/>
  </si>
  <si>
    <t>足柄下郡箱根町元箱根地内</t>
    <rPh sb="0" eb="2">
      <t>アシガラ</t>
    </rPh>
    <rPh sb="2" eb="3">
      <t>シタ</t>
    </rPh>
    <rPh sb="3" eb="4">
      <t>グン</t>
    </rPh>
    <rPh sb="4" eb="6">
      <t>ハコネ</t>
    </rPh>
    <rPh sb="6" eb="7">
      <t>マチ</t>
    </rPh>
    <rPh sb="7" eb="8">
      <t>モト</t>
    </rPh>
    <rPh sb="8" eb="10">
      <t>ハコネ</t>
    </rPh>
    <rPh sb="10" eb="11">
      <t>チ</t>
    </rPh>
    <rPh sb="11" eb="12">
      <t>ナイ</t>
    </rPh>
    <phoneticPr fontId="2"/>
  </si>
  <si>
    <t>令和６年度　通常砂防工事　公共（その２）　測量業務委託</t>
    <rPh sb="0" eb="2">
      <t>レイワ</t>
    </rPh>
    <rPh sb="3" eb="5">
      <t>ネンド</t>
    </rPh>
    <rPh sb="6" eb="8">
      <t>ツウジョウ</t>
    </rPh>
    <rPh sb="8" eb="10">
      <t>サボウ</t>
    </rPh>
    <rPh sb="10" eb="12">
      <t>コウジ</t>
    </rPh>
    <rPh sb="13" eb="15">
      <t>コウキョウ</t>
    </rPh>
    <rPh sb="21" eb="23">
      <t>ソクリョウ</t>
    </rPh>
    <rPh sb="23" eb="25">
      <t>ギョウム</t>
    </rPh>
    <rPh sb="25" eb="27">
      <t>イタク</t>
    </rPh>
    <phoneticPr fontId="2"/>
  </si>
  <si>
    <t>新崎川</t>
    <rPh sb="0" eb="2">
      <t>ニイザキ</t>
    </rPh>
    <rPh sb="2" eb="3">
      <t>ガワ</t>
    </rPh>
    <phoneticPr fontId="2"/>
  </si>
  <si>
    <t>足柄下郡湯河原町吉浜地先</t>
    <rPh sb="0" eb="4">
      <t>アシガラシモグン</t>
    </rPh>
    <rPh sb="4" eb="8">
      <t>ユガワラマチ</t>
    </rPh>
    <rPh sb="8" eb="10">
      <t>ヨシハマ</t>
    </rPh>
    <rPh sb="10" eb="12">
      <t>チサキ</t>
    </rPh>
    <phoneticPr fontId="2"/>
  </si>
  <si>
    <t>令和６年度　道路災害防除工事　県単（その42）設計業務委託</t>
  </si>
  <si>
    <t>県道719号（鴨ノ宮停車場）</t>
    <rPh sb="0" eb="2">
      <t>ケンドウ</t>
    </rPh>
    <rPh sb="5" eb="6">
      <t>ゴウ</t>
    </rPh>
    <rPh sb="7" eb="8">
      <t>カモ</t>
    </rPh>
    <rPh sb="9" eb="10">
      <t>ミヤ</t>
    </rPh>
    <rPh sb="10" eb="12">
      <t>テイシャ</t>
    </rPh>
    <rPh sb="12" eb="13">
      <t>バ</t>
    </rPh>
    <phoneticPr fontId="2"/>
  </si>
  <si>
    <t>小田原市南鴨宮三丁目地内（鴨宮ポンプ場）</t>
    <rPh sb="0" eb="3">
      <t>オダワラ</t>
    </rPh>
    <rPh sb="3" eb="4">
      <t>シ</t>
    </rPh>
    <rPh sb="4" eb="5">
      <t>ミナミ</t>
    </rPh>
    <rPh sb="5" eb="7">
      <t>カモノミヤ</t>
    </rPh>
    <rPh sb="7" eb="8">
      <t>３</t>
    </rPh>
    <rPh sb="8" eb="10">
      <t>チョウメ</t>
    </rPh>
    <rPh sb="10" eb="11">
      <t>チ</t>
    </rPh>
    <rPh sb="11" eb="12">
      <t>ナイ</t>
    </rPh>
    <rPh sb="13" eb="15">
      <t>カモノミヤ</t>
    </rPh>
    <rPh sb="18" eb="19">
      <t>バ</t>
    </rPh>
    <phoneticPr fontId="2"/>
  </si>
  <si>
    <t>令和７年度　道路補修工事　県単（その７）道路災害防除工事　県単（その８）合併　測量業務委託</t>
  </si>
  <si>
    <t>県道74号（小田原山北）</t>
  </si>
  <si>
    <t>小田原市久野地内他</t>
  </si>
  <si>
    <t>令和７年度　橋りょう補修工事　公共（その１）県単（その２）合併　橋りょう点検業務委託</t>
    <rPh sb="0" eb="2">
      <t>レイワ</t>
    </rPh>
    <rPh sb="3" eb="5">
      <t>ネンド</t>
    </rPh>
    <rPh sb="6" eb="7">
      <t>キョウ</t>
    </rPh>
    <rPh sb="10" eb="12">
      <t>ホシュウ</t>
    </rPh>
    <rPh sb="12" eb="14">
      <t>コウジ</t>
    </rPh>
    <rPh sb="15" eb="17">
      <t>コウキョウ</t>
    </rPh>
    <rPh sb="22" eb="23">
      <t>ケン</t>
    </rPh>
    <rPh sb="23" eb="24">
      <t>タン</t>
    </rPh>
    <rPh sb="29" eb="31">
      <t>ガッペイ</t>
    </rPh>
    <rPh sb="32" eb="33">
      <t>キョウ</t>
    </rPh>
    <rPh sb="36" eb="38">
      <t>テンケン</t>
    </rPh>
    <rPh sb="38" eb="40">
      <t>ギョウム</t>
    </rPh>
    <rPh sb="40" eb="42">
      <t>イタク</t>
    </rPh>
    <phoneticPr fontId="2"/>
  </si>
  <si>
    <t>国道135号他</t>
    <rPh sb="0" eb="2">
      <t>コクドウ</t>
    </rPh>
    <rPh sb="5" eb="6">
      <t>ゴウ</t>
    </rPh>
    <rPh sb="6" eb="7">
      <t>ホカ</t>
    </rPh>
    <phoneticPr fontId="2"/>
  </si>
  <si>
    <t>小田原市早川一丁目～南町四丁目地内他（早川橋他）</t>
    <rPh sb="0" eb="3">
      <t>オダワラ</t>
    </rPh>
    <rPh sb="3" eb="4">
      <t>シ</t>
    </rPh>
    <rPh sb="4" eb="6">
      <t>ハヤカワ</t>
    </rPh>
    <rPh sb="6" eb="9">
      <t>イッチョウメ</t>
    </rPh>
    <rPh sb="10" eb="11">
      <t>ミナミ</t>
    </rPh>
    <rPh sb="11" eb="12">
      <t>チョウ</t>
    </rPh>
    <rPh sb="12" eb="15">
      <t>ヨンチョウメ</t>
    </rPh>
    <rPh sb="15" eb="16">
      <t>チ</t>
    </rPh>
    <rPh sb="16" eb="17">
      <t>ナイ</t>
    </rPh>
    <rPh sb="17" eb="18">
      <t>ホカ</t>
    </rPh>
    <rPh sb="19" eb="21">
      <t>ハヤカワ</t>
    </rPh>
    <rPh sb="21" eb="22">
      <t>バシ</t>
    </rPh>
    <rPh sb="22" eb="23">
      <t>ホカ</t>
    </rPh>
    <phoneticPr fontId="2"/>
  </si>
  <si>
    <t>令和７年度　道路災害防除工事　県単（その31）設計業務委託</t>
  </si>
  <si>
    <t>国道１号</t>
    <rPh sb="0" eb="2">
      <t>コクドウ</t>
    </rPh>
    <rPh sb="3" eb="4">
      <t>ゴウ</t>
    </rPh>
    <phoneticPr fontId="2"/>
  </si>
  <si>
    <t>足柄下郡箱根町小涌谷地内</t>
    <rPh sb="0" eb="4">
      <t>アシガラシモグン</t>
    </rPh>
    <rPh sb="4" eb="7">
      <t>ハコネマチ</t>
    </rPh>
    <phoneticPr fontId="2"/>
  </si>
  <si>
    <t>令和７年度　道路災害防除工事　県単（その29）設計業務委託</t>
    <rPh sb="0" eb="2">
      <t>レイワ</t>
    </rPh>
    <rPh sb="3" eb="5">
      <t>ネンド</t>
    </rPh>
    <rPh sb="6" eb="14">
      <t>ドウロサイガイボウジョコウジ</t>
    </rPh>
    <rPh sb="15" eb="17">
      <t>ケンタン</t>
    </rPh>
    <rPh sb="23" eb="29">
      <t>セッケイギョウムイタク</t>
    </rPh>
    <phoneticPr fontId="2"/>
  </si>
  <si>
    <t>県道734号（大涌谷小涌谷）</t>
    <rPh sb="7" eb="13">
      <t>オオワクダニコワクダニ</t>
    </rPh>
    <phoneticPr fontId="2"/>
  </si>
  <si>
    <t>足柄下郡箱根町仙石原地内</t>
    <rPh sb="0" eb="10">
      <t>アシガラシモグンハコネマチセンゴクバラ</t>
    </rPh>
    <rPh sb="10" eb="12">
      <t>チナイ</t>
    </rPh>
    <phoneticPr fontId="2"/>
  </si>
  <si>
    <t>令和７年度　道路災害防除工事　県単（その46）測量業務委託</t>
    <rPh sb="0" eb="2">
      <t>レイワ</t>
    </rPh>
    <rPh sb="3" eb="5">
      <t>ネンド</t>
    </rPh>
    <rPh sb="6" eb="14">
      <t>ドウロサイガイボウジョコウジ</t>
    </rPh>
    <rPh sb="15" eb="16">
      <t>ケン</t>
    </rPh>
    <rPh sb="16" eb="17">
      <t>タン</t>
    </rPh>
    <rPh sb="23" eb="29">
      <t>ソクリョウギョウムイタク</t>
    </rPh>
    <phoneticPr fontId="2"/>
  </si>
  <si>
    <t>足柄下郡箱根町仙石原地内</t>
    <rPh sb="0" eb="4">
      <t>アシガラシモグン</t>
    </rPh>
    <rPh sb="4" eb="7">
      <t>ハコネマチ</t>
    </rPh>
    <rPh sb="7" eb="10">
      <t>センゴクハラ</t>
    </rPh>
    <rPh sb="10" eb="11">
      <t>チ</t>
    </rPh>
    <rPh sb="11" eb="12">
      <t>ナイ</t>
    </rPh>
    <phoneticPr fontId="2"/>
  </si>
  <si>
    <t>令和７年度　道路災害防除工事　県単（その43）測量業務委託</t>
    <rPh sb="0" eb="2">
      <t>レイワ</t>
    </rPh>
    <rPh sb="3" eb="5">
      <t>ネンド</t>
    </rPh>
    <rPh sb="6" eb="14">
      <t>ドウロサイガイボウジョコウジ</t>
    </rPh>
    <rPh sb="15" eb="17">
      <t>ケンタン</t>
    </rPh>
    <rPh sb="23" eb="25">
      <t>ソクリョウ</t>
    </rPh>
    <rPh sb="25" eb="29">
      <t>ギョウムイタク</t>
    </rPh>
    <phoneticPr fontId="2"/>
  </si>
  <si>
    <t>足柄下郡箱根町宮ノ下地内</t>
    <rPh sb="0" eb="7">
      <t>アシガラシモグンハコネマチ</t>
    </rPh>
    <rPh sb="7" eb="8">
      <t>ミヤ</t>
    </rPh>
    <rPh sb="9" eb="12">
      <t>シタチナイ</t>
    </rPh>
    <phoneticPr fontId="2"/>
  </si>
  <si>
    <t>令和７年度 交通安全施設補修工事 県単（その15）測量業務委託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5" eb="27">
      <t>ソクリョウ</t>
    </rPh>
    <rPh sb="27" eb="29">
      <t>ギョウム</t>
    </rPh>
    <rPh sb="29" eb="31">
      <t>イタク</t>
    </rPh>
    <phoneticPr fontId="2"/>
  </si>
  <si>
    <t>県道74号（小田原山北）</t>
    <rPh sb="0" eb="2">
      <t>ケンドウ</t>
    </rPh>
    <rPh sb="4" eb="5">
      <t>ゴウ</t>
    </rPh>
    <rPh sb="6" eb="9">
      <t>オダワラ</t>
    </rPh>
    <rPh sb="9" eb="11">
      <t>ヤマキタ</t>
    </rPh>
    <phoneticPr fontId="2"/>
  </si>
  <si>
    <t>小田原市多古地内他</t>
    <rPh sb="0" eb="3">
      <t>オダワラ</t>
    </rPh>
    <rPh sb="3" eb="4">
      <t>シ</t>
    </rPh>
    <rPh sb="4" eb="6">
      <t>タコ</t>
    </rPh>
    <rPh sb="6" eb="7">
      <t>チ</t>
    </rPh>
    <rPh sb="7" eb="8">
      <t>ナイ</t>
    </rPh>
    <rPh sb="8" eb="9">
      <t>ホカ</t>
    </rPh>
    <phoneticPr fontId="2"/>
  </si>
  <si>
    <t>令和７年度　交通安全施設等整備工事　県単（その４）令和６年度　道路災害防除工事　県単（その47）合併　測量業務委託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5" eb="27">
      <t>レイワ</t>
    </rPh>
    <rPh sb="28" eb="30">
      <t>ネンド</t>
    </rPh>
    <rPh sb="31" eb="33">
      <t>ドウロ</t>
    </rPh>
    <rPh sb="33" eb="35">
      <t>サイガイ</t>
    </rPh>
    <rPh sb="35" eb="37">
      <t>ボウジョ</t>
    </rPh>
    <rPh sb="37" eb="39">
      <t>コウジ</t>
    </rPh>
    <rPh sb="40" eb="41">
      <t>ケン</t>
    </rPh>
    <rPh sb="41" eb="42">
      <t>タン</t>
    </rPh>
    <rPh sb="48" eb="50">
      <t>ガッペイ</t>
    </rPh>
    <rPh sb="51" eb="57">
      <t>ソクリョウギョウムイタク</t>
    </rPh>
    <phoneticPr fontId="2"/>
  </si>
  <si>
    <t>県道740号（小田原湯河原）</t>
    <rPh sb="0" eb="2">
      <t>ケンドウ</t>
    </rPh>
    <rPh sb="5" eb="6">
      <t>ゴウ</t>
    </rPh>
    <rPh sb="7" eb="10">
      <t>オダワラ</t>
    </rPh>
    <rPh sb="10" eb="13">
      <t>ユガワラ</t>
    </rPh>
    <phoneticPr fontId="2"/>
  </si>
  <si>
    <t>小田原市江ノ浦地内</t>
    <rPh sb="0" eb="3">
      <t>オダワラ</t>
    </rPh>
    <rPh sb="3" eb="4">
      <t>シ</t>
    </rPh>
    <rPh sb="4" eb="5">
      <t>エ</t>
    </rPh>
    <rPh sb="6" eb="7">
      <t>ウラ</t>
    </rPh>
    <rPh sb="7" eb="8">
      <t>チ</t>
    </rPh>
    <rPh sb="8" eb="9">
      <t>ナイ</t>
    </rPh>
    <phoneticPr fontId="2"/>
  </si>
  <si>
    <t>令和７年度　交通安全施設補修工事　県単（その46）設計業務委託</t>
    <rPh sb="0" eb="2">
      <t>レイワ</t>
    </rPh>
    <rPh sb="3" eb="5">
      <t>ネンド</t>
    </rPh>
    <rPh sb="6" eb="8">
      <t>コウツウ</t>
    </rPh>
    <rPh sb="8" eb="10">
      <t>アンゼン</t>
    </rPh>
    <rPh sb="10" eb="12">
      <t>シセツ</t>
    </rPh>
    <rPh sb="12" eb="14">
      <t>ホシュウ</t>
    </rPh>
    <rPh sb="14" eb="16">
      <t>コウジ</t>
    </rPh>
    <rPh sb="17" eb="18">
      <t>ケン</t>
    </rPh>
    <rPh sb="18" eb="19">
      <t>タン</t>
    </rPh>
    <rPh sb="25" eb="27">
      <t>セッケイ</t>
    </rPh>
    <rPh sb="27" eb="29">
      <t>ギョウム</t>
    </rPh>
    <rPh sb="29" eb="31">
      <t>イタク</t>
    </rPh>
    <phoneticPr fontId="2"/>
  </si>
  <si>
    <t>県道709号（中井羽根尾）</t>
    <rPh sb="0" eb="2">
      <t>ケンドウ</t>
    </rPh>
    <rPh sb="5" eb="6">
      <t>ゴウ</t>
    </rPh>
    <rPh sb="7" eb="9">
      <t>ナカイ</t>
    </rPh>
    <rPh sb="9" eb="11">
      <t>ハネ</t>
    </rPh>
    <rPh sb="11" eb="12">
      <t>オ</t>
    </rPh>
    <phoneticPr fontId="2"/>
  </si>
  <si>
    <t>小田原市小船地内</t>
    <rPh sb="0" eb="4">
      <t>オダワラシ</t>
    </rPh>
    <rPh sb="4" eb="6">
      <t>コフネ</t>
    </rPh>
    <rPh sb="6" eb="7">
      <t>チ</t>
    </rPh>
    <rPh sb="7" eb="8">
      <t>ナイ</t>
    </rPh>
    <phoneticPr fontId="2"/>
  </si>
  <si>
    <t>令和７年度 交通安全施設等整備工事 県単（その18） 設計業務委託</t>
    <rPh sb="0" eb="2">
      <t>レイワ</t>
    </rPh>
    <rPh sb="3" eb="5">
      <t>ネンド</t>
    </rPh>
    <rPh sb="6" eb="8">
      <t>コウツウ</t>
    </rPh>
    <rPh sb="8" eb="10">
      <t>アンゼン</t>
    </rPh>
    <rPh sb="10" eb="12">
      <t>シセツ</t>
    </rPh>
    <rPh sb="12" eb="13">
      <t>トウ</t>
    </rPh>
    <rPh sb="13" eb="15">
      <t>セイビ</t>
    </rPh>
    <rPh sb="15" eb="17">
      <t>コウジ</t>
    </rPh>
    <rPh sb="18" eb="19">
      <t>ケン</t>
    </rPh>
    <rPh sb="19" eb="20">
      <t>タン</t>
    </rPh>
    <rPh sb="27" eb="29">
      <t>セッケイ</t>
    </rPh>
    <rPh sb="29" eb="31">
      <t>ギョウム</t>
    </rPh>
    <rPh sb="31" eb="33">
      <t>イタク</t>
    </rPh>
    <phoneticPr fontId="2"/>
  </si>
  <si>
    <t>県道732号（湯本元箱根）</t>
    <rPh sb="0" eb="2">
      <t>ケンドウ</t>
    </rPh>
    <rPh sb="5" eb="6">
      <t>ゴウ</t>
    </rPh>
    <rPh sb="7" eb="9">
      <t>ユモト</t>
    </rPh>
    <rPh sb="9" eb="12">
      <t>モトハコネ</t>
    </rPh>
    <phoneticPr fontId="2"/>
  </si>
  <si>
    <t>足柄下郡箱根町湯本茶屋地内他</t>
    <rPh sb="0" eb="9">
      <t>アシガラシモグンハコネマチユモト</t>
    </rPh>
    <rPh sb="9" eb="11">
      <t>チャヤ</t>
    </rPh>
    <rPh sb="11" eb="12">
      <t>チ</t>
    </rPh>
    <rPh sb="12" eb="13">
      <t>ナイ</t>
    </rPh>
    <rPh sb="13" eb="14">
      <t>ホカ</t>
    </rPh>
    <phoneticPr fontId="2"/>
  </si>
  <si>
    <t>令和７年度　電線地中化促進工事　県単（その１）測量業務委託</t>
    <rPh sb="0" eb="2">
      <t>レイワ</t>
    </rPh>
    <rPh sb="3" eb="4">
      <t>ネン</t>
    </rPh>
    <rPh sb="4" eb="5">
      <t>ド</t>
    </rPh>
    <rPh sb="6" eb="8">
      <t>デンセン</t>
    </rPh>
    <rPh sb="8" eb="11">
      <t>チチュウカ</t>
    </rPh>
    <rPh sb="11" eb="13">
      <t>ソクシン</t>
    </rPh>
    <rPh sb="13" eb="15">
      <t>コウジ</t>
    </rPh>
    <rPh sb="16" eb="18">
      <t>ケンタン</t>
    </rPh>
    <rPh sb="23" eb="25">
      <t>ソクリョウ</t>
    </rPh>
    <rPh sb="25" eb="27">
      <t>ギョウム</t>
    </rPh>
    <rPh sb="27" eb="29">
      <t>イタク</t>
    </rPh>
    <phoneticPr fontId="2"/>
  </si>
  <si>
    <t>国道255号</t>
    <rPh sb="0" eb="2">
      <t>コクドウ</t>
    </rPh>
    <rPh sb="5" eb="6">
      <t>ゴウ</t>
    </rPh>
    <phoneticPr fontId="2"/>
  </si>
  <si>
    <t>小田原市栄町三丁目地内他</t>
    <rPh sb="0" eb="3">
      <t>オダワラ</t>
    </rPh>
    <rPh sb="3" eb="4">
      <t>シ</t>
    </rPh>
    <rPh sb="4" eb="5">
      <t>サカエ</t>
    </rPh>
    <rPh sb="5" eb="6">
      <t>チョウ</t>
    </rPh>
    <rPh sb="6" eb="7">
      <t>３</t>
    </rPh>
    <rPh sb="7" eb="9">
      <t>チョウメ</t>
    </rPh>
    <rPh sb="9" eb="10">
      <t>チ</t>
    </rPh>
    <rPh sb="10" eb="11">
      <t>ナイ</t>
    </rPh>
    <rPh sb="11" eb="12">
      <t>ホカ</t>
    </rPh>
    <phoneticPr fontId="2"/>
  </si>
  <si>
    <t>令和６年度　街路整備工事　県単（その２）道路予備設計業務委託</t>
    <rPh sb="0" eb="2">
      <t>レイワ</t>
    </rPh>
    <rPh sb="3" eb="5">
      <t>ネンド</t>
    </rPh>
    <rPh sb="6" eb="8">
      <t>ガイロ</t>
    </rPh>
    <rPh sb="8" eb="10">
      <t>セイビ</t>
    </rPh>
    <rPh sb="10" eb="12">
      <t>コウジ</t>
    </rPh>
    <rPh sb="13" eb="14">
      <t>ケン</t>
    </rPh>
    <rPh sb="14" eb="15">
      <t>タン</t>
    </rPh>
    <rPh sb="20" eb="22">
      <t>ドウロ</t>
    </rPh>
    <rPh sb="22" eb="24">
      <t>ヨビ</t>
    </rPh>
    <rPh sb="24" eb="26">
      <t>セッケイ</t>
    </rPh>
    <rPh sb="26" eb="28">
      <t>ギョウム</t>
    </rPh>
    <rPh sb="28" eb="30">
      <t>イタク</t>
    </rPh>
    <phoneticPr fontId="2"/>
  </si>
  <si>
    <t>都市計画道路酒匂永塚線</t>
    <rPh sb="0" eb="2">
      <t>トシ</t>
    </rPh>
    <rPh sb="2" eb="4">
      <t>ケイカク</t>
    </rPh>
    <rPh sb="4" eb="6">
      <t>ドウロ</t>
    </rPh>
    <rPh sb="6" eb="8">
      <t>サカワ</t>
    </rPh>
    <rPh sb="8" eb="10">
      <t>ナガツカ</t>
    </rPh>
    <rPh sb="10" eb="11">
      <t>セン</t>
    </rPh>
    <phoneticPr fontId="2"/>
  </si>
  <si>
    <t>小田原市鴨宮～下堀</t>
    <rPh sb="0" eb="4">
      <t>オダワラシ</t>
    </rPh>
    <rPh sb="4" eb="6">
      <t>カモノミヤ</t>
    </rPh>
    <rPh sb="7" eb="9">
      <t>シモボリ</t>
    </rPh>
    <phoneticPr fontId="3"/>
  </si>
  <si>
    <t>令和６年度　街路整備工事　公共（その11）県単（その23）合併　橋梁詳細設計業務委託</t>
    <rPh sb="0" eb="2">
      <t>レイワ</t>
    </rPh>
    <rPh sb="3" eb="5">
      <t>ネンド</t>
    </rPh>
    <rPh sb="6" eb="8">
      <t>ガイロ</t>
    </rPh>
    <rPh sb="8" eb="10">
      <t>セイビ</t>
    </rPh>
    <rPh sb="10" eb="12">
      <t>コウジ</t>
    </rPh>
    <rPh sb="13" eb="15">
      <t>コウキョウ</t>
    </rPh>
    <rPh sb="21" eb="22">
      <t>ケン</t>
    </rPh>
    <rPh sb="22" eb="23">
      <t>タン</t>
    </rPh>
    <rPh sb="29" eb="31">
      <t>ガッペイ</t>
    </rPh>
    <rPh sb="32" eb="34">
      <t>キョウリョウ</t>
    </rPh>
    <rPh sb="34" eb="36">
      <t>ショウサイ</t>
    </rPh>
    <rPh sb="36" eb="38">
      <t>セッケイ</t>
    </rPh>
    <rPh sb="38" eb="40">
      <t>ギョウム</t>
    </rPh>
    <rPh sb="40" eb="42">
      <t>イタク</t>
    </rPh>
    <phoneticPr fontId="2"/>
  </si>
  <si>
    <t>都市計画道路穴部国府津線</t>
    <rPh sb="0" eb="2">
      <t>トシ</t>
    </rPh>
    <rPh sb="2" eb="4">
      <t>ケイカク</t>
    </rPh>
    <rPh sb="4" eb="6">
      <t>ドウロ</t>
    </rPh>
    <rPh sb="6" eb="8">
      <t>アナベ</t>
    </rPh>
    <rPh sb="8" eb="11">
      <t>コウヅ</t>
    </rPh>
    <rPh sb="11" eb="12">
      <t>セン</t>
    </rPh>
    <phoneticPr fontId="2"/>
  </si>
  <si>
    <t>小田原市清水新田地内</t>
    <rPh sb="0" eb="4">
      <t>オダワラシ</t>
    </rPh>
    <rPh sb="4" eb="6">
      <t>シミズ</t>
    </rPh>
    <rPh sb="6" eb="8">
      <t>シンデン</t>
    </rPh>
    <rPh sb="8" eb="9">
      <t>チ</t>
    </rPh>
    <rPh sb="9" eb="10">
      <t>ナイ</t>
    </rPh>
    <phoneticPr fontId="2"/>
  </si>
  <si>
    <t>令和７年度　道路改良工事　県単（その７）　道路擁壁設計業務委託</t>
    <rPh sb="0" eb="2">
      <t>レイワ</t>
    </rPh>
    <rPh sb="3" eb="5">
      <t>ネンド</t>
    </rPh>
    <rPh sb="6" eb="8">
      <t>ドウロ</t>
    </rPh>
    <rPh sb="8" eb="10">
      <t>カイリョウ</t>
    </rPh>
    <rPh sb="10" eb="12">
      <t>コウジ</t>
    </rPh>
    <rPh sb="13" eb="14">
      <t>ケン</t>
    </rPh>
    <rPh sb="14" eb="15">
      <t>タン</t>
    </rPh>
    <rPh sb="21" eb="23">
      <t>ドウロ</t>
    </rPh>
    <rPh sb="23" eb="25">
      <t>ヨウヘキ</t>
    </rPh>
    <rPh sb="25" eb="27">
      <t>セッケイ</t>
    </rPh>
    <rPh sb="27" eb="29">
      <t>ギョウム</t>
    </rPh>
    <rPh sb="29" eb="31">
      <t>イタク</t>
    </rPh>
    <phoneticPr fontId="2"/>
  </si>
  <si>
    <t>県道709号（中井羽根尾）</t>
    <rPh sb="0" eb="2">
      <t>ケンドウ</t>
    </rPh>
    <rPh sb="5" eb="6">
      <t>ゴウ</t>
    </rPh>
    <rPh sb="7" eb="9">
      <t>ナカイ</t>
    </rPh>
    <rPh sb="9" eb="12">
      <t>ハネオ</t>
    </rPh>
    <phoneticPr fontId="2"/>
  </si>
  <si>
    <t>小田原市羽根尾地内</t>
    <rPh sb="0" eb="9">
      <t>オダワラシハネオチナイ</t>
    </rPh>
    <phoneticPr fontId="2"/>
  </si>
  <si>
    <t>令和７年度　港湾修築工事　県単(その１)  港湾施設実施設計業務委託</t>
    <rPh sb="0" eb="2">
      <t>レイワ</t>
    </rPh>
    <rPh sb="3" eb="5">
      <t>ネンド</t>
    </rPh>
    <rPh sb="6" eb="8">
      <t>コウワン</t>
    </rPh>
    <rPh sb="8" eb="10">
      <t>シュウチク</t>
    </rPh>
    <rPh sb="10" eb="12">
      <t>コウジ</t>
    </rPh>
    <rPh sb="13" eb="14">
      <t>ケン</t>
    </rPh>
    <rPh sb="14" eb="15">
      <t>タン</t>
    </rPh>
    <rPh sb="22" eb="24">
      <t>コウワン</t>
    </rPh>
    <rPh sb="24" eb="26">
      <t>シセツ</t>
    </rPh>
    <rPh sb="26" eb="28">
      <t>ジッシ</t>
    </rPh>
    <rPh sb="28" eb="30">
      <t>セッケイ</t>
    </rPh>
    <rPh sb="30" eb="32">
      <t>ギョウム</t>
    </rPh>
    <rPh sb="32" eb="34">
      <t>イタク</t>
    </rPh>
    <phoneticPr fontId="2"/>
  </si>
  <si>
    <t>地方港湾真鶴港</t>
    <rPh sb="0" eb="2">
      <t>チホウ</t>
    </rPh>
    <rPh sb="2" eb="4">
      <t>コウワン</t>
    </rPh>
    <rPh sb="4" eb="6">
      <t>マナヅル</t>
    </rPh>
    <rPh sb="6" eb="7">
      <t>コウ</t>
    </rPh>
    <phoneticPr fontId="2"/>
  </si>
  <si>
    <t>足柄下郡真鶴町真鶴地先</t>
    <rPh sb="0" eb="4">
      <t>アシガラシモグン</t>
    </rPh>
    <rPh sb="4" eb="7">
      <t>マナヅルマチ</t>
    </rPh>
    <rPh sb="7" eb="9">
      <t>マナヅル</t>
    </rPh>
    <rPh sb="9" eb="11">
      <t>チサキ</t>
    </rPh>
    <phoneticPr fontId="2"/>
  </si>
  <si>
    <t>令和７年度　港湾改修工事　公共（その１）港湾補修工事　県単（その２）合併　港湾施設個別施設計画作成業務委託</t>
    <rPh sb="0" eb="2">
      <t>レイワ</t>
    </rPh>
    <rPh sb="3" eb="5">
      <t>ネンド</t>
    </rPh>
    <rPh sb="6" eb="12">
      <t>コウワンカイシュウコウジ</t>
    </rPh>
    <rPh sb="13" eb="15">
      <t>コウキョウ</t>
    </rPh>
    <rPh sb="20" eb="22">
      <t>コウワン</t>
    </rPh>
    <rPh sb="22" eb="24">
      <t>ホシュウ</t>
    </rPh>
    <rPh sb="24" eb="26">
      <t>コウジ</t>
    </rPh>
    <rPh sb="27" eb="28">
      <t>ケン</t>
    </rPh>
    <rPh sb="28" eb="29">
      <t>タン</t>
    </rPh>
    <rPh sb="34" eb="36">
      <t>ガッペイ</t>
    </rPh>
    <rPh sb="37" eb="51">
      <t>コウワンシセツコベツシセツケイカクサクセイギョウム</t>
    </rPh>
    <rPh sb="51" eb="53">
      <t>イタク</t>
    </rPh>
    <phoneticPr fontId="2"/>
  </si>
  <si>
    <t>地方港湾真鶴港</t>
    <rPh sb="0" eb="4">
      <t>チホウコウワン</t>
    </rPh>
    <rPh sb="4" eb="6">
      <t>マナヅル</t>
    </rPh>
    <rPh sb="6" eb="7">
      <t>コウ</t>
    </rPh>
    <phoneticPr fontId="2"/>
  </si>
  <si>
    <t>足柄下郡真鶴町真鶴地先</t>
    <rPh sb="0" eb="4">
      <t>アシガラシモグン</t>
    </rPh>
    <rPh sb="9" eb="11">
      <t>チサキ</t>
    </rPh>
    <phoneticPr fontId="2"/>
  </si>
  <si>
    <t>令和７年度　海岸高潮対策工事　県単（その４）小田原海岸高潮対策詳細設計業務委託</t>
    <rPh sb="0" eb="2">
      <t>レイワ</t>
    </rPh>
    <rPh sb="3" eb="5">
      <t>ネンド</t>
    </rPh>
    <rPh sb="6" eb="12">
      <t>カイガンタカシオタイサク</t>
    </rPh>
    <rPh sb="12" eb="14">
      <t>コウジ</t>
    </rPh>
    <rPh sb="15" eb="16">
      <t>ケン</t>
    </rPh>
    <rPh sb="16" eb="17">
      <t>タン</t>
    </rPh>
    <rPh sb="22" eb="25">
      <t>オダワラ</t>
    </rPh>
    <rPh sb="25" eb="27">
      <t>カイガン</t>
    </rPh>
    <rPh sb="27" eb="29">
      <t>タカシオ</t>
    </rPh>
    <rPh sb="29" eb="31">
      <t>タイサク</t>
    </rPh>
    <rPh sb="31" eb="33">
      <t>ショウサイ</t>
    </rPh>
    <rPh sb="33" eb="35">
      <t>セッケイ</t>
    </rPh>
    <rPh sb="35" eb="37">
      <t>ギョウム</t>
    </rPh>
    <rPh sb="37" eb="39">
      <t>イタク</t>
    </rPh>
    <phoneticPr fontId="2"/>
  </si>
  <si>
    <t>小田原海岸</t>
    <rPh sb="0" eb="3">
      <t>オダワラ</t>
    </rPh>
    <rPh sb="3" eb="5">
      <t>カイガン</t>
    </rPh>
    <phoneticPr fontId="2"/>
  </si>
  <si>
    <t>小田原市前川地先</t>
    <rPh sb="0" eb="4">
      <t>オダワラシ</t>
    </rPh>
    <rPh sb="4" eb="6">
      <t>マエカワ</t>
    </rPh>
    <rPh sb="6" eb="8">
      <t>チサキ</t>
    </rPh>
    <phoneticPr fontId="2"/>
  </si>
  <si>
    <t>令和７年度　河川修繕工事　県単(その41)　護岸調査業務委託</t>
    <rPh sb="0" eb="2">
      <t>レイワ</t>
    </rPh>
    <rPh sb="3" eb="5">
      <t>ネンド</t>
    </rPh>
    <rPh sb="6" eb="8">
      <t>カセン</t>
    </rPh>
    <rPh sb="8" eb="10">
      <t>シュウゼン</t>
    </rPh>
    <rPh sb="10" eb="12">
      <t>コウジ</t>
    </rPh>
    <rPh sb="13" eb="14">
      <t>ケン</t>
    </rPh>
    <rPh sb="14" eb="15">
      <t>タン</t>
    </rPh>
    <rPh sb="22" eb="24">
      <t>ゴガン</t>
    </rPh>
    <rPh sb="24" eb="26">
      <t>チョウサ</t>
    </rPh>
    <rPh sb="26" eb="28">
      <t>ギョウム</t>
    </rPh>
    <rPh sb="28" eb="30">
      <t>イタク</t>
    </rPh>
    <phoneticPr fontId="2"/>
  </si>
  <si>
    <t>二級河川早川</t>
    <rPh sb="0" eb="4">
      <t>ニキュウカセン</t>
    </rPh>
    <rPh sb="4" eb="6">
      <t>ハヤカワ</t>
    </rPh>
    <phoneticPr fontId="2"/>
  </si>
  <si>
    <t>足柄下郡箱根町湯本地先</t>
    <rPh sb="0" eb="9">
      <t>アシガラシモグンハコネマチユモト</t>
    </rPh>
    <rPh sb="9" eb="11">
      <t>チサキ</t>
    </rPh>
    <phoneticPr fontId="2"/>
  </si>
  <si>
    <t>令和７年度　河川改修工事　県単（その13）堤防調査検討業務委託</t>
    <rPh sb="0" eb="2">
      <t>レイワ</t>
    </rPh>
    <rPh sb="3" eb="5">
      <t>ネンド</t>
    </rPh>
    <rPh sb="6" eb="8">
      <t>カセン</t>
    </rPh>
    <rPh sb="8" eb="10">
      <t>カイシュウ</t>
    </rPh>
    <rPh sb="10" eb="12">
      <t>コウジ</t>
    </rPh>
    <rPh sb="13" eb="15">
      <t>ケンタン</t>
    </rPh>
    <rPh sb="21" eb="23">
      <t>テイボウ</t>
    </rPh>
    <rPh sb="23" eb="25">
      <t>チョウサ</t>
    </rPh>
    <rPh sb="25" eb="27">
      <t>ケントウ</t>
    </rPh>
    <rPh sb="27" eb="29">
      <t>ギョウム</t>
    </rPh>
    <rPh sb="29" eb="31">
      <t>イタク</t>
    </rPh>
    <phoneticPr fontId="2"/>
  </si>
  <si>
    <t>二級河川狩川</t>
    <rPh sb="0" eb="2">
      <t>ニキュウ</t>
    </rPh>
    <rPh sb="2" eb="4">
      <t>カセン</t>
    </rPh>
    <rPh sb="4" eb="6">
      <t>カリカワ</t>
    </rPh>
    <phoneticPr fontId="2"/>
  </si>
  <si>
    <t>小田原市蓮正寺地先他</t>
    <rPh sb="0" eb="4">
      <t>オダワラシ</t>
    </rPh>
    <rPh sb="4" eb="7">
      <t>レンショウジ</t>
    </rPh>
    <rPh sb="7" eb="9">
      <t>チサキ</t>
    </rPh>
    <rPh sb="9" eb="10">
      <t>ホカ</t>
    </rPh>
    <phoneticPr fontId="2"/>
  </si>
  <si>
    <t>令和６年度　通常砂防工事（ゼロ国債）（その１）防災砂防工事（ゼロ県債）（その１）合併　発注者支援業務委託</t>
    <rPh sb="0" eb="2">
      <t>レイワ</t>
    </rPh>
    <rPh sb="3" eb="5">
      <t>ネンド</t>
    </rPh>
    <rPh sb="6" eb="12">
      <t>ツウジョウサボウコウジ</t>
    </rPh>
    <rPh sb="15" eb="17">
      <t>コクサイ</t>
    </rPh>
    <rPh sb="23" eb="25">
      <t>ボウサイ</t>
    </rPh>
    <rPh sb="25" eb="27">
      <t>サボウ</t>
    </rPh>
    <rPh sb="27" eb="29">
      <t>コウジ</t>
    </rPh>
    <rPh sb="32" eb="34">
      <t>ケンサイ</t>
    </rPh>
    <rPh sb="40" eb="42">
      <t>ガッペイ</t>
    </rPh>
    <rPh sb="43" eb="46">
      <t>ハッチュウシャ</t>
    </rPh>
    <rPh sb="46" eb="48">
      <t>シエン</t>
    </rPh>
    <rPh sb="48" eb="50">
      <t>ギョウム</t>
    </rPh>
    <rPh sb="50" eb="52">
      <t>イタク</t>
    </rPh>
    <phoneticPr fontId="2"/>
  </si>
  <si>
    <t>宮沢川他</t>
    <rPh sb="0" eb="2">
      <t>ミヤザワ</t>
    </rPh>
    <rPh sb="2" eb="3">
      <t>カワ</t>
    </rPh>
    <rPh sb="3" eb="4">
      <t>ホカ</t>
    </rPh>
    <phoneticPr fontId="2"/>
  </si>
  <si>
    <t>小田原市入生田地先他</t>
    <rPh sb="0" eb="4">
      <t>オダワラシ</t>
    </rPh>
    <rPh sb="4" eb="7">
      <t>イリュウダ</t>
    </rPh>
    <rPh sb="7" eb="9">
      <t>チサキ</t>
    </rPh>
    <rPh sb="9" eb="10">
      <t>ホカ</t>
    </rPh>
    <phoneticPr fontId="2"/>
  </si>
  <si>
    <t>令和７年度　地すべり対策工事　公共（その２）　地すべり観測解析業務委託</t>
    <rPh sb="0" eb="2">
      <t>レイワ</t>
    </rPh>
    <rPh sb="3" eb="5">
      <t>ネンド</t>
    </rPh>
    <rPh sb="6" eb="7">
      <t>ジ</t>
    </rPh>
    <rPh sb="10" eb="12">
      <t>タイサク</t>
    </rPh>
    <rPh sb="12" eb="14">
      <t>コウジ</t>
    </rPh>
    <rPh sb="15" eb="17">
      <t>コウキョウ</t>
    </rPh>
    <rPh sb="23" eb="24">
      <t>ジ</t>
    </rPh>
    <rPh sb="27" eb="29">
      <t>カンソク</t>
    </rPh>
    <rPh sb="29" eb="31">
      <t>カイセキ</t>
    </rPh>
    <rPh sb="31" eb="33">
      <t>ギョウム</t>
    </rPh>
    <rPh sb="33" eb="35">
      <t>イタク</t>
    </rPh>
    <phoneticPr fontId="2"/>
  </si>
  <si>
    <t>早雲山</t>
    <rPh sb="0" eb="3">
      <t>ソウウンザン</t>
    </rPh>
    <phoneticPr fontId="2"/>
  </si>
  <si>
    <t>足柄下郡箱根町強羅地内</t>
    <rPh sb="0" eb="4">
      <t>アシガラシモグン</t>
    </rPh>
    <rPh sb="4" eb="7">
      <t>ハコネマチ</t>
    </rPh>
    <rPh sb="7" eb="9">
      <t>ゴウラ</t>
    </rPh>
    <rPh sb="9" eb="10">
      <t>チ</t>
    </rPh>
    <rPh sb="10" eb="11">
      <t>ナイ</t>
    </rPh>
    <phoneticPr fontId="2"/>
  </si>
  <si>
    <t>令和７年度　地すべり対策工事　公共（その１）県単（その１）合併　地すべり観測解析業務委託</t>
    <rPh sb="0" eb="2">
      <t>レイワ</t>
    </rPh>
    <rPh sb="3" eb="5">
      <t>ネンド</t>
    </rPh>
    <rPh sb="6" eb="7">
      <t>ジ</t>
    </rPh>
    <rPh sb="10" eb="12">
      <t>タイサク</t>
    </rPh>
    <rPh sb="12" eb="14">
      <t>コウジ</t>
    </rPh>
    <rPh sb="15" eb="17">
      <t>コウキョウ</t>
    </rPh>
    <rPh sb="22" eb="23">
      <t>ケン</t>
    </rPh>
    <rPh sb="23" eb="24">
      <t>タン</t>
    </rPh>
    <rPh sb="29" eb="31">
      <t>ガッペイ</t>
    </rPh>
    <rPh sb="32" eb="33">
      <t>ジ</t>
    </rPh>
    <rPh sb="36" eb="38">
      <t>カンソク</t>
    </rPh>
    <rPh sb="38" eb="40">
      <t>カイセキ</t>
    </rPh>
    <rPh sb="40" eb="42">
      <t>ギョウム</t>
    </rPh>
    <rPh sb="42" eb="44">
      <t>イタク</t>
    </rPh>
    <phoneticPr fontId="2"/>
  </si>
  <si>
    <t>大涌沢</t>
    <rPh sb="0" eb="1">
      <t>オオ</t>
    </rPh>
    <rPh sb="1" eb="3">
      <t>ワクサワ</t>
    </rPh>
    <phoneticPr fontId="2"/>
  </si>
  <si>
    <t>足柄下郡箱根町仙石原地内</t>
    <rPh sb="0" eb="4">
      <t>アシガラシモグン</t>
    </rPh>
    <rPh sb="4" eb="7">
      <t>ハコネマチ</t>
    </rPh>
    <rPh sb="7" eb="10">
      <t>センゴクハラ</t>
    </rPh>
    <rPh sb="10" eb="12">
      <t>ジナイ</t>
    </rPh>
    <phoneticPr fontId="2"/>
  </si>
  <si>
    <t>令和６年度　通常砂防工事　公共（その１）測量業務委託</t>
    <rPh sb="0" eb="2">
      <t>レイワ</t>
    </rPh>
    <rPh sb="3" eb="5">
      <t>ネンド</t>
    </rPh>
    <rPh sb="6" eb="8">
      <t>ツウジョウ</t>
    </rPh>
    <rPh sb="8" eb="10">
      <t>サボウ</t>
    </rPh>
    <rPh sb="10" eb="12">
      <t>コウジ</t>
    </rPh>
    <rPh sb="13" eb="15">
      <t>コウキョウ</t>
    </rPh>
    <rPh sb="20" eb="26">
      <t>ソクリョウギョウムイタク</t>
    </rPh>
    <phoneticPr fontId="2"/>
  </si>
  <si>
    <t>大谷津川</t>
    <rPh sb="0" eb="3">
      <t>オオヤツ</t>
    </rPh>
    <rPh sb="3" eb="4">
      <t>カワ</t>
    </rPh>
    <phoneticPr fontId="2"/>
  </si>
  <si>
    <t>小田原市上曽我地先</t>
    <rPh sb="0" eb="4">
      <t>オダワラシ</t>
    </rPh>
    <rPh sb="4" eb="5">
      <t>カミ</t>
    </rPh>
    <rPh sb="5" eb="7">
      <t>ソガ</t>
    </rPh>
    <rPh sb="7" eb="9">
      <t>チサキ</t>
    </rPh>
    <phoneticPr fontId="2"/>
  </si>
  <si>
    <t>令和６年度　通常砂防工事　公共（その１）設計業務委託</t>
    <rPh sb="0" eb="2">
      <t>レイワ</t>
    </rPh>
    <rPh sb="3" eb="5">
      <t>ネンド</t>
    </rPh>
    <rPh sb="6" eb="12">
      <t>ツウジョウサボウコウジ</t>
    </rPh>
    <rPh sb="13" eb="15">
      <t>コウキョウ</t>
    </rPh>
    <rPh sb="20" eb="22">
      <t>セッケイ</t>
    </rPh>
    <rPh sb="22" eb="24">
      <t>ギョウム</t>
    </rPh>
    <rPh sb="24" eb="26">
      <t>イタク</t>
    </rPh>
    <phoneticPr fontId="2"/>
  </si>
  <si>
    <t>乙女口沢</t>
    <rPh sb="0" eb="3">
      <t>オトメグチ</t>
    </rPh>
    <rPh sb="3" eb="4">
      <t>サワ</t>
    </rPh>
    <phoneticPr fontId="2"/>
  </si>
  <si>
    <t>足柄下郡箱根町仙石原地先</t>
    <rPh sb="0" eb="12">
      <t>アシガラシモグンハコネマチセンゴクバラチサキ</t>
    </rPh>
    <phoneticPr fontId="2"/>
  </si>
  <si>
    <t>令和６年度　砂防関係事業調査工事　公共（その１）基礎調査業務委託</t>
    <rPh sb="0" eb="2">
      <t>レイワ</t>
    </rPh>
    <rPh sb="3" eb="5">
      <t>ネンド</t>
    </rPh>
    <rPh sb="6" eb="14">
      <t>サボウカンケイジギョウチョウサ</t>
    </rPh>
    <rPh sb="14" eb="16">
      <t>コウジ</t>
    </rPh>
    <rPh sb="17" eb="19">
      <t>コウキョウ</t>
    </rPh>
    <rPh sb="24" eb="32">
      <t>キソチョウサギョウムイタク</t>
    </rPh>
    <phoneticPr fontId="2"/>
  </si>
  <si>
    <t>管内一円</t>
    <rPh sb="0" eb="4">
      <t>カンナイイチエン</t>
    </rPh>
    <phoneticPr fontId="2"/>
  </si>
  <si>
    <t>足柄下郡箱根町</t>
    <rPh sb="0" eb="4">
      <t>アシガラシモグン</t>
    </rPh>
    <rPh sb="4" eb="6">
      <t>ハコネ</t>
    </rPh>
    <rPh sb="6" eb="7">
      <t>マチ</t>
    </rPh>
    <phoneticPr fontId="2"/>
  </si>
  <si>
    <t>令和６年度　砂防関係事業調査工事　公共（その２）　基礎調査業務委託</t>
    <rPh sb="0" eb="2">
      <t>レイワ</t>
    </rPh>
    <rPh sb="3" eb="5">
      <t>ネンド</t>
    </rPh>
    <rPh sb="6" eb="14">
      <t>サボウカンケイジギョウチョウサ</t>
    </rPh>
    <rPh sb="14" eb="16">
      <t>コウジ</t>
    </rPh>
    <rPh sb="17" eb="19">
      <t>コウキョウ</t>
    </rPh>
    <rPh sb="25" eb="33">
      <t>キソチョウサギョウムイタク</t>
    </rPh>
    <phoneticPr fontId="2"/>
  </si>
  <si>
    <t>令和７年度　急傾斜地崩壊対策工事　公共（その１）県単（その２）合併　設計業務委託</t>
    <rPh sb="0" eb="2">
      <t>レイワ</t>
    </rPh>
    <rPh sb="3" eb="5">
      <t>ネンド</t>
    </rPh>
    <rPh sb="6" eb="10">
      <t>キュウケイシャチ</t>
    </rPh>
    <rPh sb="10" eb="12">
      <t>ホウカイ</t>
    </rPh>
    <rPh sb="12" eb="14">
      <t>タイサク</t>
    </rPh>
    <rPh sb="14" eb="16">
      <t>コウジ</t>
    </rPh>
    <rPh sb="17" eb="19">
      <t>コウキョウ</t>
    </rPh>
    <rPh sb="24" eb="25">
      <t>ケン</t>
    </rPh>
    <rPh sb="25" eb="26">
      <t>タン</t>
    </rPh>
    <rPh sb="31" eb="33">
      <t>ガッペイ</t>
    </rPh>
    <rPh sb="34" eb="36">
      <t>セッケイ</t>
    </rPh>
    <rPh sb="36" eb="38">
      <t>ギョウム</t>
    </rPh>
    <rPh sb="38" eb="40">
      <t>イタク</t>
    </rPh>
    <phoneticPr fontId="2"/>
  </si>
  <si>
    <t>城山Ｄ地区</t>
    <rPh sb="0" eb="2">
      <t>シロヤマ</t>
    </rPh>
    <rPh sb="3" eb="5">
      <t>チク</t>
    </rPh>
    <phoneticPr fontId="2"/>
  </si>
  <si>
    <t>小田原市城山一丁目地内</t>
    <rPh sb="0" eb="4">
      <t>オダワラシ</t>
    </rPh>
    <rPh sb="4" eb="6">
      <t>シロヤマ</t>
    </rPh>
    <rPh sb="6" eb="9">
      <t>イッチョウメ</t>
    </rPh>
    <rPh sb="9" eb="10">
      <t>チ</t>
    </rPh>
    <rPh sb="10" eb="11">
      <t>ナイ</t>
    </rPh>
    <phoneticPr fontId="2"/>
  </si>
  <si>
    <t>令和７年度　通常砂防工事　公共（その１）仮設砂防堰堤検討業務委託</t>
    <rPh sb="0" eb="2">
      <t>レイワ</t>
    </rPh>
    <rPh sb="3" eb="5">
      <t>ネンド</t>
    </rPh>
    <rPh sb="6" eb="8">
      <t>ツウジョウ</t>
    </rPh>
    <rPh sb="8" eb="10">
      <t>サボウ</t>
    </rPh>
    <rPh sb="10" eb="12">
      <t>コウジ</t>
    </rPh>
    <rPh sb="13" eb="15">
      <t>コウキョウ</t>
    </rPh>
    <rPh sb="20" eb="26">
      <t>カセツサボウエンテイ</t>
    </rPh>
    <rPh sb="26" eb="28">
      <t>ケントウ</t>
    </rPh>
    <rPh sb="28" eb="30">
      <t>ギョウム</t>
    </rPh>
    <rPh sb="30" eb="32">
      <t>イタク</t>
    </rPh>
    <phoneticPr fontId="2"/>
  </si>
  <si>
    <t>湖尻川他</t>
    <rPh sb="0" eb="2">
      <t>コジリ</t>
    </rPh>
    <rPh sb="2" eb="3">
      <t>カワ</t>
    </rPh>
    <rPh sb="3" eb="4">
      <t>ホカ</t>
    </rPh>
    <phoneticPr fontId="2"/>
  </si>
  <si>
    <t>足柄下郡箱根町元箱根地内他</t>
    <rPh sb="0" eb="2">
      <t>アシガラ</t>
    </rPh>
    <rPh sb="2" eb="4">
      <t>シモグン</t>
    </rPh>
    <rPh sb="4" eb="7">
      <t>ハコネマチ</t>
    </rPh>
    <rPh sb="7" eb="10">
      <t>モトハコネ</t>
    </rPh>
    <rPh sb="10" eb="11">
      <t>チ</t>
    </rPh>
    <rPh sb="11" eb="12">
      <t>ナイ</t>
    </rPh>
    <rPh sb="12" eb="13">
      <t>ホカ</t>
    </rPh>
    <phoneticPr fontId="2"/>
  </si>
  <si>
    <t>令和６年度　通常砂防工事　公共（その１）測量業務委託</t>
    <rPh sb="0" eb="2">
      <t>レイワ</t>
    </rPh>
    <rPh sb="3" eb="5">
      <t>ネンド</t>
    </rPh>
    <rPh sb="6" eb="12">
      <t>ツウジョウサボウコウジ</t>
    </rPh>
    <rPh sb="13" eb="15">
      <t>コウキョウ</t>
    </rPh>
    <rPh sb="20" eb="22">
      <t>ソクリョウ</t>
    </rPh>
    <rPh sb="22" eb="26">
      <t>ギョウムイタク</t>
    </rPh>
    <phoneticPr fontId="2"/>
  </si>
  <si>
    <t>車沢</t>
    <rPh sb="0" eb="2">
      <t>クルマサワ</t>
    </rPh>
    <phoneticPr fontId="2"/>
  </si>
  <si>
    <t>足柄下郡箱根町二ノ平地先</t>
    <rPh sb="0" eb="2">
      <t>アシガラ</t>
    </rPh>
    <rPh sb="2" eb="4">
      <t>シモグン</t>
    </rPh>
    <rPh sb="4" eb="7">
      <t>ハコネマチ</t>
    </rPh>
    <rPh sb="7" eb="8">
      <t>ニ</t>
    </rPh>
    <rPh sb="9" eb="12">
      <t>タイラチサキ</t>
    </rPh>
    <phoneticPr fontId="2"/>
  </si>
  <si>
    <t>令和６年度　通常砂防工事　公共（その３）　令和７年度　通常砂防工事　公共（その１）合併　設計業務委託</t>
    <rPh sb="0" eb="2">
      <t>レイワ</t>
    </rPh>
    <rPh sb="3" eb="5">
      <t>ネンド</t>
    </rPh>
    <rPh sb="6" eb="12">
      <t>ツウジョウサボウコウジ</t>
    </rPh>
    <rPh sb="13" eb="15">
      <t>コウキョウ</t>
    </rPh>
    <rPh sb="21" eb="23">
      <t>レイワ</t>
    </rPh>
    <rPh sb="24" eb="26">
      <t>ネンド</t>
    </rPh>
    <rPh sb="27" eb="31">
      <t>ツウジョウサボウ</t>
    </rPh>
    <rPh sb="31" eb="33">
      <t>コウジ</t>
    </rPh>
    <rPh sb="34" eb="36">
      <t>コウキョウ</t>
    </rPh>
    <rPh sb="41" eb="43">
      <t>ガッペイ</t>
    </rPh>
    <rPh sb="44" eb="48">
      <t>セッケイギョウム</t>
    </rPh>
    <rPh sb="48" eb="50">
      <t>イタク</t>
    </rPh>
    <phoneticPr fontId="2"/>
  </si>
  <si>
    <t>宮上沢</t>
    <rPh sb="0" eb="2">
      <t>ミヤカミ</t>
    </rPh>
    <rPh sb="2" eb="3">
      <t>サワ</t>
    </rPh>
    <phoneticPr fontId="2"/>
  </si>
  <si>
    <t>足柄下郡湯河原町宮上地先</t>
    <rPh sb="0" eb="4">
      <t>アシガラシモグン</t>
    </rPh>
    <rPh sb="4" eb="8">
      <t>ユガワラマチ</t>
    </rPh>
    <rPh sb="8" eb="10">
      <t>ミヤカミ</t>
    </rPh>
    <rPh sb="10" eb="12">
      <t>チサキ</t>
    </rPh>
    <phoneticPr fontId="2"/>
  </si>
  <si>
    <t>令和７年度　小田原土木センタートイレ改修工事　監理業務委託</t>
    <rPh sb="0" eb="2">
      <t>レイワ</t>
    </rPh>
    <rPh sb="3" eb="5">
      <t>ネンド</t>
    </rPh>
    <rPh sb="6" eb="9">
      <t>オダワラ</t>
    </rPh>
    <rPh sb="9" eb="11">
      <t>ドボク</t>
    </rPh>
    <rPh sb="18" eb="20">
      <t>カイシュウ</t>
    </rPh>
    <rPh sb="20" eb="22">
      <t>コウジ</t>
    </rPh>
    <rPh sb="23" eb="25">
      <t>カンリ</t>
    </rPh>
    <rPh sb="25" eb="27">
      <t>ギョウム</t>
    </rPh>
    <rPh sb="27" eb="29">
      <t>イタク</t>
    </rPh>
    <phoneticPr fontId="2"/>
  </si>
  <si>
    <t>神奈川県県西土木事務所小田原土木センター</t>
    <rPh sb="0" eb="4">
      <t>カナガワケン</t>
    </rPh>
    <rPh sb="4" eb="5">
      <t>ケン</t>
    </rPh>
    <rPh sb="5" eb="6">
      <t>ニシ</t>
    </rPh>
    <rPh sb="6" eb="8">
      <t>ドボク</t>
    </rPh>
    <rPh sb="8" eb="16">
      <t>ジムショオダワラドボク</t>
    </rPh>
    <phoneticPr fontId="2"/>
  </si>
  <si>
    <t>小田原市東町地内</t>
    <rPh sb="0" eb="4">
      <t>オダワラシ</t>
    </rPh>
    <rPh sb="4" eb="5">
      <t>ヒガシ</t>
    </rPh>
    <rPh sb="5" eb="6">
      <t>マチ</t>
    </rPh>
    <rPh sb="6" eb="8">
      <t>チナイ</t>
    </rPh>
    <phoneticPr fontId="2"/>
  </si>
  <si>
    <t>令和７年度　地すべり対策工事　公共（その４）　地すべり対策検討業務委託</t>
    <rPh sb="0" eb="2">
      <t>レイワ</t>
    </rPh>
    <rPh sb="3" eb="5">
      <t>ネンド</t>
    </rPh>
    <rPh sb="6" eb="7">
      <t>ジ</t>
    </rPh>
    <rPh sb="10" eb="12">
      <t>タイサク</t>
    </rPh>
    <rPh sb="12" eb="14">
      <t>コウジ</t>
    </rPh>
    <rPh sb="15" eb="17">
      <t>コウキョウ</t>
    </rPh>
    <rPh sb="23" eb="24">
      <t>ジ</t>
    </rPh>
    <rPh sb="27" eb="29">
      <t>タイサク</t>
    </rPh>
    <rPh sb="29" eb="31">
      <t>ケントウ</t>
    </rPh>
    <rPh sb="31" eb="33">
      <t>ギョウム</t>
    </rPh>
    <rPh sb="33" eb="35">
      <t>イタク</t>
    </rPh>
    <phoneticPr fontId="2"/>
  </si>
  <si>
    <t>大涌沢</t>
    <rPh sb="0" eb="3">
      <t>オオワクサワ</t>
    </rPh>
    <phoneticPr fontId="2"/>
  </si>
  <si>
    <t>令和７年度　交通安全施設補修工事　県単（その65）道路標識点検業務委託</t>
    <rPh sb="0" eb="2">
      <t>レイワ</t>
    </rPh>
    <rPh sb="3" eb="4">
      <t>ネン</t>
    </rPh>
    <rPh sb="4" eb="5">
      <t>ド</t>
    </rPh>
    <rPh sb="6" eb="8">
      <t>コウツウ</t>
    </rPh>
    <rPh sb="8" eb="10">
      <t>アンゼン</t>
    </rPh>
    <rPh sb="10" eb="12">
      <t>シセツ</t>
    </rPh>
    <rPh sb="12" eb="14">
      <t>ホシュウ</t>
    </rPh>
    <rPh sb="14" eb="16">
      <t>コウジ</t>
    </rPh>
    <rPh sb="17" eb="19">
      <t>ケンタン</t>
    </rPh>
    <rPh sb="25" eb="27">
      <t>ドウロ</t>
    </rPh>
    <rPh sb="27" eb="29">
      <t>ヒョウシキ</t>
    </rPh>
    <rPh sb="29" eb="31">
      <t>テンケン</t>
    </rPh>
    <rPh sb="31" eb="33">
      <t>ギョウム</t>
    </rPh>
    <rPh sb="33" eb="35">
      <t>イタク</t>
    </rPh>
    <phoneticPr fontId="2"/>
  </si>
  <si>
    <t>国道１号他</t>
    <rPh sb="0" eb="2">
      <t>コクドウ</t>
    </rPh>
    <rPh sb="3" eb="4">
      <t>ゴウ</t>
    </rPh>
    <rPh sb="4" eb="5">
      <t>ホカ</t>
    </rPh>
    <phoneticPr fontId="2"/>
  </si>
  <si>
    <t>足柄下郡箱根町箱根地内他</t>
    <rPh sb="0" eb="4">
      <t>アシガラシモグン</t>
    </rPh>
    <rPh sb="4" eb="7">
      <t>ハコネマチ</t>
    </rPh>
    <rPh sb="7" eb="9">
      <t>ハコネ</t>
    </rPh>
    <rPh sb="9" eb="10">
      <t>チ</t>
    </rPh>
    <rPh sb="10" eb="11">
      <t>ナイ</t>
    </rPh>
    <rPh sb="11" eb="12">
      <t>ホカ</t>
    </rPh>
    <phoneticPr fontId="2"/>
  </si>
  <si>
    <t>強羅大沢</t>
    <rPh sb="0" eb="2">
      <t>ゴウラ</t>
    </rPh>
    <rPh sb="2" eb="4">
      <t>オオサワ</t>
    </rPh>
    <phoneticPr fontId="2"/>
  </si>
  <si>
    <t>足柄下郡箱根町強羅地先</t>
    <rPh sb="0" eb="6">
      <t>アシガラシモグンハコネ</t>
    </rPh>
    <rPh sb="6" eb="7">
      <t>マチ</t>
    </rPh>
    <rPh sb="7" eb="9">
      <t>ゴウラ</t>
    </rPh>
    <rPh sb="9" eb="11">
      <t>チサキ</t>
    </rPh>
    <phoneticPr fontId="2"/>
  </si>
  <si>
    <t>横浜川崎治水事務所</t>
    <rPh sb="0" eb="2">
      <t>ヨコハマ</t>
    </rPh>
    <rPh sb="2" eb="4">
      <t>カワサキ</t>
    </rPh>
    <rPh sb="4" eb="6">
      <t>チスイ</t>
    </rPh>
    <rPh sb="6" eb="8">
      <t>ジム</t>
    </rPh>
    <rPh sb="8" eb="9">
      <t>ショ</t>
    </rPh>
    <phoneticPr fontId="2"/>
  </si>
  <si>
    <t>令和６年度　急傾斜地崩壊対策工事　県単（その38）　地質調査業務委託</t>
  </si>
  <si>
    <t>峰町地区</t>
  </si>
  <si>
    <t>横浜市磯子区峰町地内</t>
  </si>
  <si>
    <t>令和６年度　急傾斜地崩壊対策工事　県単（その37） 測量業務委託</t>
    <rPh sb="0" eb="1">
      <t>レイ</t>
    </rPh>
    <rPh sb="1" eb="2">
      <t>ワ</t>
    </rPh>
    <rPh sb="3" eb="5">
      <t>ネンド</t>
    </rPh>
    <rPh sb="6" eb="7">
      <t>キュウ</t>
    </rPh>
    <rPh sb="7" eb="10">
      <t>ケイシャチ</t>
    </rPh>
    <rPh sb="10" eb="12">
      <t>ホウカイ</t>
    </rPh>
    <rPh sb="12" eb="14">
      <t>タイサク</t>
    </rPh>
    <rPh sb="14" eb="16">
      <t>コウジ</t>
    </rPh>
    <rPh sb="17" eb="18">
      <t>ケン</t>
    </rPh>
    <rPh sb="18" eb="19">
      <t>タン</t>
    </rPh>
    <rPh sb="26" eb="28">
      <t>ソクリョウ</t>
    </rPh>
    <rPh sb="28" eb="30">
      <t>ギョウム</t>
    </rPh>
    <rPh sb="30" eb="32">
      <t>イタク</t>
    </rPh>
    <phoneticPr fontId="2"/>
  </si>
  <si>
    <t>汲沢町五霊神社地区他</t>
    <rPh sb="0" eb="2">
      <t>グミサワ</t>
    </rPh>
    <rPh sb="2" eb="3">
      <t>チョウ</t>
    </rPh>
    <rPh sb="3" eb="4">
      <t>ゴ</t>
    </rPh>
    <rPh sb="4" eb="5">
      <t>レイ</t>
    </rPh>
    <rPh sb="5" eb="7">
      <t>ジンジャ</t>
    </rPh>
    <rPh sb="7" eb="9">
      <t>チク</t>
    </rPh>
    <rPh sb="9" eb="10">
      <t>ホカ</t>
    </rPh>
    <phoneticPr fontId="2"/>
  </si>
  <si>
    <t>横浜市戸塚区汲沢町地内他</t>
    <rPh sb="0" eb="2">
      <t>ヨコハマ</t>
    </rPh>
    <rPh sb="2" eb="3">
      <t>シ</t>
    </rPh>
    <rPh sb="3" eb="6">
      <t>トツカク</t>
    </rPh>
    <rPh sb="6" eb="8">
      <t>グミサワ</t>
    </rPh>
    <rPh sb="8" eb="9">
      <t>チョウ</t>
    </rPh>
    <rPh sb="9" eb="10">
      <t>チ</t>
    </rPh>
    <rPh sb="10" eb="11">
      <t>ナイ</t>
    </rPh>
    <rPh sb="11" eb="12">
      <t>ホカ</t>
    </rPh>
    <phoneticPr fontId="2"/>
  </si>
  <si>
    <t>令和６年度　急傾斜地崩壊対策工事　県単（その８）設計業務委託</t>
    <rPh sb="0" eb="1">
      <t>レイ</t>
    </rPh>
    <rPh sb="1" eb="2">
      <t>ワ</t>
    </rPh>
    <rPh sb="3" eb="5">
      <t>ネンド</t>
    </rPh>
    <rPh sb="6" eb="9">
      <t>キュウケイシャ</t>
    </rPh>
    <rPh sb="9" eb="10">
      <t>チ</t>
    </rPh>
    <rPh sb="10" eb="12">
      <t>ホウカイ</t>
    </rPh>
    <rPh sb="12" eb="14">
      <t>タイサク</t>
    </rPh>
    <rPh sb="14" eb="16">
      <t>コウジ</t>
    </rPh>
    <rPh sb="17" eb="18">
      <t>ケン</t>
    </rPh>
    <rPh sb="18" eb="19">
      <t>タン</t>
    </rPh>
    <rPh sb="24" eb="26">
      <t>セッケイ</t>
    </rPh>
    <rPh sb="26" eb="28">
      <t>ギョウム</t>
    </rPh>
    <rPh sb="28" eb="30">
      <t>イタク</t>
    </rPh>
    <phoneticPr fontId="2"/>
  </si>
  <si>
    <t>長尾台地区</t>
    <rPh sb="0" eb="3">
      <t>ナガオダイ</t>
    </rPh>
    <rPh sb="3" eb="5">
      <t>チク</t>
    </rPh>
    <phoneticPr fontId="2"/>
  </si>
  <si>
    <t>横浜市栄区長尾台町地内</t>
    <rPh sb="0" eb="3">
      <t>ヨコハマシ</t>
    </rPh>
    <rPh sb="3" eb="5">
      <t>サカエク</t>
    </rPh>
    <rPh sb="5" eb="8">
      <t>ナガオダイ</t>
    </rPh>
    <rPh sb="8" eb="9">
      <t>チョウ</t>
    </rPh>
    <rPh sb="9" eb="10">
      <t>チ</t>
    </rPh>
    <rPh sb="10" eb="11">
      <t>ナイ</t>
    </rPh>
    <phoneticPr fontId="2"/>
  </si>
  <si>
    <t>令和６年度　県有施設太陽光発電等導入工事　県単（その１）実施設計業務委託</t>
    <rPh sb="21" eb="22">
      <t>ケン</t>
    </rPh>
    <rPh sb="22" eb="23">
      <t>タン</t>
    </rPh>
    <phoneticPr fontId="3"/>
  </si>
  <si>
    <t>県立四季の森公園他</t>
    <rPh sb="0" eb="2">
      <t>ケンリツ</t>
    </rPh>
    <rPh sb="2" eb="4">
      <t>シキ</t>
    </rPh>
    <rPh sb="5" eb="8">
      <t>モリコウエン</t>
    </rPh>
    <rPh sb="8" eb="9">
      <t>ホカ</t>
    </rPh>
    <phoneticPr fontId="2"/>
  </si>
  <si>
    <t>横浜市緑区寺山町地内他</t>
    <rPh sb="0" eb="3">
      <t>ヨコハマシ</t>
    </rPh>
    <rPh sb="3" eb="5">
      <t>ミドリク</t>
    </rPh>
    <rPh sb="5" eb="8">
      <t>テラヤマチョウ</t>
    </rPh>
    <rPh sb="8" eb="9">
      <t>チ</t>
    </rPh>
    <rPh sb="9" eb="10">
      <t>ナイ</t>
    </rPh>
    <rPh sb="10" eb="11">
      <t>ホカ</t>
    </rPh>
    <phoneticPr fontId="2"/>
  </si>
  <si>
    <t>令和６年度　公園緑地等維持管理工事　県単（その４）県立四季の森公園測量業務委託</t>
    <rPh sb="0" eb="2">
      <t>レイワ</t>
    </rPh>
    <rPh sb="3" eb="5">
      <t>ネンド</t>
    </rPh>
    <rPh sb="6" eb="8">
      <t>コウエン</t>
    </rPh>
    <rPh sb="8" eb="10">
      <t>リョクチ</t>
    </rPh>
    <rPh sb="10" eb="11">
      <t>トウ</t>
    </rPh>
    <rPh sb="11" eb="13">
      <t>イジ</t>
    </rPh>
    <rPh sb="13" eb="15">
      <t>カンリ</t>
    </rPh>
    <rPh sb="15" eb="17">
      <t>コウジ</t>
    </rPh>
    <rPh sb="18" eb="20">
      <t>ケンタン</t>
    </rPh>
    <rPh sb="25" eb="27">
      <t>ケンリツ</t>
    </rPh>
    <rPh sb="27" eb="29">
      <t>シキ</t>
    </rPh>
    <rPh sb="30" eb="33">
      <t>モリコウエン</t>
    </rPh>
    <rPh sb="33" eb="35">
      <t>ソクリョウ</t>
    </rPh>
    <rPh sb="35" eb="37">
      <t>ギョウム</t>
    </rPh>
    <rPh sb="37" eb="39">
      <t>イタク</t>
    </rPh>
    <phoneticPr fontId="2"/>
  </si>
  <si>
    <t>県立四季の森公園</t>
    <rPh sb="0" eb="2">
      <t>ケンリツ</t>
    </rPh>
    <rPh sb="2" eb="4">
      <t>シキ</t>
    </rPh>
    <rPh sb="5" eb="8">
      <t>モリコウエン</t>
    </rPh>
    <phoneticPr fontId="2"/>
  </si>
  <si>
    <t>横浜市緑区寺山町地内</t>
    <rPh sb="0" eb="3">
      <t>ヨコハマシ</t>
    </rPh>
    <rPh sb="3" eb="5">
      <t>ミドリク</t>
    </rPh>
    <rPh sb="5" eb="8">
      <t>テラヤマチョウ</t>
    </rPh>
    <rPh sb="8" eb="9">
      <t>チ</t>
    </rPh>
    <rPh sb="9" eb="10">
      <t>ナイ</t>
    </rPh>
    <phoneticPr fontId="2"/>
  </si>
  <si>
    <t>令和６年度　河川改修工事　県単（その17）　測量業務委託</t>
    <rPh sb="0" eb="2">
      <t>レイワ</t>
    </rPh>
    <rPh sb="3" eb="5">
      <t>ネンド</t>
    </rPh>
    <rPh sb="6" eb="8">
      <t>カセン</t>
    </rPh>
    <rPh sb="8" eb="10">
      <t>カイシュウ</t>
    </rPh>
    <rPh sb="10" eb="12">
      <t>コウジ</t>
    </rPh>
    <rPh sb="13" eb="15">
      <t>ケンタン</t>
    </rPh>
    <rPh sb="22" eb="24">
      <t>ソクリョウ</t>
    </rPh>
    <rPh sb="24" eb="26">
      <t>ギョウム</t>
    </rPh>
    <rPh sb="26" eb="28">
      <t>イタク</t>
    </rPh>
    <phoneticPr fontId="2"/>
  </si>
  <si>
    <t>二級河川帷子川</t>
    <rPh sb="0" eb="2">
      <t>ニキュウ</t>
    </rPh>
    <rPh sb="2" eb="4">
      <t>カセン</t>
    </rPh>
    <rPh sb="4" eb="6">
      <t>カタビラ</t>
    </rPh>
    <rPh sb="6" eb="7">
      <t>カワ</t>
    </rPh>
    <phoneticPr fontId="2"/>
  </si>
  <si>
    <t>横浜市西区みなとみらい六丁目地先他</t>
    <rPh sb="0" eb="3">
      <t>ヨコハマシ</t>
    </rPh>
    <rPh sb="3" eb="5">
      <t>ニシク</t>
    </rPh>
    <rPh sb="11" eb="14">
      <t>ロクチョウメ</t>
    </rPh>
    <rPh sb="14" eb="15">
      <t>チ</t>
    </rPh>
    <rPh sb="15" eb="16">
      <t>サキ</t>
    </rPh>
    <rPh sb="16" eb="17">
      <t>タ</t>
    </rPh>
    <phoneticPr fontId="2"/>
  </si>
  <si>
    <t>令和６年度　急傾斜地崩壊対策工事　県単（その34）　地質調査業務委託</t>
    <rPh sb="0" eb="2">
      <t>レイワ</t>
    </rPh>
    <rPh sb="3" eb="5">
      <t>ネンド</t>
    </rPh>
    <rPh sb="6" eb="7">
      <t>キュウ</t>
    </rPh>
    <rPh sb="7" eb="10">
      <t>ケイシャチ</t>
    </rPh>
    <rPh sb="10" eb="12">
      <t>ホウカイ</t>
    </rPh>
    <rPh sb="12" eb="14">
      <t>タイサク</t>
    </rPh>
    <rPh sb="14" eb="16">
      <t>コウジ</t>
    </rPh>
    <rPh sb="17" eb="18">
      <t>ケン</t>
    </rPh>
    <rPh sb="18" eb="19">
      <t>タン</t>
    </rPh>
    <rPh sb="26" eb="28">
      <t>チシツ</t>
    </rPh>
    <rPh sb="28" eb="30">
      <t>チョウサ</t>
    </rPh>
    <rPh sb="30" eb="32">
      <t>ギョウム</t>
    </rPh>
    <rPh sb="32" eb="34">
      <t>イタク</t>
    </rPh>
    <phoneticPr fontId="2"/>
  </si>
  <si>
    <t>栗木３丁目地区</t>
  </si>
  <si>
    <t>横浜市磯子区栗木三丁目地内</t>
    <rPh sb="0" eb="3">
      <t>ヨコハマシ</t>
    </rPh>
    <rPh sb="3" eb="6">
      <t>イソゴク</t>
    </rPh>
    <rPh sb="6" eb="8">
      <t>クリキ</t>
    </rPh>
    <rPh sb="8" eb="11">
      <t>サンチョウメ</t>
    </rPh>
    <rPh sb="11" eb="12">
      <t>チ</t>
    </rPh>
    <rPh sb="12" eb="13">
      <t>ナイ</t>
    </rPh>
    <phoneticPr fontId="2"/>
  </si>
  <si>
    <t>令和６年度　急傾斜地崩壊対策工事　県単（その５）　設計業務委託</t>
    <rPh sb="0" eb="2">
      <t>レイワ</t>
    </rPh>
    <rPh sb="3" eb="5">
      <t>ネンド</t>
    </rPh>
    <rPh sb="6" eb="7">
      <t>キュウ</t>
    </rPh>
    <rPh sb="7" eb="10">
      <t>ケイシャチ</t>
    </rPh>
    <rPh sb="10" eb="12">
      <t>ホウカイ</t>
    </rPh>
    <rPh sb="12" eb="14">
      <t>タイサク</t>
    </rPh>
    <rPh sb="14" eb="16">
      <t>コウジ</t>
    </rPh>
    <rPh sb="17" eb="19">
      <t>ケンタン</t>
    </rPh>
    <rPh sb="25" eb="27">
      <t>セッケイ</t>
    </rPh>
    <rPh sb="27" eb="29">
      <t>ギョウム</t>
    </rPh>
    <rPh sb="29" eb="31">
      <t>イタク</t>
    </rPh>
    <phoneticPr fontId="2"/>
  </si>
  <si>
    <t>獅子ケ谷３丁目北地区他</t>
    <rPh sb="0" eb="2">
      <t>シシ</t>
    </rPh>
    <rPh sb="3" eb="4">
      <t>タニ</t>
    </rPh>
    <rPh sb="5" eb="7">
      <t>チョウメ</t>
    </rPh>
    <rPh sb="7" eb="8">
      <t>キタ</t>
    </rPh>
    <rPh sb="8" eb="10">
      <t>チク</t>
    </rPh>
    <rPh sb="10" eb="11">
      <t>ホカ</t>
    </rPh>
    <phoneticPr fontId="2"/>
  </si>
  <si>
    <t>横浜市鶴見区獅子ケ谷三丁目地内他</t>
    <rPh sb="0" eb="3">
      <t>ヨコハマシ</t>
    </rPh>
    <rPh sb="3" eb="5">
      <t>ツルミ</t>
    </rPh>
    <rPh sb="5" eb="6">
      <t>ク</t>
    </rPh>
    <rPh sb="6" eb="8">
      <t>シシ</t>
    </rPh>
    <rPh sb="9" eb="10">
      <t>タニ</t>
    </rPh>
    <rPh sb="10" eb="13">
      <t>サンチョウメ</t>
    </rPh>
    <rPh sb="13" eb="14">
      <t>チ</t>
    </rPh>
    <rPh sb="14" eb="15">
      <t>ナイ</t>
    </rPh>
    <rPh sb="15" eb="16">
      <t>ホカ</t>
    </rPh>
    <phoneticPr fontId="2"/>
  </si>
  <si>
    <t>令和６年度　急傾斜地崩壊対策工事　県単（その６）　設計業務委託</t>
    <rPh sb="0" eb="2">
      <t>レイワ</t>
    </rPh>
    <rPh sb="3" eb="5">
      <t>ネンド</t>
    </rPh>
    <rPh sb="6" eb="7">
      <t>キュウ</t>
    </rPh>
    <rPh sb="7" eb="10">
      <t>ケイシャチ</t>
    </rPh>
    <rPh sb="10" eb="12">
      <t>ホウカイ</t>
    </rPh>
    <rPh sb="12" eb="14">
      <t>タイサク</t>
    </rPh>
    <rPh sb="14" eb="16">
      <t>コウジ</t>
    </rPh>
    <rPh sb="17" eb="19">
      <t>ケンタン</t>
    </rPh>
    <rPh sb="25" eb="27">
      <t>セッケイ</t>
    </rPh>
    <rPh sb="27" eb="29">
      <t>ギョウム</t>
    </rPh>
    <rPh sb="29" eb="31">
      <t>イタク</t>
    </rPh>
    <phoneticPr fontId="2"/>
  </si>
  <si>
    <t>横浜市戸塚区舞岡町地内他</t>
    <rPh sb="0" eb="3">
      <t>ヨコハマシ</t>
    </rPh>
    <rPh sb="3" eb="6">
      <t>トツカク</t>
    </rPh>
    <rPh sb="6" eb="9">
      <t>マイオカチョウ</t>
    </rPh>
    <rPh sb="9" eb="10">
      <t>チ</t>
    </rPh>
    <rPh sb="10" eb="11">
      <t>ナイ</t>
    </rPh>
    <rPh sb="11" eb="12">
      <t>ホカ</t>
    </rPh>
    <phoneticPr fontId="2"/>
  </si>
  <si>
    <t>令和６年度　急傾斜地崩壊対策工事　県単（その７）　設計業務委託</t>
    <rPh sb="0" eb="1">
      <t>レイ</t>
    </rPh>
    <rPh sb="1" eb="2">
      <t>ワ</t>
    </rPh>
    <rPh sb="3" eb="5">
      <t>ネンド</t>
    </rPh>
    <rPh sb="6" eb="7">
      <t>キュウ</t>
    </rPh>
    <rPh sb="7" eb="10">
      <t>ケイシャチ</t>
    </rPh>
    <rPh sb="10" eb="12">
      <t>ホウカイ</t>
    </rPh>
    <rPh sb="12" eb="14">
      <t>タイサク</t>
    </rPh>
    <rPh sb="14" eb="16">
      <t>コウジ</t>
    </rPh>
    <rPh sb="17" eb="18">
      <t>ケン</t>
    </rPh>
    <rPh sb="18" eb="19">
      <t>タン</t>
    </rPh>
    <rPh sb="25" eb="29">
      <t>セッケイギョウム</t>
    </rPh>
    <rPh sb="29" eb="31">
      <t>イタク</t>
    </rPh>
    <phoneticPr fontId="2"/>
  </si>
  <si>
    <t>上中里地区他</t>
    <rPh sb="0" eb="5">
      <t>カミナカザトチク</t>
    </rPh>
    <rPh sb="5" eb="6">
      <t>ホカ</t>
    </rPh>
    <phoneticPr fontId="2"/>
  </si>
  <si>
    <t>横浜市磯子区上中里町地内</t>
    <rPh sb="0" eb="3">
      <t>ヨコハマシ</t>
    </rPh>
    <rPh sb="3" eb="6">
      <t>イソゴク</t>
    </rPh>
    <rPh sb="6" eb="9">
      <t>カミナカザト</t>
    </rPh>
    <rPh sb="9" eb="10">
      <t>チョウ</t>
    </rPh>
    <rPh sb="10" eb="11">
      <t>チ</t>
    </rPh>
    <rPh sb="11" eb="12">
      <t>ナイ</t>
    </rPh>
    <phoneticPr fontId="2"/>
  </si>
  <si>
    <t>令和６年度　急傾斜地崩壊対策工事　県単　（その26） 地質調査業務委託</t>
  </si>
  <si>
    <t>鎌谷町地区</t>
    <rPh sb="0" eb="3">
      <t>カマヤチョウ</t>
    </rPh>
    <rPh sb="3" eb="5">
      <t>チク</t>
    </rPh>
    <phoneticPr fontId="2"/>
  </si>
  <si>
    <t>横浜市保土ケ谷区鎌谷町地内</t>
    <rPh sb="0" eb="3">
      <t>ヨコハマシ</t>
    </rPh>
    <rPh sb="3" eb="8">
      <t>ホドガヤク</t>
    </rPh>
    <rPh sb="8" eb="11">
      <t>カマヤチョウ</t>
    </rPh>
    <rPh sb="11" eb="12">
      <t>チ</t>
    </rPh>
    <rPh sb="12" eb="13">
      <t>ナイ</t>
    </rPh>
    <phoneticPr fontId="2"/>
  </si>
  <si>
    <t>令和６年度　公園緑地等維持管理工事　県単（その２）　県立保土ケ谷公園測量業務委託</t>
    <rPh sb="0" eb="2">
      <t>レイワ</t>
    </rPh>
    <rPh sb="3" eb="5">
      <t>ネンド</t>
    </rPh>
    <rPh sb="6" eb="8">
      <t>コウエン</t>
    </rPh>
    <rPh sb="8" eb="10">
      <t>リョクチ</t>
    </rPh>
    <rPh sb="10" eb="11">
      <t>トウ</t>
    </rPh>
    <rPh sb="11" eb="13">
      <t>イジ</t>
    </rPh>
    <rPh sb="13" eb="15">
      <t>カンリ</t>
    </rPh>
    <rPh sb="15" eb="17">
      <t>コウジ</t>
    </rPh>
    <rPh sb="18" eb="20">
      <t>ケンタン</t>
    </rPh>
    <rPh sb="26" eb="28">
      <t>ケンリツ</t>
    </rPh>
    <rPh sb="28" eb="32">
      <t>ホドガヤ</t>
    </rPh>
    <rPh sb="32" eb="34">
      <t>コウエン</t>
    </rPh>
    <rPh sb="34" eb="36">
      <t>ソクリョウ</t>
    </rPh>
    <rPh sb="36" eb="38">
      <t>ギョウム</t>
    </rPh>
    <rPh sb="38" eb="40">
      <t>イタク</t>
    </rPh>
    <phoneticPr fontId="2"/>
  </si>
  <si>
    <t>県立保土ケ谷公園</t>
    <rPh sb="0" eb="2">
      <t>ケンリツ</t>
    </rPh>
    <rPh sb="2" eb="8">
      <t>ホドガヤコウエン</t>
    </rPh>
    <phoneticPr fontId="2"/>
  </si>
  <si>
    <t>横浜市保土ケ谷区花見台地内</t>
  </si>
  <si>
    <t>株式会社日建技術コンサルタント横浜事務所</t>
    <rPh sb="0" eb="2">
      <t>カブシキ</t>
    </rPh>
    <rPh sb="2" eb="4">
      <t>カイシャ</t>
    </rPh>
    <rPh sb="4" eb="6">
      <t>ニッケン</t>
    </rPh>
    <rPh sb="6" eb="8">
      <t>ギジュツ</t>
    </rPh>
    <rPh sb="15" eb="17">
      <t>ヨコハマ</t>
    </rPh>
    <rPh sb="17" eb="19">
      <t>ジム</t>
    </rPh>
    <rPh sb="19" eb="20">
      <t>ショ</t>
    </rPh>
    <phoneticPr fontId="2"/>
  </si>
  <si>
    <t>令和６年度　公園緑地等維持管理工事　県単（その３）　県立三ツ池公園測量業務委託</t>
    <rPh sb="0" eb="2">
      <t>レイワ</t>
    </rPh>
    <rPh sb="3" eb="5">
      <t>ネンド</t>
    </rPh>
    <rPh sb="6" eb="8">
      <t>コウエン</t>
    </rPh>
    <rPh sb="8" eb="10">
      <t>リョクチ</t>
    </rPh>
    <rPh sb="10" eb="11">
      <t>トウ</t>
    </rPh>
    <rPh sb="11" eb="13">
      <t>イジ</t>
    </rPh>
    <rPh sb="13" eb="15">
      <t>カンリ</t>
    </rPh>
    <rPh sb="15" eb="17">
      <t>コウジ</t>
    </rPh>
    <rPh sb="18" eb="20">
      <t>ケンタン</t>
    </rPh>
    <rPh sb="26" eb="28">
      <t>ケンリツ</t>
    </rPh>
    <rPh sb="28" eb="29">
      <t>ミ</t>
    </rPh>
    <rPh sb="30" eb="31">
      <t>イケ</t>
    </rPh>
    <rPh sb="31" eb="33">
      <t>コウエン</t>
    </rPh>
    <rPh sb="33" eb="35">
      <t>ソクリョウ</t>
    </rPh>
    <rPh sb="35" eb="37">
      <t>ギョウム</t>
    </rPh>
    <rPh sb="37" eb="39">
      <t>イタク</t>
    </rPh>
    <phoneticPr fontId="2"/>
  </si>
  <si>
    <t>県立三ツ池公園</t>
    <rPh sb="0" eb="2">
      <t>ケンリツ</t>
    </rPh>
    <rPh sb="2" eb="3">
      <t>ミ</t>
    </rPh>
    <rPh sb="4" eb="5">
      <t>イケ</t>
    </rPh>
    <rPh sb="5" eb="7">
      <t>コウエン</t>
    </rPh>
    <phoneticPr fontId="2"/>
  </si>
  <si>
    <t>横浜市鶴見区三ツ池公園地内</t>
    <rPh sb="0" eb="3">
      <t>ヨコハマシ</t>
    </rPh>
    <rPh sb="6" eb="7">
      <t>ミ</t>
    </rPh>
    <rPh sb="8" eb="9">
      <t>イケ</t>
    </rPh>
    <rPh sb="9" eb="11">
      <t>コウエン</t>
    </rPh>
    <rPh sb="11" eb="12">
      <t>チ</t>
    </rPh>
    <rPh sb="12" eb="13">
      <t>ナイ</t>
    </rPh>
    <phoneticPr fontId="2"/>
  </si>
  <si>
    <t>株式会社パスコ横浜支店</t>
    <rPh sb="0" eb="4">
      <t>カブシキカイシャ</t>
    </rPh>
    <rPh sb="7" eb="9">
      <t>ヨコハマ</t>
    </rPh>
    <rPh sb="9" eb="11">
      <t>シテン</t>
    </rPh>
    <phoneticPr fontId="2"/>
  </si>
  <si>
    <t>令和６年度　河川改修工事　県単（その６）治水計画検討業務委託</t>
    <rPh sb="0" eb="2">
      <t>レイワ</t>
    </rPh>
    <rPh sb="3" eb="5">
      <t>ネンド</t>
    </rPh>
    <rPh sb="6" eb="8">
      <t>カセン</t>
    </rPh>
    <rPh sb="8" eb="10">
      <t>カイシュウ</t>
    </rPh>
    <rPh sb="10" eb="12">
      <t>コウジ</t>
    </rPh>
    <rPh sb="13" eb="15">
      <t>ケンタン</t>
    </rPh>
    <rPh sb="20" eb="22">
      <t>チスイ</t>
    </rPh>
    <rPh sb="22" eb="24">
      <t>ケイカク</t>
    </rPh>
    <rPh sb="24" eb="26">
      <t>ケントウ</t>
    </rPh>
    <rPh sb="26" eb="28">
      <t>ギョウム</t>
    </rPh>
    <rPh sb="28" eb="30">
      <t>イタク</t>
    </rPh>
    <phoneticPr fontId="2"/>
  </si>
  <si>
    <t>二級河川帷子川他</t>
    <rPh sb="0" eb="4">
      <t>ニキュウカセン</t>
    </rPh>
    <rPh sb="4" eb="6">
      <t>カタビラ</t>
    </rPh>
    <rPh sb="6" eb="7">
      <t>ガワ</t>
    </rPh>
    <rPh sb="7" eb="8">
      <t>ホカ</t>
    </rPh>
    <phoneticPr fontId="2"/>
  </si>
  <si>
    <t>横浜市西区みなとみらい六丁目地先他</t>
    <rPh sb="0" eb="3">
      <t>ヨコハマシ</t>
    </rPh>
    <rPh sb="3" eb="5">
      <t>ニシク</t>
    </rPh>
    <rPh sb="11" eb="14">
      <t>ロクチョウメ</t>
    </rPh>
    <rPh sb="14" eb="16">
      <t>チサキ</t>
    </rPh>
    <rPh sb="16" eb="17">
      <t>ホカ</t>
    </rPh>
    <phoneticPr fontId="2"/>
  </si>
  <si>
    <t>三井共同建設コンサルタント株式会社横浜営業所</t>
    <rPh sb="0" eb="2">
      <t>ミツイ</t>
    </rPh>
    <rPh sb="2" eb="4">
      <t>キョウドウ</t>
    </rPh>
    <rPh sb="4" eb="6">
      <t>ケンセツ</t>
    </rPh>
    <rPh sb="13" eb="17">
      <t>カブシキガイシャ</t>
    </rPh>
    <rPh sb="17" eb="19">
      <t>ヨコハマ</t>
    </rPh>
    <rPh sb="19" eb="22">
      <t>エイギョウショ</t>
    </rPh>
    <phoneticPr fontId="2"/>
  </si>
  <si>
    <t>令和６年度　河川修繕工事（ゼロ県債）（その３）測量業務委託</t>
    <rPh sb="0" eb="2">
      <t>レイワ</t>
    </rPh>
    <rPh sb="3" eb="5">
      <t>ネンド</t>
    </rPh>
    <rPh sb="6" eb="8">
      <t>カセン</t>
    </rPh>
    <rPh sb="8" eb="10">
      <t>シュウゼン</t>
    </rPh>
    <rPh sb="10" eb="12">
      <t>コウジ</t>
    </rPh>
    <rPh sb="15" eb="17">
      <t>ケンサイ</t>
    </rPh>
    <rPh sb="23" eb="25">
      <t>ソクリョウ</t>
    </rPh>
    <rPh sb="25" eb="27">
      <t>ギョウム</t>
    </rPh>
    <rPh sb="27" eb="29">
      <t>イタク</t>
    </rPh>
    <phoneticPr fontId="2"/>
  </si>
  <si>
    <t>二級河川堀割川</t>
    <rPh sb="0" eb="2">
      <t>ニキュウ</t>
    </rPh>
    <rPh sb="2" eb="4">
      <t>カセン</t>
    </rPh>
    <rPh sb="4" eb="6">
      <t>ホリワリ</t>
    </rPh>
    <rPh sb="6" eb="7">
      <t>カワ</t>
    </rPh>
    <phoneticPr fontId="2"/>
  </si>
  <si>
    <t>横浜市磯子区磯子一丁目地先他</t>
    <rPh sb="0" eb="3">
      <t>ヨコハマシ</t>
    </rPh>
    <rPh sb="3" eb="6">
      <t>イソゴク</t>
    </rPh>
    <rPh sb="6" eb="8">
      <t>イソゴ</t>
    </rPh>
    <rPh sb="8" eb="11">
      <t>イッチョウメ</t>
    </rPh>
    <rPh sb="11" eb="13">
      <t>チサキ</t>
    </rPh>
    <rPh sb="13" eb="14">
      <t>ホカ</t>
    </rPh>
    <phoneticPr fontId="2"/>
  </si>
  <si>
    <t>令和６年度　急傾斜地崩壊対策工事　県単（その14）　設計業務委託</t>
  </si>
  <si>
    <t>麦田町１丁目地区他</t>
    <rPh sb="0" eb="3">
      <t>ムギタマチ</t>
    </rPh>
    <rPh sb="4" eb="6">
      <t>チョウメ</t>
    </rPh>
    <rPh sb="6" eb="8">
      <t>チク</t>
    </rPh>
    <rPh sb="8" eb="9">
      <t>ホカ</t>
    </rPh>
    <phoneticPr fontId="2"/>
  </si>
  <si>
    <t>横浜市中区鷺山地内他</t>
    <rPh sb="0" eb="3">
      <t>ヨコハマシ</t>
    </rPh>
    <rPh sb="3" eb="7">
      <t>ナカクサギヤマ</t>
    </rPh>
    <rPh sb="7" eb="10">
      <t>チナイホカ</t>
    </rPh>
    <phoneticPr fontId="2"/>
  </si>
  <si>
    <t>令和６年度　急傾斜地崩壊対策工事　県単（その16）設計業務委託</t>
  </si>
  <si>
    <t>永田東２丁目西地区</t>
    <rPh sb="0" eb="2">
      <t>ナガタ</t>
    </rPh>
    <rPh sb="2" eb="3">
      <t>ヒガシ</t>
    </rPh>
    <rPh sb="4" eb="6">
      <t>チョウメ</t>
    </rPh>
    <rPh sb="6" eb="7">
      <t>ニシ</t>
    </rPh>
    <rPh sb="7" eb="9">
      <t>チク</t>
    </rPh>
    <phoneticPr fontId="2"/>
  </si>
  <si>
    <t>横浜市南区永田東二丁目地内</t>
    <rPh sb="0" eb="3">
      <t>ヨコハマシ</t>
    </rPh>
    <rPh sb="3" eb="5">
      <t>ミナミク</t>
    </rPh>
    <rPh sb="5" eb="8">
      <t>ナガタヒガシ</t>
    </rPh>
    <rPh sb="8" eb="11">
      <t>ニチョウメ</t>
    </rPh>
    <rPh sb="11" eb="13">
      <t>チナイ</t>
    </rPh>
    <phoneticPr fontId="2"/>
  </si>
  <si>
    <t>令和６年度　急傾斜地崩壊対策工事　県単（その53）　設計業務委託</t>
  </si>
  <si>
    <t>上末吉地区他</t>
    <rPh sb="0" eb="1">
      <t>カミ</t>
    </rPh>
    <rPh sb="1" eb="3">
      <t>スエヨシ</t>
    </rPh>
    <rPh sb="3" eb="5">
      <t>チク</t>
    </rPh>
    <rPh sb="5" eb="6">
      <t>ホカ</t>
    </rPh>
    <phoneticPr fontId="2"/>
  </si>
  <si>
    <t>横浜市鶴見区上末吉四丁目地内他</t>
  </si>
  <si>
    <t>令和６年度　急傾斜地崩壊対策工事　県単（その22）　設計業務委託</t>
  </si>
  <si>
    <t>境之谷２地区</t>
    <rPh sb="0" eb="1">
      <t>サカイ</t>
    </rPh>
    <rPh sb="1" eb="2">
      <t>コレ</t>
    </rPh>
    <rPh sb="2" eb="3">
      <t>タニ</t>
    </rPh>
    <rPh sb="4" eb="6">
      <t>チク</t>
    </rPh>
    <phoneticPr fontId="2"/>
  </si>
  <si>
    <t>横浜市西区境之谷地内</t>
  </si>
  <si>
    <t>令和６年度　河川改修工事　県単（その９）治水計画検討業務委託</t>
    <rPh sb="0" eb="2">
      <t>レイワ</t>
    </rPh>
    <rPh sb="3" eb="5">
      <t>ネンド</t>
    </rPh>
    <rPh sb="6" eb="8">
      <t>カセン</t>
    </rPh>
    <rPh sb="8" eb="10">
      <t>カイシュウ</t>
    </rPh>
    <rPh sb="10" eb="12">
      <t>コウジ</t>
    </rPh>
    <rPh sb="13" eb="15">
      <t>ケンタン</t>
    </rPh>
    <rPh sb="20" eb="22">
      <t>チスイ</t>
    </rPh>
    <rPh sb="22" eb="24">
      <t>ケイカク</t>
    </rPh>
    <rPh sb="24" eb="26">
      <t>ケントウ</t>
    </rPh>
    <rPh sb="26" eb="28">
      <t>ギョウム</t>
    </rPh>
    <rPh sb="28" eb="30">
      <t>イタク</t>
    </rPh>
    <phoneticPr fontId="2"/>
  </si>
  <si>
    <t>一級河川鶴見川他</t>
    <rPh sb="0" eb="2">
      <t>イッキュウ</t>
    </rPh>
    <rPh sb="2" eb="4">
      <t>カセン</t>
    </rPh>
    <rPh sb="4" eb="6">
      <t>ツルミ</t>
    </rPh>
    <rPh sb="6" eb="7">
      <t>ガワ</t>
    </rPh>
    <rPh sb="7" eb="8">
      <t>ホカ</t>
    </rPh>
    <phoneticPr fontId="2"/>
  </si>
  <si>
    <t>横浜市都筑区川向町地先他</t>
    <rPh sb="0" eb="3">
      <t>ヨコハマシ</t>
    </rPh>
    <rPh sb="3" eb="6">
      <t>ツヅキク</t>
    </rPh>
    <rPh sb="6" eb="9">
      <t>カワムコウチョウ</t>
    </rPh>
    <rPh sb="9" eb="11">
      <t>チサキ</t>
    </rPh>
    <rPh sb="11" eb="12">
      <t>ホカ</t>
    </rPh>
    <phoneticPr fontId="2"/>
  </si>
  <si>
    <t>株式会社建設技術研究所横浜事務所</t>
    <rPh sb="0" eb="4">
      <t>カブシキガイシャ</t>
    </rPh>
    <rPh sb="4" eb="11">
      <t>ケンセツギジュツケンキュウジョ</t>
    </rPh>
    <rPh sb="11" eb="13">
      <t>ヨコハマ</t>
    </rPh>
    <rPh sb="13" eb="15">
      <t>ジム</t>
    </rPh>
    <rPh sb="15" eb="16">
      <t>ショ</t>
    </rPh>
    <phoneticPr fontId="2"/>
  </si>
  <si>
    <t>令和６年度　河川修繕工事　（ゼロ県債）（その５）　測量業務委託</t>
    <rPh sb="0" eb="2">
      <t>レイワ</t>
    </rPh>
    <rPh sb="3" eb="5">
      <t>ネンド</t>
    </rPh>
    <rPh sb="6" eb="8">
      <t>カセン</t>
    </rPh>
    <rPh sb="8" eb="10">
      <t>シュウゼン</t>
    </rPh>
    <rPh sb="10" eb="12">
      <t>コウジ</t>
    </rPh>
    <rPh sb="16" eb="17">
      <t>ケン</t>
    </rPh>
    <rPh sb="25" eb="27">
      <t>ソクリョウ</t>
    </rPh>
    <rPh sb="27" eb="29">
      <t>ギョウム</t>
    </rPh>
    <rPh sb="29" eb="31">
      <t>イタク</t>
    </rPh>
    <phoneticPr fontId="2"/>
  </si>
  <si>
    <t>横浜市西区西平沼町地先他</t>
    <rPh sb="0" eb="3">
      <t>ヨコハマシ</t>
    </rPh>
    <rPh sb="3" eb="5">
      <t>ニシク</t>
    </rPh>
    <rPh sb="5" eb="6">
      <t>ニシ</t>
    </rPh>
    <rPh sb="6" eb="8">
      <t>ヒラヌマ</t>
    </rPh>
    <rPh sb="8" eb="9">
      <t>マチ</t>
    </rPh>
    <rPh sb="9" eb="10">
      <t>チ</t>
    </rPh>
    <rPh sb="10" eb="11">
      <t>サキ</t>
    </rPh>
    <rPh sb="11" eb="12">
      <t>タ</t>
    </rPh>
    <phoneticPr fontId="2"/>
  </si>
  <si>
    <t>令和６年度　河川修繕工事（ゼロ県債）（その１）　測量業務委託</t>
    <rPh sb="0" eb="2">
      <t>レイワ</t>
    </rPh>
    <rPh sb="3" eb="5">
      <t>ネンド</t>
    </rPh>
    <rPh sb="10" eb="12">
      <t>コウジ</t>
    </rPh>
    <phoneticPr fontId="2"/>
  </si>
  <si>
    <t>二級河川中村川</t>
    <rPh sb="0" eb="2">
      <t>ニキュウ</t>
    </rPh>
    <rPh sb="2" eb="4">
      <t>カセン</t>
    </rPh>
    <rPh sb="4" eb="6">
      <t>ナカムラ</t>
    </rPh>
    <rPh sb="6" eb="7">
      <t>ガワ</t>
    </rPh>
    <phoneticPr fontId="2"/>
  </si>
  <si>
    <t>横浜市中区石川町五丁目地先他</t>
    <rPh sb="0" eb="3">
      <t>ヨコハマシ</t>
    </rPh>
    <phoneticPr fontId="2"/>
  </si>
  <si>
    <t>令和６年度　河川修繕工事（ゼロ県債）（その２）測量業務委託</t>
    <rPh sb="0" eb="2">
      <t>レイワ</t>
    </rPh>
    <rPh sb="3" eb="5">
      <t>ネンド</t>
    </rPh>
    <rPh sb="10" eb="12">
      <t>コウジ</t>
    </rPh>
    <phoneticPr fontId="2"/>
  </si>
  <si>
    <t>横浜市南区中村町四丁目地先他</t>
    <rPh sb="0" eb="3">
      <t>ヨコハマシ</t>
    </rPh>
    <phoneticPr fontId="2"/>
  </si>
  <si>
    <t>令和６年度　急傾斜地崩壊対策工事　県単（その15）　設計業務委託</t>
  </si>
  <si>
    <t>永田町地区他</t>
    <rPh sb="0" eb="5">
      <t>ナガタマチチク</t>
    </rPh>
    <rPh sb="5" eb="6">
      <t>ホカ</t>
    </rPh>
    <phoneticPr fontId="2"/>
  </si>
  <si>
    <t>横浜市南区永田東一丁目地内他</t>
    <rPh sb="0" eb="3">
      <t>ヨコハマシ</t>
    </rPh>
    <rPh sb="3" eb="5">
      <t>ミナミク</t>
    </rPh>
    <rPh sb="5" eb="8">
      <t>ナガタヒガシ</t>
    </rPh>
    <rPh sb="8" eb="11">
      <t>イッチョウメ</t>
    </rPh>
    <rPh sb="11" eb="13">
      <t>チナイ</t>
    </rPh>
    <rPh sb="13" eb="14">
      <t>ホカ</t>
    </rPh>
    <phoneticPr fontId="2"/>
  </si>
  <si>
    <t>令和６年度　急傾斜地崩壊対策工事　公共（その７）県単（その29）合併　測量業務委託</t>
    <rPh sb="0" eb="2">
      <t>レイワ</t>
    </rPh>
    <rPh sb="3" eb="5">
      <t>ネンド</t>
    </rPh>
    <rPh sb="6" eb="16">
      <t>キュウケイシャチホウカイタイサクコウジ</t>
    </rPh>
    <rPh sb="17" eb="19">
      <t>コウキョウ</t>
    </rPh>
    <rPh sb="24" eb="25">
      <t>ケン</t>
    </rPh>
    <rPh sb="25" eb="26">
      <t>タン</t>
    </rPh>
    <rPh sb="32" eb="34">
      <t>ガッペイ</t>
    </rPh>
    <rPh sb="35" eb="37">
      <t>ソクリョウ</t>
    </rPh>
    <rPh sb="37" eb="39">
      <t>ギョウム</t>
    </rPh>
    <rPh sb="39" eb="41">
      <t>イタク</t>
    </rPh>
    <phoneticPr fontId="2"/>
  </si>
  <si>
    <t>西久保町西（拡大）地区他</t>
    <rPh sb="0" eb="1">
      <t>ニシ</t>
    </rPh>
    <rPh sb="1" eb="3">
      <t>クボ</t>
    </rPh>
    <rPh sb="3" eb="4">
      <t>マチ</t>
    </rPh>
    <rPh sb="4" eb="5">
      <t>ニシ</t>
    </rPh>
    <rPh sb="6" eb="8">
      <t>カクダイ</t>
    </rPh>
    <rPh sb="9" eb="11">
      <t>チク</t>
    </rPh>
    <rPh sb="11" eb="12">
      <t>ホカ</t>
    </rPh>
    <phoneticPr fontId="2"/>
  </si>
  <si>
    <t>横浜市保土ケ谷区西久保町地内他</t>
    <rPh sb="0" eb="3">
      <t>ヨコハマシ</t>
    </rPh>
    <rPh sb="3" eb="7">
      <t>ホドガヤ</t>
    </rPh>
    <rPh sb="7" eb="8">
      <t>ク</t>
    </rPh>
    <rPh sb="8" eb="9">
      <t>ニシ</t>
    </rPh>
    <rPh sb="9" eb="11">
      <t>クボ</t>
    </rPh>
    <rPh sb="11" eb="12">
      <t>マチ</t>
    </rPh>
    <rPh sb="12" eb="14">
      <t>チナイ</t>
    </rPh>
    <rPh sb="14" eb="15">
      <t>ホカ</t>
    </rPh>
    <phoneticPr fontId="2"/>
  </si>
  <si>
    <t>令和６年度　急傾斜地崩壊対策工事 （ゼロ県債）（その７） 地質調査業務委託</t>
    <rPh sb="0" eb="1">
      <t>レイ</t>
    </rPh>
    <rPh sb="1" eb="2">
      <t>ワ</t>
    </rPh>
    <rPh sb="3" eb="5">
      <t>ネンド</t>
    </rPh>
    <rPh sb="6" eb="7">
      <t>キュウ</t>
    </rPh>
    <rPh sb="7" eb="10">
      <t>ケイシャチ</t>
    </rPh>
    <rPh sb="10" eb="12">
      <t>ホウカイ</t>
    </rPh>
    <rPh sb="12" eb="14">
      <t>タイサク</t>
    </rPh>
    <rPh sb="14" eb="16">
      <t>コウジ</t>
    </rPh>
    <rPh sb="20" eb="22">
      <t>ケンサイ</t>
    </rPh>
    <rPh sb="29" eb="31">
      <t>チシツ</t>
    </rPh>
    <rPh sb="31" eb="33">
      <t>チョウサ</t>
    </rPh>
    <rPh sb="33" eb="35">
      <t>ギョウム</t>
    </rPh>
    <rPh sb="35" eb="37">
      <t>イタク</t>
    </rPh>
    <phoneticPr fontId="2"/>
  </si>
  <si>
    <t>南太田１丁目西地区他</t>
    <rPh sb="0" eb="1">
      <t>ミナミ</t>
    </rPh>
    <rPh sb="1" eb="3">
      <t>オオタ</t>
    </rPh>
    <rPh sb="4" eb="6">
      <t>チョウメ</t>
    </rPh>
    <rPh sb="6" eb="7">
      <t>ニシ</t>
    </rPh>
    <rPh sb="7" eb="9">
      <t>チク</t>
    </rPh>
    <rPh sb="9" eb="10">
      <t>ホカ</t>
    </rPh>
    <phoneticPr fontId="2"/>
  </si>
  <si>
    <t>横浜市南区南太田一丁目地内他</t>
    <rPh sb="0" eb="3">
      <t>ヨコハマシ</t>
    </rPh>
    <rPh sb="3" eb="5">
      <t>ミナミク</t>
    </rPh>
    <rPh sb="5" eb="6">
      <t>ミナミ</t>
    </rPh>
    <rPh sb="6" eb="8">
      <t>オオタ</t>
    </rPh>
    <rPh sb="8" eb="9">
      <t>イチ</t>
    </rPh>
    <rPh sb="9" eb="11">
      <t>チョウメ</t>
    </rPh>
    <rPh sb="11" eb="12">
      <t>チ</t>
    </rPh>
    <rPh sb="12" eb="13">
      <t>ナイ</t>
    </rPh>
    <rPh sb="13" eb="14">
      <t>ホカ</t>
    </rPh>
    <phoneticPr fontId="2"/>
  </si>
  <si>
    <t>令和６年度　急傾斜地崩壊対策工事　県単（その54）　設計業務委託</t>
    <rPh sb="0" eb="2">
      <t>レイワ</t>
    </rPh>
    <rPh sb="3" eb="5">
      <t>ネンド</t>
    </rPh>
    <rPh sb="6" eb="7">
      <t>キュウ</t>
    </rPh>
    <rPh sb="7" eb="10">
      <t>ケイシャチ</t>
    </rPh>
    <rPh sb="10" eb="12">
      <t>ホウカイ</t>
    </rPh>
    <rPh sb="12" eb="14">
      <t>タイサク</t>
    </rPh>
    <rPh sb="14" eb="16">
      <t>コウジ</t>
    </rPh>
    <rPh sb="17" eb="19">
      <t>ケンタン</t>
    </rPh>
    <rPh sb="26" eb="28">
      <t>セッケイ</t>
    </rPh>
    <rPh sb="28" eb="30">
      <t>ギョウム</t>
    </rPh>
    <rPh sb="30" eb="32">
      <t>イタク</t>
    </rPh>
    <phoneticPr fontId="2"/>
  </si>
  <si>
    <t>月見台B地区他</t>
    <rPh sb="0" eb="3">
      <t>ツキミダイ</t>
    </rPh>
    <rPh sb="4" eb="6">
      <t>チク</t>
    </rPh>
    <rPh sb="6" eb="7">
      <t>ホカ</t>
    </rPh>
    <phoneticPr fontId="2"/>
  </si>
  <si>
    <t>横浜市保土ケ谷区月見台地内他</t>
    <rPh sb="0" eb="3">
      <t>ヨコハマシ</t>
    </rPh>
    <rPh sb="3" eb="8">
      <t>ホドガヤク</t>
    </rPh>
    <rPh sb="8" eb="11">
      <t>ツキミダイ</t>
    </rPh>
    <rPh sb="11" eb="12">
      <t>チ</t>
    </rPh>
    <rPh sb="12" eb="13">
      <t>ナイ</t>
    </rPh>
    <rPh sb="13" eb="14">
      <t>ホカ</t>
    </rPh>
    <phoneticPr fontId="2"/>
  </si>
  <si>
    <t>令和５年度　急傾斜地崩壊対策工事（ゼロ県債）（その３）　発注者支援業務委託</t>
    <rPh sb="0" eb="2">
      <t>レイワ</t>
    </rPh>
    <rPh sb="3" eb="4">
      <t>ネン</t>
    </rPh>
    <rPh sb="4" eb="5">
      <t>ド</t>
    </rPh>
    <rPh sb="6" eb="9">
      <t>キュウケイシャ</t>
    </rPh>
    <rPh sb="9" eb="10">
      <t>チ</t>
    </rPh>
    <rPh sb="10" eb="12">
      <t>ホウカイ</t>
    </rPh>
    <rPh sb="12" eb="14">
      <t>タイサク</t>
    </rPh>
    <rPh sb="14" eb="16">
      <t>コウジ</t>
    </rPh>
    <rPh sb="19" eb="21">
      <t>ケンサイ</t>
    </rPh>
    <rPh sb="28" eb="31">
      <t>ハッチュウシャ</t>
    </rPh>
    <rPh sb="31" eb="33">
      <t>シエン</t>
    </rPh>
    <rPh sb="33" eb="35">
      <t>ギョウム</t>
    </rPh>
    <rPh sb="35" eb="37">
      <t>イタク</t>
    </rPh>
    <phoneticPr fontId="2"/>
  </si>
  <si>
    <t>永田南２丁目北地区他</t>
    <rPh sb="0" eb="2">
      <t>ナガタ</t>
    </rPh>
    <rPh sb="2" eb="3">
      <t>ミナミ</t>
    </rPh>
    <rPh sb="4" eb="6">
      <t>チョウメ</t>
    </rPh>
    <rPh sb="6" eb="7">
      <t>キタ</t>
    </rPh>
    <rPh sb="7" eb="9">
      <t>チク</t>
    </rPh>
    <rPh sb="9" eb="10">
      <t>ホカ</t>
    </rPh>
    <phoneticPr fontId="2"/>
  </si>
  <si>
    <t>横浜市南区永田南二丁目地内他</t>
    <rPh sb="0" eb="2">
      <t>ヨコハマ</t>
    </rPh>
    <rPh sb="2" eb="3">
      <t>シ</t>
    </rPh>
    <rPh sb="3" eb="4">
      <t>ミナミ</t>
    </rPh>
    <rPh sb="4" eb="5">
      <t>ク</t>
    </rPh>
    <rPh sb="5" eb="7">
      <t>ナガタ</t>
    </rPh>
    <rPh sb="7" eb="8">
      <t>ミナミ</t>
    </rPh>
    <rPh sb="8" eb="11">
      <t>ニチョウメ</t>
    </rPh>
    <rPh sb="11" eb="12">
      <t>チ</t>
    </rPh>
    <rPh sb="12" eb="13">
      <t>ナイ</t>
    </rPh>
    <rPh sb="13" eb="14">
      <t>ホカ</t>
    </rPh>
    <phoneticPr fontId="2"/>
  </si>
  <si>
    <t>令和６年度　急傾斜地崩壊対策工事　県単（その35）　設計業務委託</t>
    <rPh sb="0" eb="2">
      <t>レイワ</t>
    </rPh>
    <rPh sb="3" eb="4">
      <t>ネン</t>
    </rPh>
    <rPh sb="4" eb="5">
      <t>ド</t>
    </rPh>
    <rPh sb="6" eb="9">
      <t>キュウケイシャ</t>
    </rPh>
    <rPh sb="9" eb="10">
      <t>チ</t>
    </rPh>
    <rPh sb="10" eb="12">
      <t>ホウカイ</t>
    </rPh>
    <rPh sb="12" eb="14">
      <t>タイサク</t>
    </rPh>
    <rPh sb="14" eb="16">
      <t>コウジ</t>
    </rPh>
    <rPh sb="17" eb="19">
      <t>ケンタン</t>
    </rPh>
    <rPh sb="26" eb="28">
      <t>セッケイ</t>
    </rPh>
    <rPh sb="28" eb="30">
      <t>ギョウム</t>
    </rPh>
    <rPh sb="30" eb="32">
      <t>イタク</t>
    </rPh>
    <phoneticPr fontId="2"/>
  </si>
  <si>
    <t>鍛冶ケ谷２丁目西地区他</t>
  </si>
  <si>
    <t>横浜市栄区鍛冶ケ谷二丁目地内他</t>
  </si>
  <si>
    <t>令和６年度　急傾斜地崩壊対策工事　県単（その40）　設計業務委託</t>
    <rPh sb="0" eb="2">
      <t>レイワ</t>
    </rPh>
    <rPh sb="3" eb="4">
      <t>ネン</t>
    </rPh>
    <rPh sb="4" eb="5">
      <t>ド</t>
    </rPh>
    <rPh sb="6" eb="9">
      <t>キュウケイシャ</t>
    </rPh>
    <rPh sb="9" eb="10">
      <t>チ</t>
    </rPh>
    <rPh sb="10" eb="12">
      <t>ホウカイ</t>
    </rPh>
    <rPh sb="12" eb="14">
      <t>タイサク</t>
    </rPh>
    <rPh sb="14" eb="16">
      <t>コウジ</t>
    </rPh>
    <rPh sb="17" eb="19">
      <t>ケンタン</t>
    </rPh>
    <rPh sb="26" eb="28">
      <t>セッケイ</t>
    </rPh>
    <rPh sb="28" eb="30">
      <t>ギョウム</t>
    </rPh>
    <rPh sb="30" eb="32">
      <t>イタク</t>
    </rPh>
    <phoneticPr fontId="2"/>
  </si>
  <si>
    <t>横浜市磯子区峰町地内</t>
    <rPh sb="0" eb="2">
      <t>ヨコハマ</t>
    </rPh>
    <rPh sb="2" eb="3">
      <t>シ</t>
    </rPh>
    <rPh sb="3" eb="5">
      <t>イソゴ</t>
    </rPh>
    <rPh sb="5" eb="6">
      <t>ク</t>
    </rPh>
    <rPh sb="6" eb="7">
      <t>ミネ</t>
    </rPh>
    <rPh sb="7" eb="8">
      <t>チョウ</t>
    </rPh>
    <rPh sb="8" eb="9">
      <t>チ</t>
    </rPh>
    <rPh sb="9" eb="10">
      <t>ナイ</t>
    </rPh>
    <phoneticPr fontId="2"/>
  </si>
  <si>
    <t>令和６年度　急傾斜地崩壊対策工事（ゼロ県債）（その９）　地質調査業務委託</t>
  </si>
  <si>
    <t>星川町Ｂ地区他</t>
    <rPh sb="0" eb="3">
      <t>ホシカワマチ</t>
    </rPh>
    <rPh sb="4" eb="6">
      <t>チク</t>
    </rPh>
    <rPh sb="6" eb="7">
      <t>ホカ</t>
    </rPh>
    <phoneticPr fontId="2"/>
  </si>
  <si>
    <t>横浜市保土ケ谷区星川一丁目地内他</t>
    <rPh sb="0" eb="8">
      <t>ヨコハマシホドガヤク</t>
    </rPh>
    <rPh sb="8" eb="10">
      <t>ホシカワ</t>
    </rPh>
    <rPh sb="10" eb="11">
      <t>イチ</t>
    </rPh>
    <rPh sb="11" eb="13">
      <t>チョウメ</t>
    </rPh>
    <rPh sb="13" eb="15">
      <t>チナイ</t>
    </rPh>
    <rPh sb="15" eb="16">
      <t>ホカ</t>
    </rPh>
    <phoneticPr fontId="2"/>
  </si>
  <si>
    <t>令和６年度　急傾斜地崩壊対策工事 県単（その56） 地質調査業務委託</t>
    <rPh sb="0" eb="1">
      <t>レイ</t>
    </rPh>
    <rPh sb="1" eb="2">
      <t>ワ</t>
    </rPh>
    <rPh sb="3" eb="5">
      <t>ネンド</t>
    </rPh>
    <rPh sb="6" eb="7">
      <t>キュウ</t>
    </rPh>
    <rPh sb="7" eb="10">
      <t>ケイシャチ</t>
    </rPh>
    <rPh sb="10" eb="12">
      <t>ホウカイ</t>
    </rPh>
    <rPh sb="12" eb="14">
      <t>タイサク</t>
    </rPh>
    <rPh sb="14" eb="16">
      <t>コウジ</t>
    </rPh>
    <rPh sb="17" eb="19">
      <t>ケンタン</t>
    </rPh>
    <rPh sb="26" eb="28">
      <t>チシツ</t>
    </rPh>
    <rPh sb="28" eb="30">
      <t>チョウサ</t>
    </rPh>
    <rPh sb="30" eb="32">
      <t>ギョウム</t>
    </rPh>
    <rPh sb="32" eb="34">
      <t>イタク</t>
    </rPh>
    <phoneticPr fontId="2"/>
  </si>
  <si>
    <t>令和６年度　河川改修工事　県単（その５）　治水計画検討業務委託</t>
    <rPh sb="0" eb="2">
      <t>レイワ</t>
    </rPh>
    <rPh sb="3" eb="5">
      <t>ネンド</t>
    </rPh>
    <phoneticPr fontId="2"/>
  </si>
  <si>
    <t>二級河川大岡川他</t>
  </si>
  <si>
    <t>横浜市港南区笹下二丁目地先他</t>
  </si>
  <si>
    <t>株式会社長大南関東支店</t>
    <rPh sb="0" eb="4">
      <t>カブシキガイシャ</t>
    </rPh>
    <phoneticPr fontId="2"/>
  </si>
  <si>
    <t>令和６年度　急傾斜地崩壊対策工事（ゼロ県債）（その８）　地質調査業務委託</t>
    <rPh sb="0" eb="2">
      <t>レイワ</t>
    </rPh>
    <rPh sb="3" eb="5">
      <t>ネンド</t>
    </rPh>
    <rPh sb="6" eb="7">
      <t>キュウ</t>
    </rPh>
    <rPh sb="7" eb="10">
      <t>ケイシャチ</t>
    </rPh>
    <rPh sb="10" eb="12">
      <t>ホウカイ</t>
    </rPh>
    <rPh sb="12" eb="14">
      <t>タイサク</t>
    </rPh>
    <rPh sb="14" eb="16">
      <t>コウジ</t>
    </rPh>
    <rPh sb="19" eb="21">
      <t>ケンサイ</t>
    </rPh>
    <rPh sb="28" eb="30">
      <t>チシツ</t>
    </rPh>
    <rPh sb="30" eb="32">
      <t>チョウサ</t>
    </rPh>
    <rPh sb="32" eb="34">
      <t>ギョウム</t>
    </rPh>
    <rPh sb="34" eb="36">
      <t>イタク</t>
    </rPh>
    <phoneticPr fontId="2"/>
  </si>
  <si>
    <t>法泉１丁目西地区他</t>
    <rPh sb="0" eb="2">
      <t>ホウセン</t>
    </rPh>
    <rPh sb="3" eb="5">
      <t>チョウメ</t>
    </rPh>
    <rPh sb="5" eb="6">
      <t>ニシ</t>
    </rPh>
    <rPh sb="6" eb="8">
      <t>チク</t>
    </rPh>
    <rPh sb="8" eb="9">
      <t>ホカ</t>
    </rPh>
    <phoneticPr fontId="2"/>
  </si>
  <si>
    <t>横浜市保土ケ谷区法泉一丁目地内他</t>
  </si>
  <si>
    <t>令和６年度　急傾斜地崩壊対策工事（ゼロ県債）（その６）　地質調査業務委託</t>
    <rPh sb="0" eb="2">
      <t>レイワ</t>
    </rPh>
    <rPh sb="3" eb="4">
      <t>ネン</t>
    </rPh>
    <rPh sb="4" eb="5">
      <t>ド</t>
    </rPh>
    <rPh sb="6" eb="9">
      <t>キュウケイシャ</t>
    </rPh>
    <rPh sb="9" eb="10">
      <t>チ</t>
    </rPh>
    <rPh sb="10" eb="12">
      <t>ホウカイ</t>
    </rPh>
    <rPh sb="12" eb="14">
      <t>タイサク</t>
    </rPh>
    <rPh sb="14" eb="16">
      <t>コウジ</t>
    </rPh>
    <rPh sb="19" eb="21">
      <t>ケンサイ</t>
    </rPh>
    <rPh sb="28" eb="30">
      <t>チシツ</t>
    </rPh>
    <rPh sb="30" eb="32">
      <t>チョウサ</t>
    </rPh>
    <rPh sb="32" eb="34">
      <t>ギョウム</t>
    </rPh>
    <rPh sb="34" eb="36">
      <t>イタク</t>
    </rPh>
    <phoneticPr fontId="2"/>
  </si>
  <si>
    <t>飯島町東２地区他</t>
    <rPh sb="0" eb="2">
      <t>イイジマ</t>
    </rPh>
    <rPh sb="2" eb="3">
      <t>チョウ</t>
    </rPh>
    <rPh sb="3" eb="4">
      <t>ヒガシ</t>
    </rPh>
    <rPh sb="5" eb="7">
      <t>チク</t>
    </rPh>
    <rPh sb="7" eb="8">
      <t>ホカ</t>
    </rPh>
    <phoneticPr fontId="2"/>
  </si>
  <si>
    <t>横浜市栄区飯島町地内他</t>
    <rPh sb="0" eb="2">
      <t>ヨコハマ</t>
    </rPh>
    <rPh sb="2" eb="3">
      <t>シ</t>
    </rPh>
    <rPh sb="3" eb="4">
      <t>サカエ</t>
    </rPh>
    <rPh sb="4" eb="5">
      <t>ク</t>
    </rPh>
    <rPh sb="5" eb="7">
      <t>イイジマ</t>
    </rPh>
    <rPh sb="7" eb="8">
      <t>チョウ</t>
    </rPh>
    <rPh sb="8" eb="9">
      <t>チ</t>
    </rPh>
    <rPh sb="9" eb="10">
      <t>ナイ</t>
    </rPh>
    <rPh sb="10" eb="11">
      <t>ホカ</t>
    </rPh>
    <phoneticPr fontId="2"/>
  </si>
  <si>
    <t>令和６年度　急傾斜地崩壊対策工事　県単（その28）　設計業務委託</t>
    <rPh sb="0" eb="2">
      <t>レイワ</t>
    </rPh>
    <rPh sb="3" eb="4">
      <t>ネン</t>
    </rPh>
    <rPh sb="4" eb="5">
      <t>ド</t>
    </rPh>
    <rPh sb="6" eb="9">
      <t>キュウケイシャ</t>
    </rPh>
    <rPh sb="9" eb="10">
      <t>チ</t>
    </rPh>
    <rPh sb="10" eb="12">
      <t>ホウカイ</t>
    </rPh>
    <rPh sb="12" eb="14">
      <t>タイサク</t>
    </rPh>
    <rPh sb="14" eb="16">
      <t>コウジ</t>
    </rPh>
    <rPh sb="17" eb="19">
      <t>ケンタン</t>
    </rPh>
    <rPh sb="26" eb="28">
      <t>セッケイ</t>
    </rPh>
    <rPh sb="28" eb="30">
      <t>ギョウム</t>
    </rPh>
    <rPh sb="30" eb="32">
      <t>イタク</t>
    </rPh>
    <phoneticPr fontId="2"/>
  </si>
  <si>
    <t>深谷町地区他</t>
    <rPh sb="0" eb="2">
      <t>フカヤ</t>
    </rPh>
    <rPh sb="2" eb="3">
      <t>チョウ</t>
    </rPh>
    <rPh sb="3" eb="5">
      <t>チク</t>
    </rPh>
    <rPh sb="5" eb="6">
      <t>ホカ</t>
    </rPh>
    <phoneticPr fontId="2"/>
  </si>
  <si>
    <t>横浜市戸塚区深谷町地内他</t>
    <rPh sb="0" eb="2">
      <t>ヨコハマ</t>
    </rPh>
    <rPh sb="2" eb="3">
      <t>シ</t>
    </rPh>
    <rPh sb="6" eb="8">
      <t>フカヤ</t>
    </rPh>
    <rPh sb="8" eb="9">
      <t>チョウ</t>
    </rPh>
    <rPh sb="9" eb="10">
      <t>チ</t>
    </rPh>
    <rPh sb="10" eb="11">
      <t>ナイ</t>
    </rPh>
    <rPh sb="11" eb="12">
      <t>ホカ</t>
    </rPh>
    <phoneticPr fontId="2"/>
  </si>
  <si>
    <t>令和６年度　急傾斜地崩壊対策工事　県単（その９）設計業務委託</t>
    <rPh sb="0" eb="2">
      <t>レイワ</t>
    </rPh>
    <rPh sb="3" eb="5">
      <t>ネンド</t>
    </rPh>
    <rPh sb="6" eb="16">
      <t>キュウケイシャチホウカイタイサクコウジ</t>
    </rPh>
    <rPh sb="17" eb="18">
      <t>ケン</t>
    </rPh>
    <rPh sb="18" eb="19">
      <t>タン</t>
    </rPh>
    <rPh sb="24" eb="26">
      <t>セッケイ</t>
    </rPh>
    <rPh sb="26" eb="28">
      <t>ギョウム</t>
    </rPh>
    <rPh sb="28" eb="30">
      <t>イタク</t>
    </rPh>
    <phoneticPr fontId="2"/>
  </si>
  <si>
    <t>岩崎町南地区</t>
    <rPh sb="0" eb="3">
      <t>イワサキマチ</t>
    </rPh>
    <rPh sb="3" eb="4">
      <t>ミナミ</t>
    </rPh>
    <rPh sb="4" eb="6">
      <t>チク</t>
    </rPh>
    <phoneticPr fontId="2"/>
  </si>
  <si>
    <t>横浜市保土ケ谷区岩崎町地内</t>
    <rPh sb="0" eb="3">
      <t>ヨコハマシ</t>
    </rPh>
    <rPh sb="3" eb="8">
      <t>ホドガヤク</t>
    </rPh>
    <rPh sb="8" eb="13">
      <t>イワサキマチチナイ</t>
    </rPh>
    <phoneticPr fontId="2"/>
  </si>
  <si>
    <t>令和６年度　水防情報基盤緊急整備工事　県単（その２）氾濫危険水位等検討業務委託</t>
    <rPh sb="0" eb="2">
      <t>レイワ</t>
    </rPh>
    <rPh sb="3" eb="5">
      <t>ネンド</t>
    </rPh>
    <phoneticPr fontId="2"/>
  </si>
  <si>
    <t>横浜市南区花之木町一丁目地先他</t>
    <rPh sb="0" eb="3">
      <t>ヨコハマシ</t>
    </rPh>
    <rPh sb="3" eb="5">
      <t>ミナミク</t>
    </rPh>
    <phoneticPr fontId="2"/>
  </si>
  <si>
    <t>三井共同建設コンサルタント株式会社横浜営業所</t>
    <rPh sb="13" eb="17">
      <t>カブシキガイシャ</t>
    </rPh>
    <phoneticPr fontId="2"/>
  </si>
  <si>
    <t>令和６年度　河川改修工事　県単（その６）　堀川親水施設附帯設備設計業務委託</t>
    <rPh sb="0" eb="2">
      <t>レイワ</t>
    </rPh>
    <rPh sb="3" eb="5">
      <t>ネンド</t>
    </rPh>
    <phoneticPr fontId="2"/>
  </si>
  <si>
    <t>二級河川堀川</t>
  </si>
  <si>
    <t>横浜市中区元町一丁目地先他</t>
  </si>
  <si>
    <t>令和６年度　通常砂防工事　公共（その７）基礎調査関連業務委託</t>
  </si>
  <si>
    <t>横浜市栄区土砂災害警戒区域内他</t>
  </si>
  <si>
    <t>横浜市栄区内一円他</t>
  </si>
  <si>
    <t>アジア航測株式会社神奈川支店</t>
    <rPh sb="5" eb="7">
      <t>カブシキ</t>
    </rPh>
    <rPh sb="7" eb="9">
      <t>カイシャ</t>
    </rPh>
    <phoneticPr fontId="2"/>
  </si>
  <si>
    <t>令和６年度　通常砂防工事　公共（その８）基礎調査業務委託</t>
  </si>
  <si>
    <t>横浜市内土砂災害警戒区域等</t>
  </si>
  <si>
    <t>横浜市内一円</t>
  </si>
  <si>
    <t>株式会社クレアリア神奈川営業所</t>
    <rPh sb="0" eb="2">
      <t>カブシキ</t>
    </rPh>
    <rPh sb="2" eb="4">
      <t>カイシャ</t>
    </rPh>
    <phoneticPr fontId="2"/>
  </si>
  <si>
    <t>令和６年度　急傾斜地崩壊対策工事　県単（その27）設計業務委託</t>
    <rPh sb="0" eb="1">
      <t>レイ</t>
    </rPh>
    <rPh sb="1" eb="2">
      <t>ワ</t>
    </rPh>
    <rPh sb="3" eb="4">
      <t>ネン</t>
    </rPh>
    <rPh sb="4" eb="5">
      <t>ド</t>
    </rPh>
    <rPh sb="6" eb="10">
      <t>キュウケイシャチ</t>
    </rPh>
    <rPh sb="10" eb="12">
      <t>ホウカイ</t>
    </rPh>
    <rPh sb="12" eb="14">
      <t>タイサク</t>
    </rPh>
    <rPh sb="14" eb="16">
      <t>コウジ</t>
    </rPh>
    <rPh sb="17" eb="18">
      <t>ケン</t>
    </rPh>
    <rPh sb="18" eb="19">
      <t>タン</t>
    </rPh>
    <rPh sb="25" eb="31">
      <t>セッケイギョウムイタク</t>
    </rPh>
    <phoneticPr fontId="2"/>
  </si>
  <si>
    <t>令和６年度　公園整備工事　県単（その６）法面対策予備設計業務委託</t>
    <rPh sb="0" eb="2">
      <t>レイワ</t>
    </rPh>
    <rPh sb="3" eb="5">
      <t>ネンド</t>
    </rPh>
    <rPh sb="6" eb="8">
      <t>コウエン</t>
    </rPh>
    <rPh sb="8" eb="10">
      <t>セイビ</t>
    </rPh>
    <rPh sb="10" eb="12">
      <t>コウジ</t>
    </rPh>
    <rPh sb="13" eb="15">
      <t>ケンタン</t>
    </rPh>
    <rPh sb="20" eb="22">
      <t>ノリメン</t>
    </rPh>
    <rPh sb="22" eb="24">
      <t>タイサク</t>
    </rPh>
    <rPh sb="24" eb="26">
      <t>ヨビ</t>
    </rPh>
    <rPh sb="26" eb="28">
      <t>セッケイ</t>
    </rPh>
    <rPh sb="28" eb="30">
      <t>ギョウム</t>
    </rPh>
    <rPh sb="30" eb="32">
      <t>イタク</t>
    </rPh>
    <phoneticPr fontId="2"/>
  </si>
  <si>
    <t>保土ケ谷都市緑地３号</t>
    <rPh sb="0" eb="4">
      <t>ホドガヤ</t>
    </rPh>
    <rPh sb="4" eb="6">
      <t>トシ</t>
    </rPh>
    <rPh sb="6" eb="8">
      <t>リョクチ</t>
    </rPh>
    <rPh sb="9" eb="10">
      <t>ゴウ</t>
    </rPh>
    <phoneticPr fontId="2"/>
  </si>
  <si>
    <t>横浜市保土ケ谷区明神台地内</t>
    <rPh sb="0" eb="3">
      <t>ヨコハマシ</t>
    </rPh>
    <rPh sb="3" eb="7">
      <t>ホドガヤ</t>
    </rPh>
    <rPh sb="7" eb="8">
      <t>ク</t>
    </rPh>
    <rPh sb="8" eb="10">
      <t>ミョウジン</t>
    </rPh>
    <rPh sb="10" eb="11">
      <t>ダイ</t>
    </rPh>
    <rPh sb="11" eb="12">
      <t>チ</t>
    </rPh>
    <rPh sb="12" eb="13">
      <t>ナイ</t>
    </rPh>
    <phoneticPr fontId="2"/>
  </si>
  <si>
    <t>令和６年度　都市公園整備工事　公共（その４）公園整備工事　県単（その11）合併　設計業務委託</t>
    <rPh sb="0" eb="2">
      <t>レイワ</t>
    </rPh>
    <rPh sb="3" eb="5">
      <t>ネンド</t>
    </rPh>
    <rPh sb="6" eb="8">
      <t>トシ</t>
    </rPh>
    <rPh sb="8" eb="10">
      <t>コウエン</t>
    </rPh>
    <rPh sb="10" eb="12">
      <t>セイビ</t>
    </rPh>
    <rPh sb="12" eb="14">
      <t>コウジ</t>
    </rPh>
    <rPh sb="15" eb="17">
      <t>コウキョウ</t>
    </rPh>
    <rPh sb="22" eb="24">
      <t>コウエン</t>
    </rPh>
    <rPh sb="24" eb="26">
      <t>セイビ</t>
    </rPh>
    <rPh sb="26" eb="28">
      <t>コウジ</t>
    </rPh>
    <rPh sb="29" eb="31">
      <t>ケンタン</t>
    </rPh>
    <rPh sb="37" eb="39">
      <t>ガッペイ</t>
    </rPh>
    <rPh sb="40" eb="42">
      <t>セッケイ</t>
    </rPh>
    <rPh sb="42" eb="44">
      <t>ギョウム</t>
    </rPh>
    <rPh sb="44" eb="46">
      <t>イタク</t>
    </rPh>
    <phoneticPr fontId="2"/>
  </si>
  <si>
    <t>横浜市保土ケ谷区花見台地内</t>
    <rPh sb="0" eb="3">
      <t>ヨコハマシ</t>
    </rPh>
    <rPh sb="3" eb="7">
      <t>ホドガヤ</t>
    </rPh>
    <rPh sb="7" eb="8">
      <t>ク</t>
    </rPh>
    <rPh sb="8" eb="11">
      <t>ハナミダイ</t>
    </rPh>
    <rPh sb="11" eb="12">
      <t>チ</t>
    </rPh>
    <rPh sb="12" eb="13">
      <t>ナイ</t>
    </rPh>
    <phoneticPr fontId="2"/>
  </si>
  <si>
    <t>令和４年度　河川再生工事（ゼロ県債）（その１）河川改修工事（ゼロ県債）（その１）合併　発注者支援業務委託</t>
    <rPh sb="0" eb="2">
      <t>レイワ</t>
    </rPh>
    <rPh sb="3" eb="5">
      <t>ネンド</t>
    </rPh>
    <rPh sb="40" eb="42">
      <t>ガッペイ</t>
    </rPh>
    <phoneticPr fontId="2"/>
  </si>
  <si>
    <t>二級河川中村川</t>
  </si>
  <si>
    <t>横浜市中区石川町地先</t>
    <rPh sb="0" eb="3">
      <t>ヨコハマシ</t>
    </rPh>
    <rPh sb="3" eb="5">
      <t>ナカク</t>
    </rPh>
    <phoneticPr fontId="2"/>
  </si>
  <si>
    <t>令和６年度　急傾斜地崩壊対策工事　公共（その55） 
令和７年度　急傾斜地崩壊対策工事　公共（その３） 合併　地質調査業務委託</t>
  </si>
  <si>
    <t>六浦町字川地区他</t>
    <rPh sb="0" eb="3">
      <t>ムツウラチョウ</t>
    </rPh>
    <rPh sb="3" eb="4">
      <t>アザ</t>
    </rPh>
    <rPh sb="4" eb="5">
      <t>カワ</t>
    </rPh>
    <rPh sb="5" eb="7">
      <t>チク</t>
    </rPh>
    <rPh sb="7" eb="8">
      <t>ホカ</t>
    </rPh>
    <phoneticPr fontId="2"/>
  </si>
  <si>
    <t>横浜市金沢区六浦南四丁目地内他</t>
    <rPh sb="0" eb="3">
      <t>ヨコハマシ</t>
    </rPh>
    <rPh sb="3" eb="6">
      <t>カナザワク</t>
    </rPh>
    <rPh sb="6" eb="8">
      <t>ムツウラ</t>
    </rPh>
    <rPh sb="8" eb="9">
      <t>ミナミ</t>
    </rPh>
    <rPh sb="9" eb="12">
      <t>ヨンチョウメ</t>
    </rPh>
    <rPh sb="12" eb="14">
      <t>チナイ</t>
    </rPh>
    <rPh sb="14" eb="15">
      <t>ホカ</t>
    </rPh>
    <phoneticPr fontId="2"/>
  </si>
  <si>
    <t>令和６年度　急傾斜地崩壊対策工事（ゼロ県債）（その12）設計業務委託</t>
    <rPh sb="0" eb="2">
      <t>レイワ</t>
    </rPh>
    <rPh sb="3" eb="5">
      <t>ネンド</t>
    </rPh>
    <rPh sb="6" eb="16">
      <t>キュウケイシャチホウカイタイサクコウジ</t>
    </rPh>
    <rPh sb="19" eb="21">
      <t>ケンサイ</t>
    </rPh>
    <rPh sb="28" eb="34">
      <t>セッケイギョウムイタク</t>
    </rPh>
    <phoneticPr fontId="2"/>
  </si>
  <si>
    <t>南太田１丁目西地区他</t>
    <rPh sb="0" eb="3">
      <t>ミナミオオタ</t>
    </rPh>
    <rPh sb="4" eb="7">
      <t>チョウメニシ</t>
    </rPh>
    <rPh sb="7" eb="9">
      <t>チク</t>
    </rPh>
    <rPh sb="9" eb="10">
      <t>ホカ</t>
    </rPh>
    <phoneticPr fontId="2"/>
  </si>
  <si>
    <t>横浜市南区南太田一丁目地内他</t>
    <rPh sb="0" eb="3">
      <t>ヨコハマシ</t>
    </rPh>
    <rPh sb="3" eb="5">
      <t>ミナミク</t>
    </rPh>
    <rPh sb="5" eb="6">
      <t>ミナミ</t>
    </rPh>
    <rPh sb="6" eb="8">
      <t>オオタ</t>
    </rPh>
    <rPh sb="8" eb="11">
      <t>イッチョウメ</t>
    </rPh>
    <rPh sb="11" eb="13">
      <t>チナイ</t>
    </rPh>
    <rPh sb="13" eb="14">
      <t>ホカ</t>
    </rPh>
    <phoneticPr fontId="2"/>
  </si>
  <si>
    <t>令和７年度　都市公園整備工事　公共（その１）令和７年度　公園整備工事　県単（その９）合併　法面測量業務委託</t>
    <rPh sb="0" eb="2">
      <t>レイワ</t>
    </rPh>
    <rPh sb="3" eb="5">
      <t>ネンド</t>
    </rPh>
    <rPh sb="6" eb="8">
      <t>トシ</t>
    </rPh>
    <rPh sb="8" eb="10">
      <t>コウエン</t>
    </rPh>
    <rPh sb="10" eb="12">
      <t>セイビ</t>
    </rPh>
    <rPh sb="12" eb="14">
      <t>コウジ</t>
    </rPh>
    <rPh sb="15" eb="17">
      <t>コウキョウ</t>
    </rPh>
    <rPh sb="22" eb="24">
      <t>レイワ</t>
    </rPh>
    <rPh sb="25" eb="27">
      <t>ネンド</t>
    </rPh>
    <rPh sb="28" eb="30">
      <t>コウエン</t>
    </rPh>
    <rPh sb="30" eb="32">
      <t>セイビ</t>
    </rPh>
    <rPh sb="32" eb="34">
      <t>コウジ</t>
    </rPh>
    <rPh sb="35" eb="37">
      <t>ケンタン</t>
    </rPh>
    <rPh sb="42" eb="44">
      <t>ガッペイ</t>
    </rPh>
    <rPh sb="45" eb="47">
      <t>ノリメン</t>
    </rPh>
    <rPh sb="47" eb="49">
      <t>ソクリョウ</t>
    </rPh>
    <rPh sb="49" eb="51">
      <t>ギョウム</t>
    </rPh>
    <rPh sb="51" eb="53">
      <t>イタク</t>
    </rPh>
    <phoneticPr fontId="2"/>
  </si>
  <si>
    <t>県立保土ケ谷公園　</t>
  </si>
  <si>
    <t>横浜市保土ケ谷区星川３丁目地内</t>
  </si>
  <si>
    <t>令和６年度　河川修繕工事（ゼロ県債）（その４）　測量業務委託</t>
    <rPh sb="0" eb="2">
      <t>レイワ</t>
    </rPh>
    <rPh sb="3" eb="5">
      <t>ネンド</t>
    </rPh>
    <rPh sb="6" eb="8">
      <t>カセン</t>
    </rPh>
    <rPh sb="8" eb="10">
      <t>シュウゼン</t>
    </rPh>
    <rPh sb="10" eb="12">
      <t>コウジ</t>
    </rPh>
    <rPh sb="15" eb="17">
      <t>ケンサイ</t>
    </rPh>
    <rPh sb="24" eb="26">
      <t>ソクリョウ</t>
    </rPh>
    <rPh sb="26" eb="28">
      <t>ギョウム</t>
    </rPh>
    <rPh sb="28" eb="30">
      <t>イタク</t>
    </rPh>
    <phoneticPr fontId="2"/>
  </si>
  <si>
    <t>一級河川鶴見川</t>
    <rPh sb="0" eb="2">
      <t>イッキュウ</t>
    </rPh>
    <rPh sb="2" eb="4">
      <t>カセン</t>
    </rPh>
    <rPh sb="4" eb="6">
      <t>ツルミ</t>
    </rPh>
    <rPh sb="6" eb="7">
      <t>ガワ</t>
    </rPh>
    <phoneticPr fontId="2"/>
  </si>
  <si>
    <t>横浜市港北区小机町地先他</t>
    <rPh sb="0" eb="3">
      <t>ヨコハマシ</t>
    </rPh>
    <rPh sb="3" eb="6">
      <t>コウホクク</t>
    </rPh>
    <rPh sb="6" eb="9">
      <t>コヅクエチョウ</t>
    </rPh>
    <rPh sb="9" eb="11">
      <t>チサキ</t>
    </rPh>
    <rPh sb="11" eb="12">
      <t>ホカ</t>
    </rPh>
    <phoneticPr fontId="2"/>
  </si>
  <si>
    <t>令和５年度　急傾斜地崩壊対策工事（ゼロ県債）（その１）発注者支援業務委託</t>
  </si>
  <si>
    <t>鶴見２丁目Ａ地区他</t>
    <rPh sb="0" eb="2">
      <t>ツルミ</t>
    </rPh>
    <rPh sb="3" eb="5">
      <t>チョウメ</t>
    </rPh>
    <rPh sb="6" eb="8">
      <t>チク</t>
    </rPh>
    <rPh sb="8" eb="9">
      <t>ホカ</t>
    </rPh>
    <phoneticPr fontId="2"/>
  </si>
  <si>
    <t>横浜市鶴見区鶴見二丁目地内他</t>
    <rPh sb="0" eb="3">
      <t>ヨコハマシ</t>
    </rPh>
    <rPh sb="3" eb="6">
      <t>ツルミク</t>
    </rPh>
    <rPh sb="6" eb="8">
      <t>ツルミ</t>
    </rPh>
    <rPh sb="8" eb="9">
      <t>ニ</t>
    </rPh>
    <rPh sb="9" eb="11">
      <t>チョウメ</t>
    </rPh>
    <rPh sb="11" eb="13">
      <t>チナイ</t>
    </rPh>
    <rPh sb="13" eb="14">
      <t>ホカ</t>
    </rPh>
    <phoneticPr fontId="2"/>
  </si>
  <si>
    <t>公益財団法人神奈川県都市整備技術センター</t>
    <rPh sb="0" eb="2">
      <t>コウエキ</t>
    </rPh>
    <rPh sb="2" eb="4">
      <t>ザイダン</t>
    </rPh>
    <rPh sb="4" eb="6">
      <t>ホウジン</t>
    </rPh>
    <rPh sb="6" eb="9">
      <t>カナガワ</t>
    </rPh>
    <phoneticPr fontId="2"/>
  </si>
  <si>
    <t>令和６年度　急傾斜地崩壊対策工事（ゼロ県債）（その14）設計業務委託</t>
    <rPh sb="0" eb="2">
      <t>レイワ</t>
    </rPh>
    <rPh sb="3" eb="5">
      <t>ネンド</t>
    </rPh>
    <rPh sb="6" eb="16">
      <t>キュウケイシャチホウカイタイサクコウジ</t>
    </rPh>
    <rPh sb="19" eb="21">
      <t>ケンサイ</t>
    </rPh>
    <rPh sb="28" eb="30">
      <t>セッケイ</t>
    </rPh>
    <rPh sb="30" eb="32">
      <t>ギョウム</t>
    </rPh>
    <rPh sb="32" eb="34">
      <t>イタク</t>
    </rPh>
    <phoneticPr fontId="2"/>
  </si>
  <si>
    <t>令和６年度 急傾斜地崩壊対策工事 県単(その102)　地質調査業務委託</t>
  </si>
  <si>
    <t>上郷町大芝原地区</t>
  </si>
  <si>
    <t>横浜市栄区上郷町地内</t>
    <rPh sb="0" eb="3">
      <t>ヨコハマシ</t>
    </rPh>
    <rPh sb="5" eb="8">
      <t>カミゴウチョウ</t>
    </rPh>
    <rPh sb="8" eb="9">
      <t>チ</t>
    </rPh>
    <rPh sb="9" eb="10">
      <t>ナイ</t>
    </rPh>
    <phoneticPr fontId="2"/>
  </si>
  <si>
    <t>令和７年度　都市公園整備工事　公共（その２）　令和７年度　公園整備工事　県単（その10） 合併　地質調査業務委託</t>
    <rPh sb="0" eb="2">
      <t>レイワ</t>
    </rPh>
    <rPh sb="3" eb="5">
      <t>ネンド</t>
    </rPh>
    <rPh sb="6" eb="8">
      <t>トシ</t>
    </rPh>
    <rPh sb="8" eb="10">
      <t>コウエン</t>
    </rPh>
    <rPh sb="10" eb="12">
      <t>セイビ</t>
    </rPh>
    <rPh sb="12" eb="14">
      <t>コウジ</t>
    </rPh>
    <rPh sb="15" eb="17">
      <t>コウキョウ</t>
    </rPh>
    <rPh sb="23" eb="25">
      <t>レイワ</t>
    </rPh>
    <rPh sb="26" eb="28">
      <t>ネンド</t>
    </rPh>
    <rPh sb="29" eb="31">
      <t>コウエン</t>
    </rPh>
    <rPh sb="31" eb="33">
      <t>セイビ</t>
    </rPh>
    <rPh sb="33" eb="35">
      <t>コウジ</t>
    </rPh>
    <rPh sb="36" eb="38">
      <t>ケンタン</t>
    </rPh>
    <rPh sb="45" eb="47">
      <t>ガッペイ</t>
    </rPh>
    <rPh sb="48" eb="50">
      <t>チシツ</t>
    </rPh>
    <rPh sb="50" eb="52">
      <t>チョウサ</t>
    </rPh>
    <rPh sb="52" eb="54">
      <t>ギョウム</t>
    </rPh>
    <rPh sb="54" eb="56">
      <t>イタク</t>
    </rPh>
    <phoneticPr fontId="2"/>
  </si>
  <si>
    <t>横浜市保土ケ谷区星川三丁目地内</t>
    <rPh sb="0" eb="3">
      <t>ヨコハマシ</t>
    </rPh>
    <rPh sb="3" eb="7">
      <t>ホドガヤ</t>
    </rPh>
    <rPh sb="7" eb="8">
      <t>ク</t>
    </rPh>
    <rPh sb="8" eb="13">
      <t>ホシカワサンチョウメ</t>
    </rPh>
    <rPh sb="13" eb="14">
      <t>チ</t>
    </rPh>
    <rPh sb="14" eb="15">
      <t>ナイ</t>
    </rPh>
    <phoneticPr fontId="2"/>
  </si>
  <si>
    <t>令和７年度　河川修繕工事　県単（その25）地質調査業務委託</t>
  </si>
  <si>
    <t>一級河川早淵川</t>
  </si>
  <si>
    <t>横浜市都筑区大棚町地先</t>
  </si>
  <si>
    <t>令和６年度　急傾斜地崩壊対策工事 （ゼロ県債）（その10）地質調査業務委託</t>
  </si>
  <si>
    <t>六浦町Ｂ地区他</t>
    <rPh sb="0" eb="3">
      <t>ムツウラチョウ</t>
    </rPh>
    <rPh sb="4" eb="6">
      <t>チク</t>
    </rPh>
    <rPh sb="6" eb="7">
      <t>ホカ</t>
    </rPh>
    <phoneticPr fontId="2"/>
  </si>
  <si>
    <t>横浜市金沢区六浦南二丁目地内他</t>
    <rPh sb="0" eb="3">
      <t>ヨコハマシ</t>
    </rPh>
    <rPh sb="3" eb="6">
      <t>カナザワク</t>
    </rPh>
    <rPh sb="6" eb="8">
      <t>ムツウラ</t>
    </rPh>
    <rPh sb="8" eb="9">
      <t>ミナミ</t>
    </rPh>
    <rPh sb="9" eb="10">
      <t>ニ</t>
    </rPh>
    <rPh sb="10" eb="12">
      <t>チョウメ</t>
    </rPh>
    <rPh sb="12" eb="14">
      <t>チナイ</t>
    </rPh>
    <rPh sb="14" eb="15">
      <t>ホカ</t>
    </rPh>
    <phoneticPr fontId="2"/>
  </si>
  <si>
    <t>令和６年度　急傾斜地崩壊対策工事　公共（その57） 令和７年度　急傾斜地崩壊対策工事　公共（その５） 合併　地質調査業務委託</t>
  </si>
  <si>
    <t>西谷富士山神社北地区他</t>
    <rPh sb="0" eb="8">
      <t>ニシヤフジサンジンジャキタ</t>
    </rPh>
    <rPh sb="8" eb="10">
      <t>チク</t>
    </rPh>
    <rPh sb="10" eb="11">
      <t>ホカ</t>
    </rPh>
    <phoneticPr fontId="2"/>
  </si>
  <si>
    <t>横浜市保土ケ谷区西谷一丁目地内他</t>
    <rPh sb="0" eb="3">
      <t>ヨコハマシ</t>
    </rPh>
    <rPh sb="3" eb="8">
      <t>ホドガヤク</t>
    </rPh>
    <rPh sb="8" eb="10">
      <t>ニシヤ</t>
    </rPh>
    <rPh sb="10" eb="13">
      <t>イッチョウメ</t>
    </rPh>
    <rPh sb="13" eb="14">
      <t>チ</t>
    </rPh>
    <rPh sb="14" eb="15">
      <t>ナイ</t>
    </rPh>
    <rPh sb="15" eb="16">
      <t>ホカ</t>
    </rPh>
    <phoneticPr fontId="2"/>
  </si>
  <si>
    <t>令和６年度　河川修繕工事  県単(その33)  令和７年度  河川修繕工事  県単(その15)  合併  測量業務委託</t>
  </si>
  <si>
    <t>横浜市緑区鴨居一丁目地先他</t>
  </si>
  <si>
    <t>令和６年度　通常砂防工事　公共（その20 ）基礎調査業務委託</t>
  </si>
  <si>
    <t>横浜市泉区土砂災害警戒区域内他</t>
  </si>
  <si>
    <t>横浜市泉区和泉町地内他</t>
  </si>
  <si>
    <t>株式会社日本インシーク神奈川営業所</t>
    <phoneticPr fontId="5"/>
  </si>
  <si>
    <t>令和６年度　急傾斜地崩壊対策工事（ゼロ県債）（その11）設計業務委託</t>
  </si>
  <si>
    <t>横浜市栄区飯島町地内他</t>
    <rPh sb="0" eb="2">
      <t>ヨコハマ</t>
    </rPh>
    <rPh sb="2" eb="3">
      <t>シ</t>
    </rPh>
    <rPh sb="3" eb="5">
      <t>サカエク</t>
    </rPh>
    <rPh sb="5" eb="7">
      <t>イイジマ</t>
    </rPh>
    <rPh sb="7" eb="8">
      <t>チョウ</t>
    </rPh>
    <rPh sb="8" eb="9">
      <t>チ</t>
    </rPh>
    <rPh sb="9" eb="10">
      <t>ナイ</t>
    </rPh>
    <rPh sb="10" eb="11">
      <t>ホカ</t>
    </rPh>
    <phoneticPr fontId="2"/>
  </si>
  <si>
    <t>令和６年度　急傾斜地崩壊対策工事（ゼロ県債）（その３）発注者支援業務委託</t>
  </si>
  <si>
    <t>本牧緑ケ丘地区他</t>
  </si>
  <si>
    <t>令和６年度  急傾斜地崩壊対策工事  公共(その56)  令和７年度  急傾斜地崩壊対策工事  公共(その９)  合併  測量業務委託</t>
  </si>
  <si>
    <t xml:space="preserve"> 鶴見２丁目Ａ地区他</t>
  </si>
  <si>
    <t>横浜市鶴見区鶴見二丁目地内</t>
  </si>
  <si>
    <t>令和６年度　急傾斜地崩壊対策工事（ゼロ県債）（その13）設計業務委託</t>
  </si>
  <si>
    <t>法泉１丁目西地区他</t>
  </si>
  <si>
    <t>令和６年度　河川改修工事県単（その29） 令和７年度　河川改修工事県単（その３)  合併　地下水位観測調査業務委託</t>
  </si>
  <si>
    <t>一級河川恩田川　小山遊水地</t>
  </si>
  <si>
    <t>横浜市緑区小山町地内他</t>
  </si>
  <si>
    <t>令和５年度　河川改修工事 （ゼロ県債）（その１） 河川維持改修工事 （ゼロ県債）（その１） 令和７年度  河川改修工事  県単（その22） 合併　発注者支援業務委託</t>
  </si>
  <si>
    <t>一級河川恩田川他</t>
  </si>
  <si>
    <t>横浜市緑区小山町地先他</t>
  </si>
  <si>
    <t>令和６年度　河川改修工事　県単（その25）測量業務委託</t>
  </si>
  <si>
    <t>二級河川帷子川</t>
  </si>
  <si>
    <t>横浜市神奈川区大野町地内他</t>
  </si>
  <si>
    <t>令和６年度　河川改修工事　県単（その24）測量業務委託</t>
  </si>
  <si>
    <t>横浜市西区南浅間町地先他</t>
  </si>
  <si>
    <t>令和６年度　河川改修工事　県単（その21）小山遊水地遠隔監視設備等概略設計業務委託</t>
  </si>
  <si>
    <t>一級河川恩田川（小山遊水地）他</t>
  </si>
  <si>
    <t>令和６年度　河川改修工事　県単（その26）測量業務委託</t>
  </si>
  <si>
    <t>横浜市緑区白山一丁目地先他</t>
  </si>
  <si>
    <t>令和５年度　通常砂防工事（ゼロ県債）（その１）基礎調査業務委託</t>
  </si>
  <si>
    <t>横浜市金沢区土砂災害警戒区域内他</t>
  </si>
  <si>
    <t>横浜市金沢区昭和町地内他</t>
  </si>
  <si>
    <t>令和５年度　通常砂防工事 (ゼロ県債）（その２）基礎調査業務委託</t>
  </si>
  <si>
    <t>横浜市金沢区六浦三丁目地内他</t>
  </si>
  <si>
    <t>令和５年度　通常砂防工事（ゼロ県債）（その３）基礎調査業務委託</t>
  </si>
  <si>
    <t>横浜市金沢区谷津町地内他</t>
  </si>
  <si>
    <t>令和６年度　通常砂防工事　公共（その４）基礎調査業務委託</t>
  </si>
  <si>
    <t>横浜市栄区鍛冶ケ谷町地内他</t>
  </si>
  <si>
    <t>令和６年度　通常砂防工事　公共（その５）基礎調査業務委託</t>
  </si>
  <si>
    <t>横浜市栄区公田町地内他</t>
  </si>
  <si>
    <t>令和６年度　通常砂防工事　公共（その６）基礎調査業務委託</t>
  </si>
  <si>
    <t>横浜市栄区長尾台町地内他</t>
  </si>
  <si>
    <t>令和６年度　通常砂防工事　公共（その９）基礎調査業務委託</t>
  </si>
  <si>
    <t>横浜市港北区土砂災害警戒区域内他</t>
  </si>
  <si>
    <t>横浜市港北区大曽根台地内他</t>
  </si>
  <si>
    <t>令和６年度　通常砂防工事　公共（その10）基礎調査業務委託</t>
  </si>
  <si>
    <t>横浜市港北区篠原町地内他</t>
  </si>
  <si>
    <t>令和６年度　通常砂防工事　公共（その11）基礎調査業務委託</t>
  </si>
  <si>
    <t>横浜市港北区小机町地内他</t>
  </si>
  <si>
    <t>令和６年度　通常砂防工事　公共（その12）基礎調査業務委託</t>
  </si>
  <si>
    <t>横浜市港北区高田西四丁目地内他</t>
  </si>
  <si>
    <t>令和６年度　通常砂防工事　公共（その13）基礎調査業務委託</t>
  </si>
  <si>
    <t>横浜市中区土砂災害警戒区域内他</t>
  </si>
  <si>
    <t>横浜市中区石川町３丁目地内他</t>
  </si>
  <si>
    <t>令和６年度　通常砂防工事　公共（その14）基礎調査業務委託</t>
  </si>
  <si>
    <t>横浜市中区和田山地内他</t>
  </si>
  <si>
    <t>令和６年度　通常砂防工事　公共（その15）基礎調査業務委託</t>
  </si>
  <si>
    <t>横浜市西区土砂災害警戒区域内他</t>
  </si>
  <si>
    <t>横浜市西区浅間町２丁目地内他</t>
  </si>
  <si>
    <t>令和６年度　通常砂防工事　公共（その16）基礎調査業務委託</t>
  </si>
  <si>
    <t>横浜市旭区土砂災害警戒区域内他</t>
  </si>
  <si>
    <t>横浜市旭区鶴ケ峰本町一丁目地内他</t>
  </si>
  <si>
    <t>令和６年度　通常砂防工事　公共（その17）基礎調査業務委託</t>
  </si>
  <si>
    <t>横浜市旭区若葉台二丁目地内他</t>
  </si>
  <si>
    <t>令和６年度  通常砂防工事  公共（その18）基礎調査業務委託</t>
  </si>
  <si>
    <t>横浜市旭区本宿町地内他</t>
  </si>
  <si>
    <t>令和６年度　通常砂防工事　公共（その19）基礎調査業務委託</t>
  </si>
  <si>
    <t>横浜市泉区岡津町地内他</t>
  </si>
  <si>
    <t>令和６年度　通常砂防工事　公共（その21）基礎調査業務委託</t>
  </si>
  <si>
    <t>横浜市瀬谷区土砂災害警戒区域内他</t>
  </si>
  <si>
    <t>横浜市瀬谷区上瀬谷町地内他</t>
  </si>
  <si>
    <t>令和６年度　通常砂防工事　公共（その25）基礎調査業務委託</t>
  </si>
  <si>
    <t>横浜市港南区土砂災害警戒区域</t>
  </si>
  <si>
    <t>横浜市港南区内一円</t>
  </si>
  <si>
    <t>令和６年度　通常砂防工事　公共（その26）基礎調査業務委託</t>
  </si>
  <si>
    <t>横浜市内土砂災害警戒区域</t>
  </si>
  <si>
    <t>令和６年度  通常砂防工事  公共（その27）基礎調査関連業務委託</t>
  </si>
  <si>
    <t>横浜市港北区土砂災害警戒区域</t>
  </si>
  <si>
    <t>横浜市港北区内一円</t>
  </si>
  <si>
    <t>令和６年度　通常砂防工事　公共（その28）基礎調査関連業務委託</t>
  </si>
  <si>
    <t>横浜市旭区土砂災害警戒区域</t>
  </si>
  <si>
    <t>横浜市旭区内一円</t>
  </si>
  <si>
    <t>令和６年度　通常砂防工事　公共（その29）基礎調査関連業務委託</t>
  </si>
  <si>
    <t>横浜市中区土砂災害警戒区域</t>
  </si>
  <si>
    <t>横浜市中区内一円</t>
  </si>
  <si>
    <t>令和６年度　通常砂防工事　公共（その30）基礎調査関連業務委託</t>
  </si>
  <si>
    <t>横浜市泉区土砂災害警戒区域内</t>
  </si>
  <si>
    <t>横浜市泉区内一円</t>
  </si>
  <si>
    <t>令和６年度　通常砂防工事　公共（その31）基礎調査関連業務委託</t>
  </si>
  <si>
    <t>横浜市西区土砂災害警戒区域</t>
  </si>
  <si>
    <t>横浜市西区内一円</t>
  </si>
  <si>
    <t>令和６年度　通常砂防工事　公共（その32）基礎調査関連業務委託</t>
  </si>
  <si>
    <t>横浜市瀬谷区土砂災害警戒区域</t>
  </si>
  <si>
    <t>横浜市瀬谷区内一円</t>
  </si>
  <si>
    <t>令和７年度  通常砂防工事  公共（その５）基礎調査業務委託</t>
  </si>
  <si>
    <t>横浜市戸塚区土砂災害警戒区域</t>
  </si>
  <si>
    <t>横浜市戸塚区内一円</t>
  </si>
  <si>
    <t>令和７年度　通常砂防工事　公共（その６）基礎調査業務委託</t>
  </si>
  <si>
    <t>横浜市青葉区土砂災害警戒区域</t>
  </si>
  <si>
    <t>横浜市青葉区内一円</t>
  </si>
  <si>
    <t>令和６年度　通常砂防工事　公共（その34） 令和７年度　通常砂防工事　公共（その７） 合併　基礎調査業務委託</t>
  </si>
  <si>
    <t>横浜市鶴見区他土砂災害警戒区域</t>
  </si>
  <si>
    <t>横浜市鶴見区内一円他</t>
  </si>
  <si>
    <t>令和６年度　河川改修工事　県単（その19） 令和７年度　河川改修工事　県単（その15） 合併　金井遊水地排水樋門設計業務委託</t>
  </si>
  <si>
    <t>横浜市栄区金井町地先</t>
  </si>
  <si>
    <t>令和５年度  急傾斜地崩壊対策工事（ゼロ県債）（その２） 発注者支援業務委託</t>
  </si>
  <si>
    <t>六浦町南川地区他</t>
  </si>
  <si>
    <t>横浜市金沢区六浦南四丁目地内他</t>
  </si>
  <si>
    <t>令和６年度　急傾斜地崩壊対策工事　県単（その39）設計業務委託</t>
  </si>
  <si>
    <t>横浜市磯子区栗木三丁目地内</t>
  </si>
  <si>
    <t>令和６年度　急傾斜地崩壊対策工事　公共（その61） 令和７年度　急傾斜地崩壊対策工事　公共（その20） 合併　地質調査業務委託</t>
  </si>
  <si>
    <t>上之町上郷地区</t>
  </si>
  <si>
    <t>横浜市栄区上郷町地内</t>
  </si>
  <si>
    <t>令和６年度　急傾斜地崩壊対策工事　公共（その52）県単（その101） 合併　測量業務委託</t>
  </si>
  <si>
    <t>令和６年度　急傾斜地崩壊対策工事　県単（その103）設計業務委託</t>
  </si>
  <si>
    <t>令和６年度　急傾斜地崩壊対策工事　県単（その54）地質調査業務委託</t>
  </si>
  <si>
    <t>南軽井沢地区</t>
  </si>
  <si>
    <t>横浜市西区南軽井沢地内</t>
  </si>
  <si>
    <t>令和６年度　急傾斜地崩壊対策工事　県単（その112）測量業務委託</t>
  </si>
  <si>
    <t>千代崎町４丁目地区他</t>
  </si>
  <si>
    <t>横浜市中区千代崎町四丁目地内他</t>
  </si>
  <si>
    <t>令和６年度　急傾斜地崩壊対策工事　公共（その60） 令和７年度  急傾斜地崩壊対策工事　公共（その16） 合併　地質調査業務委託</t>
  </si>
  <si>
    <t>北寺尾３丁目地区</t>
  </si>
  <si>
    <t>横浜市鶴見区北寺尾三丁目地内</t>
  </si>
  <si>
    <t>地質</t>
  </si>
  <si>
    <t>令和７年度　急傾斜地崩壊対策工事　公共（その４）設計業務委託</t>
  </si>
  <si>
    <t>六浦町字川地区他</t>
  </si>
  <si>
    <t>横浜市金沢区六浦四丁目地内他</t>
  </si>
  <si>
    <t>令和６年度　急傾斜地崩壊対策工事　県単(その113) 測量業務委託</t>
  </si>
  <si>
    <t>桜ケ丘北地区他</t>
  </si>
  <si>
    <t>横浜市保土ケ谷区桜ケ丘一丁目地内他</t>
  </si>
  <si>
    <t>令和６年度　急傾斜地崩壊対策工事 （ゼロ県債）（その15）設計業務委託</t>
  </si>
  <si>
    <t>六浦町Ｂ地区他</t>
  </si>
  <si>
    <t>横浜市金沢区六浦南二丁目地内他</t>
  </si>
  <si>
    <t>令和７年度　急傾斜地崩壊対策工事　公共（その６）設計業務委託</t>
  </si>
  <si>
    <t>西谷富士山神社北地区他</t>
  </si>
  <si>
    <t>横浜市保土ケ谷区西谷一丁目地内他</t>
  </si>
  <si>
    <t>令和７年度　都市公園整備工事　公共（その３） 公園整備工事　県単（その22） 合併　設計業務委託</t>
  </si>
  <si>
    <t>県立保土ケ谷公園</t>
  </si>
  <si>
    <t>神奈川県横浜西合同庁舎トイレ改修工事監理業務委託</t>
  </si>
  <si>
    <t>横浜西合同庁舎</t>
  </si>
  <si>
    <t>横浜市西区岡野二丁目地内</t>
  </si>
  <si>
    <t>鋼構造物及びコンクリート</t>
    <rPh sb="0" eb="1">
      <t>ハガネ</t>
    </rPh>
    <rPh sb="1" eb="4">
      <t>コウゾウブツ</t>
    </rPh>
    <rPh sb="4" eb="5">
      <t>オヨ</t>
    </rPh>
    <phoneticPr fontId="3"/>
  </si>
  <si>
    <t>下水道</t>
    <rPh sb="0" eb="2">
      <t>ゲスイ</t>
    </rPh>
    <rPh sb="2" eb="3">
      <t>ドウ</t>
    </rPh>
    <phoneticPr fontId="3"/>
  </si>
  <si>
    <t>道路かつ都市計画及び地方計画</t>
    <rPh sb="0" eb="2">
      <t>ドウロ</t>
    </rPh>
    <rPh sb="4" eb="8">
      <t>トシケイカク</t>
    </rPh>
    <rPh sb="8" eb="9">
      <t>オヨ</t>
    </rPh>
    <rPh sb="10" eb="14">
      <t>チホウケイカク</t>
    </rPh>
    <phoneticPr fontId="2"/>
  </si>
  <si>
    <t>道路</t>
    <rPh sb="0" eb="2">
      <t>ドウロ</t>
    </rPh>
    <phoneticPr fontId="26"/>
  </si>
  <si>
    <t>鋼構造物及びコンクリート</t>
    <rPh sb="0" eb="1">
      <t>コウ</t>
    </rPh>
    <rPh sb="1" eb="4">
      <t>コウゾウブツ</t>
    </rPh>
    <rPh sb="4" eb="5">
      <t>オヨ</t>
    </rPh>
    <phoneticPr fontId="26"/>
  </si>
  <si>
    <t>建築設計</t>
    <rPh sb="0" eb="2">
      <t>ケンチク</t>
    </rPh>
    <rPh sb="2" eb="4">
      <t>セッケイ</t>
    </rPh>
    <phoneticPr fontId="26"/>
  </si>
  <si>
    <t>河川砂防及び海岸・海洋</t>
    <rPh sb="0" eb="2">
      <t>カセン</t>
    </rPh>
    <rPh sb="2" eb="4">
      <t>サボウ</t>
    </rPh>
    <rPh sb="4" eb="5">
      <t>オヨ</t>
    </rPh>
    <rPh sb="6" eb="8">
      <t>カイガン</t>
    </rPh>
    <rPh sb="9" eb="11">
      <t>カイヨウ</t>
    </rPh>
    <phoneticPr fontId="26"/>
  </si>
  <si>
    <t>港湾及び空港</t>
    <rPh sb="0" eb="2">
      <t>コウワン</t>
    </rPh>
    <rPh sb="2" eb="3">
      <t>オヨ</t>
    </rPh>
    <rPh sb="4" eb="6">
      <t>クウコウ</t>
    </rPh>
    <phoneticPr fontId="2"/>
  </si>
  <si>
    <t>令和６年度　急傾斜地崩壊対策工事（公共）その14　設計業務委託</t>
    <rPh sb="0" eb="2">
      <t>レイワ</t>
    </rPh>
    <rPh sb="3" eb="5">
      <t>ネンド</t>
    </rPh>
    <rPh sb="6" eb="16">
      <t>キュウケイシャチホウカイタイサクコウジ</t>
    </rPh>
    <rPh sb="25" eb="27">
      <t>セッケイ</t>
    </rPh>
    <rPh sb="27" eb="29">
      <t>ギョウム</t>
    </rPh>
    <rPh sb="29" eb="31">
      <t>イタク</t>
    </rPh>
    <phoneticPr fontId="0"/>
  </si>
  <si>
    <t>足柄下郡湯河原町吉浜地先他</t>
    <rPh sb="0" eb="4">
      <t>アシガラシモグン</t>
    </rPh>
    <rPh sb="4" eb="8">
      <t>ユガワラマチ</t>
    </rPh>
    <rPh sb="8" eb="10">
      <t>ヨシハマ</t>
    </rPh>
    <rPh sb="10" eb="12">
      <t>チサキ</t>
    </rPh>
    <rPh sb="12" eb="13">
      <t>ホカ</t>
    </rPh>
    <phoneticPr fontId="3"/>
  </si>
  <si>
    <t>道路又はとび・土工・コンクリート</t>
    <rPh sb="0" eb="2">
      <t>ドウロ</t>
    </rPh>
    <rPh sb="2" eb="3">
      <t>マタ</t>
    </rPh>
    <rPh sb="7" eb="9">
      <t>ドコウ</t>
    </rPh>
    <phoneticPr fontId="3"/>
  </si>
  <si>
    <t>土木関係建設コンサルタント業務24営業種目のいずれか</t>
  </si>
  <si>
    <t>道路</t>
    <phoneticPr fontId="3"/>
  </si>
  <si>
    <t>河川砂防及び海岸・海洋又は下水道</t>
    <rPh sb="0" eb="2">
      <t>カセン</t>
    </rPh>
    <rPh sb="2" eb="4">
      <t>サボウ</t>
    </rPh>
    <rPh sb="4" eb="5">
      <t>オヨ</t>
    </rPh>
    <rPh sb="6" eb="8">
      <t>カイガン</t>
    </rPh>
    <rPh sb="9" eb="11">
      <t>カイヨウ</t>
    </rPh>
    <rPh sb="11" eb="12">
      <t>マタ</t>
    </rPh>
    <rPh sb="13" eb="15">
      <t>ゲスイ</t>
    </rPh>
    <rPh sb="15" eb="16">
      <t>ドウ</t>
    </rPh>
    <phoneticPr fontId="3"/>
  </si>
  <si>
    <t>道路又はとび・土工・コンクリート</t>
    <rPh sb="0" eb="2">
      <t>ドウロ</t>
    </rPh>
    <rPh sb="2" eb="3">
      <t>マタ</t>
    </rPh>
    <rPh sb="7" eb="9">
      <t>ドコウ</t>
    </rPh>
    <phoneticPr fontId="2"/>
  </si>
  <si>
    <t>河川砂防及び海岸・海洋</t>
    <phoneticPr fontId="3"/>
  </si>
  <si>
    <t>河川砂防及び海岸・海洋かつ道路</t>
    <rPh sb="0" eb="2">
      <t>カセン</t>
    </rPh>
    <rPh sb="2" eb="4">
      <t>サボウ</t>
    </rPh>
    <rPh sb="4" eb="5">
      <t>オヨ</t>
    </rPh>
    <rPh sb="6" eb="8">
      <t>カイガン</t>
    </rPh>
    <rPh sb="9" eb="11">
      <t>カイヨウ</t>
    </rPh>
    <rPh sb="13" eb="15">
      <t>ドウロ</t>
    </rPh>
    <phoneticPr fontId="3"/>
  </si>
  <si>
    <t>造園かつ都市計画及び地方計画</t>
    <rPh sb="0" eb="2">
      <t>ゾウエン</t>
    </rPh>
    <rPh sb="4" eb="6">
      <t>トシ</t>
    </rPh>
    <rPh sb="6" eb="8">
      <t>ケイカク</t>
    </rPh>
    <rPh sb="8" eb="9">
      <t>オヨ</t>
    </rPh>
    <rPh sb="10" eb="12">
      <t>チホウ</t>
    </rPh>
    <rPh sb="12" eb="14">
      <t>ケイカク</t>
    </rPh>
    <phoneticPr fontId="4"/>
  </si>
  <si>
    <t>河川砂防及び海岸・海洋かつ建設環境</t>
    <rPh sb="13" eb="15">
      <t>ケンセツ</t>
    </rPh>
    <rPh sb="15" eb="17">
      <t>カンキョウ</t>
    </rPh>
    <phoneticPr fontId="3"/>
  </si>
  <si>
    <t>河川砂防及び海岸・海洋かつ建設環境</t>
    <rPh sb="0" eb="2">
      <t>カセン</t>
    </rPh>
    <rPh sb="2" eb="4">
      <t>サボウ</t>
    </rPh>
    <rPh sb="4" eb="5">
      <t>オヨ</t>
    </rPh>
    <rPh sb="6" eb="8">
      <t>カイガン</t>
    </rPh>
    <rPh sb="9" eb="11">
      <t>カイヨウ</t>
    </rPh>
    <rPh sb="13" eb="15">
      <t>ケンセツ</t>
    </rPh>
    <rPh sb="15" eb="17">
      <t>カンキョウ</t>
    </rPh>
    <phoneticPr fontId="3"/>
  </si>
  <si>
    <t>道路かつ下水道</t>
    <rPh sb="0" eb="2">
      <t>ドウロ</t>
    </rPh>
    <rPh sb="4" eb="7">
      <t>ゲスイドウ</t>
    </rPh>
    <phoneticPr fontId="2"/>
  </si>
  <si>
    <t>河川砂防及び海岸・海洋かつ道路</t>
    <rPh sb="0" eb="2">
      <t>カセン</t>
    </rPh>
    <rPh sb="2" eb="4">
      <t>サボウ</t>
    </rPh>
    <rPh sb="4" eb="5">
      <t>オヨ</t>
    </rPh>
    <rPh sb="6" eb="8">
      <t>カイガン</t>
    </rPh>
    <rPh sb="9" eb="11">
      <t>カイヨウ</t>
    </rPh>
    <rPh sb="13" eb="15">
      <t>ドウロ</t>
    </rPh>
    <phoneticPr fontId="2"/>
  </si>
  <si>
    <t>設備設計（建物付帯設備の設計等）</t>
    <rPh sb="0" eb="2">
      <t>セツビ</t>
    </rPh>
    <rPh sb="2" eb="4">
      <t>セッケイ</t>
    </rPh>
    <rPh sb="5" eb="7">
      <t>タテモノ</t>
    </rPh>
    <rPh sb="7" eb="9">
      <t>フタイ</t>
    </rPh>
    <rPh sb="9" eb="11">
      <t>セツビ</t>
    </rPh>
    <rPh sb="12" eb="14">
      <t>セッケイ</t>
    </rPh>
    <rPh sb="14" eb="15">
      <t>トウ</t>
    </rPh>
    <phoneticPr fontId="4"/>
  </si>
  <si>
    <t>河川砂防及び海岸・海洋かつ地質調査（機器を用いる地質分析等）</t>
    <rPh sb="13" eb="15">
      <t>チシツ</t>
    </rPh>
    <rPh sb="15" eb="17">
      <t>チョウサ</t>
    </rPh>
    <phoneticPr fontId="3"/>
  </si>
  <si>
    <t>施工計画施工設備及び積算</t>
    <rPh sb="0" eb="2">
      <t>セコウ</t>
    </rPh>
    <rPh sb="2" eb="4">
      <t>ケイカク</t>
    </rPh>
    <rPh sb="4" eb="6">
      <t>セコウ</t>
    </rPh>
    <rPh sb="6" eb="8">
      <t>セツビ</t>
    </rPh>
    <rPh sb="8" eb="9">
      <t>オヨ</t>
    </rPh>
    <rPh sb="10" eb="12">
      <t>セキサン</t>
    </rPh>
    <phoneticPr fontId="2"/>
  </si>
  <si>
    <t>道路</t>
    <phoneticPr fontId="4"/>
  </si>
  <si>
    <t>株式会社エコー横浜事務所</t>
    <rPh sb="0" eb="4">
      <t>カブシキガイシャ</t>
    </rPh>
    <rPh sb="7" eb="9">
      <t>ヨコハマ</t>
    </rPh>
    <rPh sb="9" eb="11">
      <t>ジム</t>
    </rPh>
    <rPh sb="11" eb="12">
      <t>ショ</t>
    </rPh>
    <phoneticPr fontId="4"/>
  </si>
  <si>
    <t>株式会社技研コンサルタント</t>
  </si>
  <si>
    <t>日本土木設計株式会社</t>
  </si>
  <si>
    <t>株式会社共和技術コンサルタンツ</t>
  </si>
  <si>
    <t>公益財団法人神奈川県都市整備技術センター</t>
    <rPh sb="0" eb="6">
      <t>コウエキザイダンホウジン</t>
    </rPh>
    <phoneticPr fontId="3"/>
  </si>
  <si>
    <t>日本設計株式会社</t>
  </si>
  <si>
    <t>有限会社磐城</t>
  </si>
  <si>
    <t>株式会社辰巳測量設計</t>
  </si>
  <si>
    <t>有限会社府川測量事務所</t>
  </si>
  <si>
    <t>有限会社理工社</t>
  </si>
  <si>
    <t>株式会社横浜テクノス</t>
  </si>
  <si>
    <t>株式会社エヌケー新土木研究所</t>
  </si>
  <si>
    <t>有限会社オーヤマプランニング</t>
  </si>
  <si>
    <t>株式会社土質基礎研究所</t>
  </si>
  <si>
    <t>株式会社神奈川地質</t>
  </si>
  <si>
    <t>有限会社三浦建築測量</t>
  </si>
  <si>
    <t>有限会社七一三測量社</t>
  </si>
  <si>
    <t>株式会社建設技術研究所横浜事務所</t>
    <rPh sb="0" eb="2">
      <t>カブシキ</t>
    </rPh>
    <rPh sb="2" eb="4">
      <t>カイシャ</t>
    </rPh>
    <rPh sb="4" eb="6">
      <t>ケンセツ</t>
    </rPh>
    <rPh sb="6" eb="8">
      <t>ギジュツ</t>
    </rPh>
    <rPh sb="8" eb="11">
      <t>ケンキュウジョ</t>
    </rPh>
    <rPh sb="11" eb="13">
      <t>ヨコハマ</t>
    </rPh>
    <rPh sb="13" eb="15">
      <t>ジム</t>
    </rPh>
    <rPh sb="15" eb="16">
      <t>ショ</t>
    </rPh>
    <phoneticPr fontId="4"/>
  </si>
  <si>
    <t>株式会社ソイル・エング</t>
  </si>
  <si>
    <t>有限会社長友測量</t>
  </si>
  <si>
    <t>株式会社コーセツコンサルタント</t>
  </si>
  <si>
    <t>株式会社日本インシーク神奈川営業所</t>
    <rPh sb="0" eb="2">
      <t>カブシキ</t>
    </rPh>
    <rPh sb="2" eb="4">
      <t>カイシャ</t>
    </rPh>
    <rPh sb="4" eb="6">
      <t>ニホン</t>
    </rPh>
    <rPh sb="11" eb="14">
      <t>カナガワ</t>
    </rPh>
    <rPh sb="14" eb="17">
      <t>エイギョウショ</t>
    </rPh>
    <phoneticPr fontId="3"/>
  </si>
  <si>
    <t>日本工営都市空間株式会社神奈川事務所</t>
    <rPh sb="0" eb="2">
      <t>ニホン</t>
    </rPh>
    <rPh sb="2" eb="4">
      <t>コウエイ</t>
    </rPh>
    <rPh sb="4" eb="6">
      <t>トシ</t>
    </rPh>
    <rPh sb="6" eb="8">
      <t>クウカン</t>
    </rPh>
    <rPh sb="8" eb="12">
      <t>カブシキガイシャ</t>
    </rPh>
    <rPh sb="12" eb="15">
      <t>カナガワ</t>
    </rPh>
    <rPh sb="15" eb="17">
      <t>ジム</t>
    </rPh>
    <rPh sb="17" eb="18">
      <t>ショ</t>
    </rPh>
    <phoneticPr fontId="3"/>
  </si>
  <si>
    <t>株式会社川坂コンサルタント</t>
  </si>
  <si>
    <t>葉山測地株式会社</t>
  </si>
  <si>
    <t>アースボーリング株式会社</t>
  </si>
  <si>
    <t>株式会社クリエート</t>
  </si>
  <si>
    <t>株式会社創和技術</t>
  </si>
  <si>
    <t>株式会社アテラ</t>
  </si>
  <si>
    <t>有限会社あゆみ測量設計</t>
  </si>
  <si>
    <t>株式会社カナコン</t>
  </si>
  <si>
    <t>葉山観光開発株式会社</t>
  </si>
  <si>
    <t>太平測量設計株式会社</t>
  </si>
  <si>
    <t>日本エンジニアリング株式会社</t>
  </si>
  <si>
    <t>有限会社アイエー測量コンサルタンツ</t>
    <rPh sb="0" eb="4">
      <t>ユウゲンカイシャ</t>
    </rPh>
    <rPh sb="8" eb="10">
      <t>ソクリョウ</t>
    </rPh>
    <phoneticPr fontId="3"/>
  </si>
  <si>
    <t>株式会社豊栄</t>
  </si>
  <si>
    <t>キタイ設計株式会社関東支社</t>
  </si>
  <si>
    <t>復建調査設計株式会社横浜事務所</t>
    <rPh sb="0" eb="2">
      <t>フッケン</t>
    </rPh>
    <rPh sb="2" eb="4">
      <t>チョウサ</t>
    </rPh>
    <rPh sb="4" eb="6">
      <t>セッケイ</t>
    </rPh>
    <rPh sb="6" eb="10">
      <t>カブシキガイシャ</t>
    </rPh>
    <rPh sb="10" eb="12">
      <t>ヨコハマ</t>
    </rPh>
    <rPh sb="12" eb="14">
      <t>ジム</t>
    </rPh>
    <rPh sb="14" eb="15">
      <t>ショ</t>
    </rPh>
    <phoneticPr fontId="3"/>
  </si>
  <si>
    <t>サンコーコンサルタント株式会社横浜支店</t>
    <rPh sb="11" eb="15">
      <t>カブシキガイシャ</t>
    </rPh>
    <rPh sb="15" eb="17">
      <t>ヨコハマ</t>
    </rPh>
    <rPh sb="17" eb="19">
      <t>シテン</t>
    </rPh>
    <phoneticPr fontId="3"/>
  </si>
  <si>
    <t>株式会社北海ボーリング</t>
  </si>
  <si>
    <t>公益財団法人神奈川県都市整備技術センター</t>
    <rPh sb="0" eb="2">
      <t>コウエキ</t>
    </rPh>
    <rPh sb="2" eb="4">
      <t>ザイダン</t>
    </rPh>
    <rPh sb="4" eb="6">
      <t>ホウジン</t>
    </rPh>
    <rPh sb="6" eb="10">
      <t>カナガワケン</t>
    </rPh>
    <rPh sb="10" eb="12">
      <t>トシ</t>
    </rPh>
    <rPh sb="12" eb="14">
      <t>セイビ</t>
    </rPh>
    <rPh sb="14" eb="16">
      <t>ギジュツ</t>
    </rPh>
    <phoneticPr fontId="27"/>
  </si>
  <si>
    <t>株式会社ジャスト</t>
  </si>
  <si>
    <t>株式会社ニュージェック神奈川事務所</t>
    <rPh sb="0" eb="4">
      <t>カブシキガイシャ</t>
    </rPh>
    <rPh sb="11" eb="14">
      <t>カナガワ</t>
    </rPh>
    <rPh sb="14" eb="16">
      <t>ジム</t>
    </rPh>
    <rPh sb="16" eb="17">
      <t>ショ</t>
    </rPh>
    <phoneticPr fontId="3"/>
  </si>
  <si>
    <t>株式会社創和測量コンサルタンツ</t>
  </si>
  <si>
    <t>紬建築設計事務所</t>
  </si>
  <si>
    <t>株式会社エービーコンサルタント神奈川営業所</t>
    <rPh sb="0" eb="4">
      <t>カブシキガイシャ</t>
    </rPh>
    <rPh sb="15" eb="18">
      <t>カナガワ</t>
    </rPh>
    <rPh sb="18" eb="21">
      <t>エイギョウショ</t>
    </rPh>
    <phoneticPr fontId="3"/>
  </si>
  <si>
    <t>国際航業株式会社神奈川支店</t>
    <rPh sb="0" eb="2">
      <t>コクサイ</t>
    </rPh>
    <rPh sb="2" eb="4">
      <t>コウギョウ</t>
    </rPh>
    <rPh sb="4" eb="6">
      <t>カブシキ</t>
    </rPh>
    <rPh sb="6" eb="8">
      <t>カイシャ</t>
    </rPh>
    <rPh sb="8" eb="11">
      <t>カナガワ</t>
    </rPh>
    <rPh sb="11" eb="13">
      <t>シテン</t>
    </rPh>
    <phoneticPr fontId="3"/>
  </si>
  <si>
    <t>三井共同建設コンサルタント株式会社横浜営業所</t>
  </si>
  <si>
    <t>復建調査設計株式会社横浜事務所</t>
    <rPh sb="0" eb="6">
      <t>フッケンチョウサセッケイ</t>
    </rPh>
    <rPh sb="6" eb="10">
      <t>カブシキガイシャ</t>
    </rPh>
    <rPh sb="10" eb="12">
      <t>ヨコハマ</t>
    </rPh>
    <rPh sb="12" eb="14">
      <t>ジム</t>
    </rPh>
    <rPh sb="14" eb="15">
      <t>ショ</t>
    </rPh>
    <phoneticPr fontId="3"/>
  </si>
  <si>
    <t>株式会社東光コンサルタンツ横浜営業所</t>
    <rPh sb="0" eb="4">
      <t>カブシキガイシャ</t>
    </rPh>
    <rPh sb="4" eb="6">
      <t>トウコウ</t>
    </rPh>
    <rPh sb="13" eb="15">
      <t>ヨコハマ</t>
    </rPh>
    <rPh sb="15" eb="18">
      <t>エイギョウショ</t>
    </rPh>
    <phoneticPr fontId="3"/>
  </si>
  <si>
    <t>大日本ダイヤコンサルタント株式会社横浜事務所</t>
    <rPh sb="0" eb="3">
      <t>ダイニッポン</t>
    </rPh>
    <rPh sb="13" eb="17">
      <t>カブシキガイシャ</t>
    </rPh>
    <rPh sb="17" eb="19">
      <t>ヨコハマ</t>
    </rPh>
    <rPh sb="19" eb="21">
      <t>ジム</t>
    </rPh>
    <rPh sb="21" eb="22">
      <t>ショ</t>
    </rPh>
    <phoneticPr fontId="3"/>
  </si>
  <si>
    <t>日本都市整備株式会社</t>
  </si>
  <si>
    <t>東洋技研コンサルタント株式会社神奈川営業所</t>
    <rPh sb="0" eb="2">
      <t>トウヨウ</t>
    </rPh>
    <rPh sb="2" eb="4">
      <t>ギケン</t>
    </rPh>
    <rPh sb="11" eb="13">
      <t>カブシキ</t>
    </rPh>
    <rPh sb="13" eb="15">
      <t>カイシャ</t>
    </rPh>
    <rPh sb="15" eb="18">
      <t>カナガワ</t>
    </rPh>
    <rPh sb="18" eb="21">
      <t>エイギョウショ</t>
    </rPh>
    <phoneticPr fontId="3"/>
  </si>
  <si>
    <t>国際航業株式会社神奈川支店</t>
    <rPh sb="0" eb="2">
      <t>コクサイ</t>
    </rPh>
    <rPh sb="2" eb="4">
      <t>コウギョウ</t>
    </rPh>
    <rPh sb="4" eb="8">
      <t>カブシキガイシャ</t>
    </rPh>
    <rPh sb="8" eb="11">
      <t>カナガワ</t>
    </rPh>
    <rPh sb="11" eb="13">
      <t>シテン</t>
    </rPh>
    <phoneticPr fontId="3"/>
  </si>
  <si>
    <t>株式会社オリエンタルコンサルタンツ神奈川事務所</t>
    <rPh sb="0" eb="4">
      <t>カブシキカイシャ</t>
    </rPh>
    <rPh sb="17" eb="20">
      <t>カナガワ</t>
    </rPh>
    <rPh sb="20" eb="22">
      <t>ジム</t>
    </rPh>
    <rPh sb="22" eb="23">
      <t>ショ</t>
    </rPh>
    <phoneticPr fontId="4"/>
  </si>
  <si>
    <t>株式会社オリエンタルコンサルタンツ神奈川事務所</t>
    <rPh sb="0" eb="4">
      <t>カブシキカイシャ</t>
    </rPh>
    <rPh sb="17" eb="20">
      <t>カナガワ</t>
    </rPh>
    <rPh sb="20" eb="22">
      <t>ジム</t>
    </rPh>
    <rPh sb="22" eb="23">
      <t>ショ</t>
    </rPh>
    <phoneticPr fontId="3"/>
  </si>
  <si>
    <t>明治コンサルタント株式会社神奈川営業所</t>
    <rPh sb="0" eb="2">
      <t>メイジ</t>
    </rPh>
    <rPh sb="9" eb="11">
      <t>カブシキ</t>
    </rPh>
    <rPh sb="11" eb="13">
      <t>カイシャ</t>
    </rPh>
    <rPh sb="13" eb="16">
      <t>カナガワ</t>
    </rPh>
    <rPh sb="16" eb="19">
      <t>エイギョウショ</t>
    </rPh>
    <phoneticPr fontId="3"/>
  </si>
  <si>
    <t>株式会社オオバ横浜支店</t>
    <rPh sb="0" eb="4">
      <t>カブシキカイシャ</t>
    </rPh>
    <rPh sb="7" eb="9">
      <t>ヨコハマ</t>
    </rPh>
    <rPh sb="9" eb="11">
      <t>シテン</t>
    </rPh>
    <phoneticPr fontId="3"/>
  </si>
  <si>
    <t>株式会社東光コンサルタンツ横浜営業所</t>
    <rPh sb="0" eb="4">
      <t>カブシキカイシャ</t>
    </rPh>
    <rPh sb="4" eb="6">
      <t>トウコウ</t>
    </rPh>
    <rPh sb="13" eb="15">
      <t>ヨコハマ</t>
    </rPh>
    <rPh sb="15" eb="18">
      <t>エイギョウショ</t>
    </rPh>
    <phoneticPr fontId="3"/>
  </si>
  <si>
    <t>日建コンサルタンツ株式会社</t>
  </si>
  <si>
    <t>いであ株式会社神奈川営業所</t>
    <rPh sb="3" eb="7">
      <t>カブシキガイシャ</t>
    </rPh>
    <rPh sb="7" eb="10">
      <t>カナガワ</t>
    </rPh>
    <rPh sb="10" eb="12">
      <t>エイギョウ</t>
    </rPh>
    <rPh sb="12" eb="13">
      <t>ショ</t>
    </rPh>
    <phoneticPr fontId="3"/>
  </si>
  <si>
    <t>株式会社飛田測量</t>
  </si>
  <si>
    <t>大日本ダイヤコンサルタント株式会社横浜事務所</t>
    <rPh sb="13" eb="17">
      <t>カブシキガイシャ</t>
    </rPh>
    <phoneticPr fontId="2"/>
  </si>
  <si>
    <t>株式会社パスコ横浜支店</t>
    <rPh sb="0" eb="4">
      <t>カブシキガイシャ</t>
    </rPh>
    <phoneticPr fontId="2"/>
  </si>
  <si>
    <t>株式会社総合企画アンド建築設計</t>
  </si>
  <si>
    <t>有限会社プロフィット測量</t>
  </si>
  <si>
    <t>日本工営株式会社神奈川事務所</t>
    <rPh sb="0" eb="4">
      <t>ニホンコウエイ</t>
    </rPh>
    <rPh sb="4" eb="8">
      <t>カブシキガイシャ</t>
    </rPh>
    <rPh sb="8" eb="14">
      <t>カナガワジムショ</t>
    </rPh>
    <phoneticPr fontId="3"/>
  </si>
  <si>
    <t>有限会社山口測量コンサルタント</t>
  </si>
  <si>
    <t>株式会社八州横浜支社</t>
    <rPh sb="0" eb="4">
      <t>カブシキガイシャ</t>
    </rPh>
    <rPh sb="4" eb="6">
      <t>ハッシュウ</t>
    </rPh>
    <rPh sb="6" eb="8">
      <t>ヨコハマ</t>
    </rPh>
    <rPh sb="8" eb="10">
      <t>シシャ</t>
    </rPh>
    <phoneticPr fontId="4"/>
  </si>
  <si>
    <t>株式会社建設技術研究所横浜事務所</t>
    <rPh sb="0" eb="4">
      <t>カブシキガイシャ</t>
    </rPh>
    <rPh sb="4" eb="6">
      <t>ケンセツ</t>
    </rPh>
    <rPh sb="6" eb="8">
      <t>ギジュツ</t>
    </rPh>
    <rPh sb="8" eb="11">
      <t>ケンキュウショ</t>
    </rPh>
    <rPh sb="11" eb="13">
      <t>ヨコハマ</t>
    </rPh>
    <rPh sb="13" eb="15">
      <t>ジム</t>
    </rPh>
    <rPh sb="15" eb="16">
      <t>ショ</t>
    </rPh>
    <phoneticPr fontId="4"/>
  </si>
  <si>
    <t>有限会社三友測量</t>
  </si>
  <si>
    <t>有限会社富士測量事務所</t>
  </si>
  <si>
    <t>三井共同建設コンサルタント株式会社横浜営業所</t>
    <rPh sb="0" eb="2">
      <t>ミツイ</t>
    </rPh>
    <rPh sb="2" eb="4">
      <t>キョウドウ</t>
    </rPh>
    <rPh sb="4" eb="6">
      <t>ケンセツ</t>
    </rPh>
    <rPh sb="13" eb="15">
      <t>カブシキ</t>
    </rPh>
    <rPh sb="15" eb="17">
      <t>カイシャ</t>
    </rPh>
    <rPh sb="17" eb="19">
      <t>ヨコハマ</t>
    </rPh>
    <rPh sb="19" eb="22">
      <t>エイギョウショ</t>
    </rPh>
    <phoneticPr fontId="4"/>
  </si>
  <si>
    <t>株式会社相建エンジニアリング</t>
  </si>
  <si>
    <t>横浜エンジニアリング株式会社</t>
  </si>
  <si>
    <t>株式会社アジア共同設計コンサルタント</t>
  </si>
  <si>
    <t>株式会社大地測量設計</t>
  </si>
  <si>
    <t>東日設計コンサルタント株式会社神奈川支店</t>
    <rPh sb="0" eb="2">
      <t>トウニチ</t>
    </rPh>
    <rPh sb="2" eb="4">
      <t>セッケイ</t>
    </rPh>
    <rPh sb="11" eb="15">
      <t>カブシキカイシャ</t>
    </rPh>
    <rPh sb="15" eb="18">
      <t>カナガワ</t>
    </rPh>
    <rPh sb="18" eb="20">
      <t>シテン</t>
    </rPh>
    <phoneticPr fontId="4"/>
  </si>
  <si>
    <t>セントラルコンサルタント株式会社横浜営業所</t>
    <rPh sb="12" eb="16">
      <t>カブシキガイシャ</t>
    </rPh>
    <rPh sb="16" eb="18">
      <t>ヨコハマ</t>
    </rPh>
    <rPh sb="18" eb="21">
      <t>エイギョウショ</t>
    </rPh>
    <phoneticPr fontId="4"/>
  </si>
  <si>
    <t>株式会社森緑地設計事務所横浜事務所横浜事務所長</t>
    <rPh sb="0" eb="4">
      <t>カブシキガイシャ</t>
    </rPh>
    <rPh sb="4" eb="5">
      <t>モリ</t>
    </rPh>
    <rPh sb="5" eb="7">
      <t>リョクチ</t>
    </rPh>
    <rPh sb="7" eb="9">
      <t>セッケイ</t>
    </rPh>
    <rPh sb="9" eb="11">
      <t>ジム</t>
    </rPh>
    <rPh sb="11" eb="12">
      <t>ショ</t>
    </rPh>
    <rPh sb="12" eb="14">
      <t>ヨコハマ</t>
    </rPh>
    <rPh sb="14" eb="16">
      <t>ジム</t>
    </rPh>
    <rPh sb="16" eb="17">
      <t>ショ</t>
    </rPh>
    <rPh sb="17" eb="19">
      <t>ヨコハマ</t>
    </rPh>
    <rPh sb="19" eb="21">
      <t>ジム</t>
    </rPh>
    <rPh sb="21" eb="23">
      <t>ショチョウ</t>
    </rPh>
    <phoneticPr fontId="3"/>
  </si>
  <si>
    <t>株式会社中央測量</t>
  </si>
  <si>
    <t>公益財団法人神奈川県都市整備技術センター</t>
  </si>
  <si>
    <t>株式会社東光コンサルタンツ横浜営業所</t>
    <rPh sb="0" eb="2">
      <t>カブシキ</t>
    </rPh>
    <rPh sb="2" eb="4">
      <t>カイシャ</t>
    </rPh>
    <rPh sb="4" eb="6">
      <t>トウコウ</t>
    </rPh>
    <rPh sb="13" eb="15">
      <t>ヨコハマ</t>
    </rPh>
    <rPh sb="15" eb="18">
      <t>エイギョウショ</t>
    </rPh>
    <phoneticPr fontId="3"/>
  </si>
  <si>
    <t>国際航業株式会社神奈川支店</t>
  </si>
  <si>
    <t>中央コンサルタンツ株式会社横浜事務所</t>
  </si>
  <si>
    <t>勝部測量設計株式会社</t>
  </si>
  <si>
    <t>株式会社エイト日本技術開発横浜支店</t>
  </si>
  <si>
    <t>日本工営都市空間株式会社神奈川事務所</t>
  </si>
  <si>
    <t>第一復建株式会社横浜事務所</t>
  </si>
  <si>
    <t>大日本ダイヤコンサルタント株式会社横浜事務所</t>
  </si>
  <si>
    <t>株式会社福山コンサルタント神奈川営業所</t>
  </si>
  <si>
    <t>神奈川調査設計株式会社</t>
  </si>
  <si>
    <t>株式会社建設技術コンサルタント</t>
  </si>
  <si>
    <t>株式会社横浜環境地質</t>
  </si>
  <si>
    <t>株式会社横浜コンサルティングセンター</t>
  </si>
  <si>
    <t>西部測量設計株式会社</t>
  </si>
  <si>
    <t>有限会社ハタ測量</t>
  </si>
  <si>
    <t>Ｋｅｎ’ｓＨｏｕｓｅ株式会社</t>
  </si>
  <si>
    <t>株式会社湘南ウィステリア</t>
  </si>
  <si>
    <t>有限会社成栄測量</t>
  </si>
  <si>
    <t>東湘測量設計株式会社</t>
  </si>
  <si>
    <t>中央開発株式会社東京支社神奈川支店</t>
    <rPh sb="0" eb="2">
      <t>チュウオウ</t>
    </rPh>
    <rPh sb="2" eb="4">
      <t>カイハツ</t>
    </rPh>
    <rPh sb="4" eb="8">
      <t>カブシキガイシャ</t>
    </rPh>
    <rPh sb="8" eb="10">
      <t>トウキョウ</t>
    </rPh>
    <rPh sb="10" eb="12">
      <t>シシャ</t>
    </rPh>
    <rPh sb="12" eb="15">
      <t>カナガワ</t>
    </rPh>
    <rPh sb="15" eb="17">
      <t>シテン</t>
    </rPh>
    <phoneticPr fontId="3"/>
  </si>
  <si>
    <t>株式会社高島テクノロジーセンター</t>
  </si>
  <si>
    <t>有限会社湘洋測量設計</t>
  </si>
  <si>
    <t>株式会社サンエンジ・東研究所</t>
  </si>
  <si>
    <t>普川測量株式会社</t>
  </si>
  <si>
    <t>明和測量設計株式会社</t>
  </si>
  <si>
    <t>柴胡の原地質コンサルタント株式会社</t>
  </si>
  <si>
    <t>株式会社日建技術コンサルタント横浜事務所</t>
    <rPh sb="0" eb="4">
      <t>カブシキガイシャ</t>
    </rPh>
    <rPh sb="4" eb="6">
      <t>ニッケン</t>
    </rPh>
    <rPh sb="6" eb="8">
      <t>ギジュツ</t>
    </rPh>
    <rPh sb="15" eb="17">
      <t>ヨコハマ</t>
    </rPh>
    <rPh sb="17" eb="19">
      <t>ジム</t>
    </rPh>
    <rPh sb="19" eb="20">
      <t>ショ</t>
    </rPh>
    <phoneticPr fontId="3"/>
  </si>
  <si>
    <t>開発虎ノ門コンサルタント株式会社横浜営業所</t>
    <rPh sb="0" eb="2">
      <t>カイハツ</t>
    </rPh>
    <rPh sb="2" eb="3">
      <t>トラ</t>
    </rPh>
    <rPh sb="4" eb="5">
      <t>モン</t>
    </rPh>
    <rPh sb="12" eb="16">
      <t>カブシキガイシャ</t>
    </rPh>
    <rPh sb="16" eb="18">
      <t>ヨコハマ</t>
    </rPh>
    <rPh sb="18" eb="21">
      <t>エイギョウショ</t>
    </rPh>
    <phoneticPr fontId="3"/>
  </si>
  <si>
    <t>地球技術開発株式会社</t>
  </si>
  <si>
    <t>株式会社山下地質コンサルタント</t>
  </si>
  <si>
    <t>株式会社セア・プラス</t>
  </si>
  <si>
    <t>株式会社高島テクノロジーセンター</t>
    <rPh sb="0" eb="4">
      <t>カブシキガイシャ</t>
    </rPh>
    <rPh sb="4" eb="6">
      <t>タカシマ</t>
    </rPh>
    <phoneticPr fontId="3"/>
  </si>
  <si>
    <t>株式会社難波設計事務所</t>
    <rPh sb="0" eb="4">
      <t>カブシキガイシャ</t>
    </rPh>
    <rPh sb="4" eb="11">
      <t>ナンバセッケイジムショ</t>
    </rPh>
    <phoneticPr fontId="2"/>
  </si>
  <si>
    <t>株式会社技研コンサルタント</t>
    <rPh sb="0" eb="4">
      <t>カブシキガイシャ</t>
    </rPh>
    <rPh sb="4" eb="6">
      <t>ギケン</t>
    </rPh>
    <phoneticPr fontId="3"/>
  </si>
  <si>
    <t>中央復権コンサルタンツ株式会社横浜営業所</t>
    <rPh sb="0" eb="4">
      <t>チュウオウフッケン</t>
    </rPh>
    <rPh sb="11" eb="15">
      <t>カブシキガイシャ</t>
    </rPh>
    <rPh sb="15" eb="17">
      <t>ヨコハマ</t>
    </rPh>
    <rPh sb="17" eb="20">
      <t>エイギョウショ</t>
    </rPh>
    <phoneticPr fontId="2"/>
  </si>
  <si>
    <t>株式会社パスコ横浜支店</t>
    <rPh sb="0" eb="4">
      <t>カブシキガイシャ</t>
    </rPh>
    <rPh sb="7" eb="9">
      <t>ヨコハマ</t>
    </rPh>
    <rPh sb="9" eb="11">
      <t>シテン</t>
    </rPh>
    <phoneticPr fontId="2"/>
  </si>
  <si>
    <t>大日本ダイヤコンサルタント株式会社横浜事務所</t>
    <rPh sb="0" eb="1">
      <t>ダイ</t>
    </rPh>
    <rPh sb="1" eb="3">
      <t>ニホン</t>
    </rPh>
    <rPh sb="13" eb="17">
      <t>カブシキガイシャ</t>
    </rPh>
    <rPh sb="17" eb="19">
      <t>ヨコハマ</t>
    </rPh>
    <rPh sb="19" eb="21">
      <t>ジム</t>
    </rPh>
    <rPh sb="21" eb="22">
      <t>ショ</t>
    </rPh>
    <phoneticPr fontId="2"/>
  </si>
  <si>
    <t>三枝測量設計株式会社</t>
  </si>
  <si>
    <t>信号器材株式会社</t>
  </si>
  <si>
    <t>株式会社ハマ・メンテ</t>
  </si>
  <si>
    <t>センチュリーコンサルタント株式会社</t>
    <rPh sb="13" eb="17">
      <t>カブシキガイシャ</t>
    </rPh>
    <phoneticPr fontId="3"/>
  </si>
  <si>
    <t>日本シビックコンサルタント株式会社神奈川営業所</t>
  </si>
  <si>
    <t>有限会社高崎測量工業社</t>
    <rPh sb="0" eb="4">
      <t>ユウゲンガイシャ</t>
    </rPh>
    <rPh sb="4" eb="6">
      <t>タカサキ</t>
    </rPh>
    <rPh sb="6" eb="8">
      <t>ソクリョウ</t>
    </rPh>
    <rPh sb="8" eb="10">
      <t>コウギョウ</t>
    </rPh>
    <rPh sb="10" eb="11">
      <t>シャ</t>
    </rPh>
    <phoneticPr fontId="2"/>
  </si>
  <si>
    <t>有限会社高崎測量工業社</t>
  </si>
  <si>
    <t>株式会社八鍬測量設計</t>
  </si>
  <si>
    <t>株式会社テイコク神奈川営業所</t>
  </si>
  <si>
    <t>株式会社難波設計事務所</t>
    <rPh sb="4" eb="11">
      <t>ナンバセッケイジムショ</t>
    </rPh>
    <phoneticPr fontId="2"/>
  </si>
  <si>
    <t>株式会社近代設計横浜営業所</t>
  </si>
  <si>
    <t>株式会社長大南関東支店</t>
  </si>
  <si>
    <t>大栄測量設計株式会社</t>
  </si>
  <si>
    <t>興亜測量有限会社</t>
  </si>
  <si>
    <t>東洋技研コンサルタント株式会社神奈川営業所</t>
  </si>
  <si>
    <t>株式会社パスコ横浜支店</t>
  </si>
  <si>
    <t>株式会社協和コンサルタンツ横浜営業所</t>
  </si>
  <si>
    <t>株式会社横浜ジオレスト</t>
  </si>
  <si>
    <t>中央復建コンサルタンツ株式会社横浜営業所</t>
  </si>
  <si>
    <t>アジア航測株式会社神奈川支店</t>
  </si>
  <si>
    <t>株式会社ウエスコ神奈川営業所</t>
  </si>
  <si>
    <t>株式会社オリエンタルコンサルタンツ神奈川事務所</t>
  </si>
  <si>
    <t>有限会社高橋測量設計事務所</t>
  </si>
  <si>
    <t>株式会社復建技術コンサルタント神奈川事務所</t>
  </si>
  <si>
    <t>株式会社小橋</t>
  </si>
  <si>
    <t>八千代エンジニヤリング株式会社横浜センター</t>
  </si>
  <si>
    <t>日本工営株式会社神奈川事務所</t>
    <rPh sb="0" eb="2">
      <t>ニホン</t>
    </rPh>
    <rPh sb="2" eb="4">
      <t>コウエイ</t>
    </rPh>
    <rPh sb="4" eb="6">
      <t>カブシキ</t>
    </rPh>
    <rPh sb="6" eb="8">
      <t>カイシャ</t>
    </rPh>
    <rPh sb="8" eb="11">
      <t>カナガワ</t>
    </rPh>
    <rPh sb="11" eb="13">
      <t>ジム</t>
    </rPh>
    <rPh sb="13" eb="14">
      <t>ショ</t>
    </rPh>
    <phoneticPr fontId="2"/>
  </si>
  <si>
    <t>株式会社復建技術コンサルタント神奈川事務所</t>
    <rPh sb="0" eb="2">
      <t>カブシキ</t>
    </rPh>
    <rPh sb="2" eb="4">
      <t>カイシャ</t>
    </rPh>
    <rPh sb="4" eb="6">
      <t>フッケン</t>
    </rPh>
    <rPh sb="6" eb="8">
      <t>ギジュツ</t>
    </rPh>
    <rPh sb="15" eb="18">
      <t>カナガワ</t>
    </rPh>
    <rPh sb="18" eb="20">
      <t>ジム</t>
    </rPh>
    <rPh sb="20" eb="21">
      <t>ショ</t>
    </rPh>
    <phoneticPr fontId="2"/>
  </si>
  <si>
    <t>有限会社藤井測量設計</t>
  </si>
  <si>
    <t>株式会社横浜ソイルリサーチ</t>
  </si>
  <si>
    <t>株式会社ニッケン</t>
  </si>
  <si>
    <t>アジア航測株式会社神奈川支店</t>
    <rPh sb="3" eb="5">
      <t>コウソク</t>
    </rPh>
    <rPh sb="5" eb="7">
      <t>カブシキ</t>
    </rPh>
    <rPh sb="7" eb="9">
      <t>カイシャ</t>
    </rPh>
    <rPh sb="9" eb="12">
      <t>カナガワ</t>
    </rPh>
    <rPh sb="12" eb="14">
      <t>シテン</t>
    </rPh>
    <phoneticPr fontId="2"/>
  </si>
  <si>
    <t>相模測量設計株式会社</t>
  </si>
  <si>
    <t>株式会社小田急エンジニアリング</t>
  </si>
  <si>
    <t>株式会社トーニチコンサルタント横浜事務所</t>
    <rPh sb="0" eb="4">
      <t>カブシキガイシャ</t>
    </rPh>
    <rPh sb="15" eb="17">
      <t>ヨコハマ</t>
    </rPh>
    <rPh sb="17" eb="19">
      <t>ジム</t>
    </rPh>
    <rPh sb="19" eb="20">
      <t>ショ</t>
    </rPh>
    <phoneticPr fontId="3"/>
  </si>
  <si>
    <t>株式会社トーニチコンサルタント横浜事務所</t>
    <rPh sb="0" eb="4">
      <t>カブシキガイシャ</t>
    </rPh>
    <rPh sb="15" eb="17">
      <t>ヨコハマ</t>
    </rPh>
    <rPh sb="17" eb="19">
      <t>ジム</t>
    </rPh>
    <rPh sb="19" eb="20">
      <t>ショ</t>
    </rPh>
    <phoneticPr fontId="2"/>
  </si>
  <si>
    <t>有限会社つきみ野測量</t>
  </si>
  <si>
    <t>株式会社ウエスコ神奈川営業所</t>
    <rPh sb="0" eb="2">
      <t>カブシキ</t>
    </rPh>
    <rPh sb="2" eb="4">
      <t>カイシャ</t>
    </rPh>
    <rPh sb="8" eb="11">
      <t>カナガワ</t>
    </rPh>
    <rPh sb="11" eb="14">
      <t>エイギョウショ</t>
    </rPh>
    <phoneticPr fontId="2"/>
  </si>
  <si>
    <t>株式会社スリーエスコンサルタンツ神奈川営業所</t>
    <rPh sb="0" eb="4">
      <t>カブシキカイシャ</t>
    </rPh>
    <rPh sb="16" eb="19">
      <t>カナガワ</t>
    </rPh>
    <rPh sb="19" eb="22">
      <t>エイギョウショ</t>
    </rPh>
    <phoneticPr fontId="2"/>
  </si>
  <si>
    <t>株式会社建設技術研究所横浜事務所</t>
    <rPh sb="0" eb="4">
      <t>カブシキカイシャ</t>
    </rPh>
    <rPh sb="4" eb="11">
      <t>ケンセツギジュツケンキュウショ</t>
    </rPh>
    <rPh sb="11" eb="13">
      <t>ヨコハマ</t>
    </rPh>
    <rPh sb="13" eb="15">
      <t>ジム</t>
    </rPh>
    <rPh sb="15" eb="16">
      <t>ショ</t>
    </rPh>
    <phoneticPr fontId="2"/>
  </si>
  <si>
    <t>三井共同建設コンサルタント株式会社横浜営業所</t>
    <rPh sb="0" eb="6">
      <t>ミツイキョウドウケンセツ</t>
    </rPh>
    <rPh sb="13" eb="15">
      <t>カブシキ</t>
    </rPh>
    <rPh sb="15" eb="17">
      <t>カイシャ</t>
    </rPh>
    <rPh sb="17" eb="19">
      <t>ヨコハマ</t>
    </rPh>
    <rPh sb="19" eb="22">
      <t>エイギョウショ</t>
    </rPh>
    <phoneticPr fontId="2"/>
  </si>
  <si>
    <t>公益財団法人神奈川県都市整備技術センター</t>
    <rPh sb="0" eb="2">
      <t>コウエキ</t>
    </rPh>
    <rPh sb="2" eb="4">
      <t>ザイダン</t>
    </rPh>
    <rPh sb="4" eb="6">
      <t>ホウジン</t>
    </rPh>
    <rPh sb="6" eb="10">
      <t>カナガワケン</t>
    </rPh>
    <rPh sb="10" eb="12">
      <t>トシ</t>
    </rPh>
    <rPh sb="12" eb="14">
      <t>セイビ</t>
    </rPh>
    <rPh sb="14" eb="16">
      <t>ギジュツ</t>
    </rPh>
    <phoneticPr fontId="2"/>
  </si>
  <si>
    <t>有限会社久保寺敏郎都市建築設計事務所</t>
  </si>
  <si>
    <t>株式会社日水コン横浜事務所</t>
  </si>
  <si>
    <t>株式会社拓進工営</t>
    <rPh sb="0" eb="4">
      <t>カブシキガイシャ</t>
    </rPh>
    <rPh sb="4" eb="6">
      <t>タクシン</t>
    </rPh>
    <rPh sb="6" eb="8">
      <t>コウエイ</t>
    </rPh>
    <phoneticPr fontId="2"/>
  </si>
  <si>
    <t>測建株式会社</t>
  </si>
  <si>
    <t>応用地質株式会社横浜営業所</t>
    <rPh sb="0" eb="2">
      <t>オウヨウ</t>
    </rPh>
    <rPh sb="2" eb="4">
      <t>チシツ</t>
    </rPh>
    <rPh sb="4" eb="8">
      <t>カブシキガイシャ</t>
    </rPh>
    <rPh sb="8" eb="10">
      <t>ヨコハマ</t>
    </rPh>
    <rPh sb="10" eb="13">
      <t>エイギョウショ</t>
    </rPh>
    <phoneticPr fontId="2"/>
  </si>
  <si>
    <t>株式会社建設技術研究所横浜事務所</t>
  </si>
  <si>
    <t>有限会社城山開発</t>
  </si>
  <si>
    <t>株式会社アーバングラフィック</t>
  </si>
  <si>
    <t>株式会社吹上技研コンサルタント相模原営業所</t>
  </si>
  <si>
    <t>株式会社三計</t>
  </si>
  <si>
    <t>有限会社城山測量設計</t>
  </si>
  <si>
    <t>応用地質株式会社横浜営業所</t>
  </si>
  <si>
    <t>株式会社環境デザイン研究所</t>
  </si>
  <si>
    <t>有限会社奈良なおし改修設計</t>
  </si>
  <si>
    <t>開発虎ノ門コンサルタント株式会社横浜営業所</t>
  </si>
  <si>
    <t>株式会社大東</t>
  </si>
  <si>
    <t>有限会社アヤコンサルタント</t>
  </si>
  <si>
    <t>いであ株式会社神奈川営業所</t>
  </si>
  <si>
    <t>有限会社ライズサーベイ</t>
  </si>
  <si>
    <t>株式会社長大南関東支店</t>
    <rPh sb="0" eb="2">
      <t>カブシキ</t>
    </rPh>
    <rPh sb="2" eb="4">
      <t>カイシャ</t>
    </rPh>
    <rPh sb="4" eb="6">
      <t>チョウダイ</t>
    </rPh>
    <rPh sb="6" eb="7">
      <t>ミナミ</t>
    </rPh>
    <rPh sb="7" eb="9">
      <t>カントウ</t>
    </rPh>
    <rPh sb="9" eb="11">
      <t>シテン</t>
    </rPh>
    <phoneticPr fontId="26"/>
  </si>
  <si>
    <t>株式会社神奈川地質</t>
    <rPh sb="0" eb="2">
      <t>カブシキ</t>
    </rPh>
    <rPh sb="2" eb="4">
      <t>カイシャ</t>
    </rPh>
    <rPh sb="4" eb="7">
      <t>カナガワ</t>
    </rPh>
    <rPh sb="7" eb="9">
      <t>チシツ</t>
    </rPh>
    <phoneticPr fontId="26"/>
  </si>
  <si>
    <t>株式会社アーバンデザインコンサルタント横浜事務所</t>
  </si>
  <si>
    <t>株式会社横浜環境地質</t>
    <rPh sb="0" eb="2">
      <t>カブシキ</t>
    </rPh>
    <rPh sb="2" eb="4">
      <t>カイシャ</t>
    </rPh>
    <rPh sb="4" eb="10">
      <t>ヨコハマカンキョウチシツ</t>
    </rPh>
    <phoneticPr fontId="26"/>
  </si>
  <si>
    <t>セントラルコンサルタント株式会社横浜営業所</t>
  </si>
  <si>
    <t>株式会社相信設計</t>
  </si>
  <si>
    <t>株式会社ケンセイコンサルタント</t>
  </si>
  <si>
    <t>日本工営株式会社神奈川事務所</t>
  </si>
  <si>
    <t>有限会社山海測量</t>
  </si>
  <si>
    <t>株式会社エヌエスアール</t>
  </si>
  <si>
    <t>株式会社建設技術研究所横浜事務所</t>
    <rPh sb="0" eb="4">
      <t>カブシキガイシャ</t>
    </rPh>
    <rPh sb="4" eb="6">
      <t>ケンセツ</t>
    </rPh>
    <phoneticPr fontId="3"/>
  </si>
  <si>
    <t>応用地質株式会社横浜営業所</t>
    <rPh sb="0" eb="4">
      <t>オウヨウチシツ</t>
    </rPh>
    <rPh sb="4" eb="8">
      <t>カブシキガイシャ</t>
    </rPh>
    <rPh sb="8" eb="13">
      <t>ヨコハマエイギョウショ</t>
    </rPh>
    <phoneticPr fontId="3"/>
  </si>
  <si>
    <t>日本工営都市空間株式会社神奈川事務所</t>
    <rPh sb="6" eb="8">
      <t>クウカン</t>
    </rPh>
    <rPh sb="8" eb="12">
      <t>カブシキガイシャ</t>
    </rPh>
    <phoneticPr fontId="3"/>
  </si>
  <si>
    <t>有限会社西湘測量設計事務所</t>
  </si>
  <si>
    <t>アースボーリング株式会社</t>
    <phoneticPr fontId="5"/>
  </si>
  <si>
    <t>有限会社新富測建</t>
  </si>
  <si>
    <t>株式会社小田原測量設計</t>
  </si>
  <si>
    <t>株式会社城山測量設計</t>
  </si>
  <si>
    <t>アジア航測株式会社神奈川支店</t>
    <rPh sb="3" eb="5">
      <t>コウソク</t>
    </rPh>
    <rPh sb="5" eb="9">
      <t>カブシキガイシャ</t>
    </rPh>
    <rPh sb="9" eb="12">
      <t>カナガワ</t>
    </rPh>
    <rPh sb="12" eb="14">
      <t>シテン</t>
    </rPh>
    <phoneticPr fontId="3"/>
  </si>
  <si>
    <t>東京コンサルタンツ株式会社横浜事務所</t>
    <rPh sb="0" eb="2">
      <t>トウキョウ</t>
    </rPh>
    <rPh sb="9" eb="13">
      <t>カブシキガイシャ</t>
    </rPh>
    <rPh sb="13" eb="15">
      <t>ヨコハマ</t>
    </rPh>
    <rPh sb="15" eb="17">
      <t>ジム</t>
    </rPh>
    <rPh sb="17" eb="18">
      <t>ショ</t>
    </rPh>
    <phoneticPr fontId="3"/>
  </si>
  <si>
    <t>中央復建コンサルタンツ株式会社横浜営業所</t>
    <rPh sb="0" eb="2">
      <t>チュウオウ</t>
    </rPh>
    <rPh sb="2" eb="4">
      <t>フッケン</t>
    </rPh>
    <rPh sb="11" eb="15">
      <t>カブシキガイシャ</t>
    </rPh>
    <rPh sb="15" eb="17">
      <t>ヨコハマ</t>
    </rPh>
    <rPh sb="17" eb="20">
      <t>エイギョウショ</t>
    </rPh>
    <phoneticPr fontId="3"/>
  </si>
  <si>
    <t>株式会社日建技術コンサルタント横浜事務所</t>
    <rPh sb="0" eb="4">
      <t>カブシキガイシャ</t>
    </rPh>
    <rPh sb="4" eb="8">
      <t>ニッケンギジュツ</t>
    </rPh>
    <rPh sb="15" eb="17">
      <t>ヨコハマ</t>
    </rPh>
    <rPh sb="17" eb="19">
      <t>ジム</t>
    </rPh>
    <rPh sb="19" eb="20">
      <t>ショ</t>
    </rPh>
    <phoneticPr fontId="3"/>
  </si>
  <si>
    <t>株式会社オリエンタルコンサルタンツ神奈川事務所</t>
    <rPh sb="0" eb="4">
      <t>カブシキガイシャ</t>
    </rPh>
    <rPh sb="17" eb="20">
      <t>カナガワ</t>
    </rPh>
    <rPh sb="20" eb="22">
      <t>ジム</t>
    </rPh>
    <rPh sb="22" eb="23">
      <t>ショ</t>
    </rPh>
    <phoneticPr fontId="3"/>
  </si>
  <si>
    <t>株式会社日本インシーク神奈川営業所</t>
    <rPh sb="0" eb="4">
      <t>カブシキガイシャ</t>
    </rPh>
    <rPh sb="4" eb="6">
      <t>ニホン</t>
    </rPh>
    <rPh sb="11" eb="14">
      <t>カナガワ</t>
    </rPh>
    <rPh sb="14" eb="17">
      <t>エイギョウショ</t>
    </rPh>
    <phoneticPr fontId="3"/>
  </si>
  <si>
    <t>株式会社鈴木組</t>
  </si>
  <si>
    <t>株式会社コクーン</t>
  </si>
  <si>
    <t>株式会社建設環境研究所神奈川営業所</t>
    <rPh sb="0" eb="4">
      <t>カブシキガイシャ</t>
    </rPh>
    <rPh sb="4" eb="6">
      <t>ケンセツ</t>
    </rPh>
    <rPh sb="6" eb="11">
      <t>カンキョウケンキュウジョ</t>
    </rPh>
    <rPh sb="11" eb="14">
      <t>カナガワ</t>
    </rPh>
    <rPh sb="14" eb="17">
      <t>エイギョウショ</t>
    </rPh>
    <phoneticPr fontId="3"/>
  </si>
  <si>
    <t>日本エンジニアリング株式会社代表取締役中村信秀</t>
    <rPh sb="0" eb="2">
      <t>ニホン</t>
    </rPh>
    <rPh sb="10" eb="14">
      <t>カブシキガイシャ</t>
    </rPh>
    <rPh sb="14" eb="16">
      <t>ダイヒョウ</t>
    </rPh>
    <rPh sb="16" eb="19">
      <t>トリシマリヤク</t>
    </rPh>
    <rPh sb="19" eb="21">
      <t>ナカムラ</t>
    </rPh>
    <rPh sb="21" eb="23">
      <t>ノブヒデ</t>
    </rPh>
    <phoneticPr fontId="3"/>
  </si>
  <si>
    <t>株式会社地盤コンサルタンツ</t>
  </si>
  <si>
    <t>株式会社和建設計事務所神奈川営業所</t>
    <rPh sb="0" eb="4">
      <t>カブシキカイシャ</t>
    </rPh>
    <rPh sb="4" eb="5">
      <t>カズ</t>
    </rPh>
    <rPh sb="5" eb="6">
      <t>タツル</t>
    </rPh>
    <rPh sb="6" eb="8">
      <t>セッケイ</t>
    </rPh>
    <rPh sb="8" eb="10">
      <t>ジム</t>
    </rPh>
    <rPh sb="10" eb="11">
      <t>ショ</t>
    </rPh>
    <rPh sb="11" eb="17">
      <t>カナガワエイギョウショ</t>
    </rPh>
    <phoneticPr fontId="3"/>
  </si>
  <si>
    <t>富士箱根測量株式会社</t>
  </si>
  <si>
    <t>株式会社アトラス</t>
  </si>
  <si>
    <t>有限会社石井測量設計事務所</t>
  </si>
  <si>
    <t>三洋測量設計株式会社</t>
  </si>
  <si>
    <t>株式会社近代設計横浜営業所</t>
    <rPh sb="0" eb="4">
      <t>カブシキガイシャ</t>
    </rPh>
    <rPh sb="4" eb="6">
      <t>キンダイ</t>
    </rPh>
    <rPh sb="6" eb="8">
      <t>セッケイ</t>
    </rPh>
    <rPh sb="8" eb="10">
      <t>ヨコハマ</t>
    </rPh>
    <rPh sb="10" eb="13">
      <t>エイギョウショ</t>
    </rPh>
    <phoneticPr fontId="2"/>
  </si>
  <si>
    <t>八千代エンジニヤリング株式会社横浜センター</t>
    <rPh sb="0" eb="3">
      <t>ヤチヨ</t>
    </rPh>
    <rPh sb="11" eb="13">
      <t>カブシキ</t>
    </rPh>
    <rPh sb="13" eb="15">
      <t>カイシャ</t>
    </rPh>
    <rPh sb="15" eb="17">
      <t>ヨコハマ</t>
    </rPh>
    <phoneticPr fontId="2"/>
  </si>
  <si>
    <t>国際航業株式会社神奈川支店</t>
    <rPh sb="0" eb="4">
      <t>コクサイコウギョウ</t>
    </rPh>
    <rPh sb="4" eb="8">
      <t>カブシキガイシャ</t>
    </rPh>
    <rPh sb="8" eb="11">
      <t>カナガワ</t>
    </rPh>
    <rPh sb="11" eb="13">
      <t>シテン</t>
    </rPh>
    <phoneticPr fontId="2"/>
  </si>
  <si>
    <t>セントラルコンサルタント株式会社横浜営業所</t>
    <rPh sb="16" eb="18">
      <t>ヨコハマ</t>
    </rPh>
    <rPh sb="18" eb="21">
      <t>エイギョウショ</t>
    </rPh>
    <phoneticPr fontId="2"/>
  </si>
  <si>
    <t>株式会社高島テクノロジーセンター</t>
    <rPh sb="0" eb="4">
      <t>カブシキカイシャ</t>
    </rPh>
    <rPh sb="4" eb="6">
      <t>タカシマ</t>
    </rPh>
    <phoneticPr fontId="2"/>
  </si>
  <si>
    <t>国土防災技術株式会社神奈川営業所</t>
    <rPh sb="0" eb="2">
      <t>コクド</t>
    </rPh>
    <rPh sb="2" eb="4">
      <t>ボウサイ</t>
    </rPh>
    <rPh sb="4" eb="6">
      <t>ギジュツ</t>
    </rPh>
    <rPh sb="6" eb="8">
      <t>カブシキ</t>
    </rPh>
    <rPh sb="8" eb="10">
      <t>カイシャ</t>
    </rPh>
    <rPh sb="10" eb="13">
      <t>カナガワ</t>
    </rPh>
    <rPh sb="13" eb="16">
      <t>エイギョウショ</t>
    </rPh>
    <phoneticPr fontId="2"/>
  </si>
  <si>
    <t>株式会社エイト日本技術開発横浜支店</t>
    <rPh sb="0" eb="4">
      <t>カブシキガイシャ</t>
    </rPh>
    <rPh sb="13" eb="15">
      <t>ヨコハマ</t>
    </rPh>
    <rPh sb="15" eb="17">
      <t>シテン</t>
    </rPh>
    <phoneticPr fontId="2"/>
  </si>
  <si>
    <t>有限会社新富測建</t>
    <rPh sb="0" eb="4">
      <t>ユウゲンガイシャ</t>
    </rPh>
    <rPh sb="4" eb="6">
      <t>シントミ</t>
    </rPh>
    <rPh sb="6" eb="8">
      <t>ソッケン</t>
    </rPh>
    <phoneticPr fontId="2"/>
  </si>
  <si>
    <t>三井共同建設コンサルタント株式会社横浜営業所</t>
    <rPh sb="0" eb="6">
      <t>ミツイキョウドウケンセツ</t>
    </rPh>
    <rPh sb="13" eb="17">
      <t>カブシキガイシャ</t>
    </rPh>
    <rPh sb="17" eb="19">
      <t>ヨコハマ</t>
    </rPh>
    <rPh sb="19" eb="22">
      <t>エイギョウショ</t>
    </rPh>
    <phoneticPr fontId="2"/>
  </si>
  <si>
    <t>株式会社日本インシーク神奈川営業所</t>
    <rPh sb="0" eb="4">
      <t>カブシキガイシャ</t>
    </rPh>
    <rPh sb="4" eb="6">
      <t>ニホン</t>
    </rPh>
    <rPh sb="11" eb="14">
      <t>カナガワ</t>
    </rPh>
    <rPh sb="14" eb="17">
      <t>エイギョウショ</t>
    </rPh>
    <phoneticPr fontId="2"/>
  </si>
  <si>
    <t>エアロトヨタ株式会社横浜支店</t>
    <rPh sb="6" eb="10">
      <t>カブシキカイシャ</t>
    </rPh>
    <rPh sb="10" eb="12">
      <t>ヨコハマ</t>
    </rPh>
    <rPh sb="12" eb="14">
      <t>シテン</t>
    </rPh>
    <phoneticPr fontId="2"/>
  </si>
  <si>
    <t>株式会社スリーエスコンサルタンツ神奈川営業所</t>
    <rPh sb="0" eb="4">
      <t>カブシキガイシャ</t>
    </rPh>
    <rPh sb="16" eb="19">
      <t>カナガワ</t>
    </rPh>
    <rPh sb="19" eb="22">
      <t>エイギョウショ</t>
    </rPh>
    <phoneticPr fontId="2"/>
  </si>
  <si>
    <t>株式会社西山建築設計事務所</t>
  </si>
  <si>
    <t>一般財団法人砂防・地すべり技術センター理事長栗原淳一</t>
  </si>
  <si>
    <t>株式会社湘南測量設計</t>
  </si>
  <si>
    <t>安武測量設計株式会社</t>
  </si>
  <si>
    <t>株式会社二十一設計</t>
  </si>
  <si>
    <t>株式会社エイト日本技術開発横浜支店</t>
    <rPh sb="0" eb="4">
      <t>カブシキガイシャ</t>
    </rPh>
    <rPh sb="2" eb="4">
      <t>カイシャ</t>
    </rPh>
    <rPh sb="7" eb="13">
      <t>ニホンギジュツカイハツ</t>
    </rPh>
    <rPh sb="13" eb="15">
      <t>ヨコハマ</t>
    </rPh>
    <rPh sb="15" eb="17">
      <t>シテン</t>
    </rPh>
    <phoneticPr fontId="2"/>
  </si>
  <si>
    <t>株式会社中央工測事務所</t>
  </si>
  <si>
    <t>シグマ測量設計株式会社</t>
  </si>
  <si>
    <t>株式会社サーベルス</t>
  </si>
  <si>
    <t>エミー測量設計有限会社</t>
  </si>
  <si>
    <t>株式会社ソイルシステム</t>
  </si>
  <si>
    <t>株式会社トーアテック</t>
  </si>
  <si>
    <t>サンコーコンサルタント株式会社横浜支店</t>
  </si>
  <si>
    <t>株式会社キミコン相模原事務所</t>
  </si>
  <si>
    <t>株式会社日本インシーク神奈川営業所</t>
  </si>
  <si>
    <t>株式会社日建技術コンサルタント横浜事務所</t>
  </si>
  <si>
    <t>株式会社クレアリア神奈川営業所</t>
  </si>
  <si>
    <t>復建調査設計株式会社横浜事務所</t>
  </si>
  <si>
    <t>中央開発株式会社東京支社神奈川支店</t>
  </si>
  <si>
    <t>株式会社フジヤマ横浜営業所</t>
  </si>
  <si>
    <t>東京コンサルタンツ株式会社横浜事務所</t>
  </si>
  <si>
    <t>株式会社Ｇｅｏ</t>
  </si>
  <si>
    <t>株式会社小山建築設計事務所</t>
  </si>
  <si>
    <t>株式会社アジア共同設計コンサルタント</t>
    <rPh sb="0" eb="4">
      <t>カブシキガイシャ</t>
    </rPh>
    <rPh sb="7" eb="11">
      <t>キョウドウセッケイ</t>
    </rPh>
    <phoneticPr fontId="3"/>
  </si>
  <si>
    <t>地球技術開発株式会社</t>
    <rPh sb="0" eb="6">
      <t>チキュウギジュツカイハツ</t>
    </rPh>
    <rPh sb="6" eb="10">
      <t>カブシキガイシャ</t>
    </rPh>
    <phoneticPr fontId="3"/>
  </si>
  <si>
    <t>NiXJAPAN株式会社横浜支店</t>
  </si>
  <si>
    <t>株式会社コート設計社</t>
  </si>
  <si>
    <t>株式会社三和</t>
  </si>
  <si>
    <t>内外エンジニアリング株式会社神奈川営業所</t>
    <rPh sb="0" eb="2">
      <t>ナイガイ</t>
    </rPh>
    <rPh sb="10" eb="14">
      <t>カブシキガイシャ</t>
    </rPh>
    <rPh sb="14" eb="20">
      <t>カナガワエイギョウショ</t>
    </rPh>
    <phoneticPr fontId="1"/>
  </si>
  <si>
    <t>株式会社日本水工コンサルタント神奈川事務所</t>
    <rPh sb="0" eb="4">
      <t>カブシキガイシャ</t>
    </rPh>
    <rPh sb="4" eb="6">
      <t>ニホン</t>
    </rPh>
    <rPh sb="6" eb="8">
      <t>スイコウ</t>
    </rPh>
    <rPh sb="15" eb="18">
      <t>カナガワ</t>
    </rPh>
    <rPh sb="18" eb="20">
      <t>ジム</t>
    </rPh>
    <rPh sb="20" eb="21">
      <t>ショ</t>
    </rPh>
    <phoneticPr fontId="24"/>
  </si>
  <si>
    <t>株式会社日本インシーク神奈川営業所</t>
    <rPh sb="4" eb="6">
      <t>ニホン</t>
    </rPh>
    <rPh sb="11" eb="14">
      <t>カナガワ</t>
    </rPh>
    <rPh sb="14" eb="17">
      <t>エイギョウショ</t>
    </rPh>
    <phoneticPr fontId="1"/>
  </si>
  <si>
    <t>株式会社建設技術研究所横浜事務所</t>
    <rPh sb="0" eb="4">
      <t>カブシキガイシャ</t>
    </rPh>
    <rPh sb="4" eb="11">
      <t>ケンセツギジュツケンキュウジョ</t>
    </rPh>
    <rPh sb="11" eb="13">
      <t>ヨコハマ</t>
    </rPh>
    <rPh sb="13" eb="15">
      <t>ジム</t>
    </rPh>
    <rPh sb="15" eb="16">
      <t>ショ</t>
    </rPh>
    <phoneticPr fontId="4"/>
  </si>
  <si>
    <t>パシフィックコンサルタンツ株式会社横浜事務所</t>
    <rPh sb="13" eb="17">
      <t>カブシキガイシャ</t>
    </rPh>
    <rPh sb="17" eb="19">
      <t>ヨコハマ</t>
    </rPh>
    <rPh sb="19" eb="21">
      <t>ジム</t>
    </rPh>
    <rPh sb="21" eb="22">
      <t>ショ</t>
    </rPh>
    <phoneticPr fontId="1"/>
  </si>
  <si>
    <t>日本水工設計株式会社湘南事務所</t>
    <rPh sb="0" eb="2">
      <t>ニホン</t>
    </rPh>
    <rPh sb="2" eb="4">
      <t>スイコウ</t>
    </rPh>
    <rPh sb="4" eb="6">
      <t>セッケイ</t>
    </rPh>
    <rPh sb="6" eb="10">
      <t>カブシキガイシャ</t>
    </rPh>
    <rPh sb="10" eb="12">
      <t>ショウナン</t>
    </rPh>
    <rPh sb="12" eb="14">
      <t>ジム</t>
    </rPh>
    <rPh sb="14" eb="15">
      <t>ショ</t>
    </rPh>
    <phoneticPr fontId="1"/>
  </si>
  <si>
    <t>株式会社日本水工コンサルタント神奈川事務所</t>
    <rPh sb="0" eb="4">
      <t>カブシキガイシャ</t>
    </rPh>
    <rPh sb="4" eb="8">
      <t>ニホンスイコウ</t>
    </rPh>
    <rPh sb="15" eb="18">
      <t>カナガワ</t>
    </rPh>
    <rPh sb="18" eb="20">
      <t>ジム</t>
    </rPh>
    <rPh sb="20" eb="21">
      <t>ショ</t>
    </rPh>
    <phoneticPr fontId="1"/>
  </si>
  <si>
    <t>中央コンサルタンツ株式会社横浜事務所</t>
    <rPh sb="0" eb="2">
      <t>チュウオウ</t>
    </rPh>
    <rPh sb="13" eb="15">
      <t>ヨコハマ</t>
    </rPh>
    <rPh sb="15" eb="18">
      <t>ジムショ</t>
    </rPh>
    <phoneticPr fontId="1"/>
  </si>
  <si>
    <t>内外エンジニアリング株式会社神奈川営業所</t>
    <rPh sb="0" eb="2">
      <t>ナイガイ</t>
    </rPh>
    <rPh sb="14" eb="20">
      <t>カナガワエイギョウショ</t>
    </rPh>
    <phoneticPr fontId="1"/>
  </si>
  <si>
    <t>パシフィックコンサルタンツ株式会社横浜事務所</t>
    <rPh sb="17" eb="19">
      <t>ヨコハマ</t>
    </rPh>
    <rPh sb="19" eb="21">
      <t>ジム</t>
    </rPh>
    <rPh sb="21" eb="22">
      <t>ショ</t>
    </rPh>
    <phoneticPr fontId="1"/>
  </si>
  <si>
    <t>株式会社横浜ダイトク設計</t>
    <rPh sb="4" eb="6">
      <t>ヨコハマ</t>
    </rPh>
    <rPh sb="10" eb="12">
      <t>セッケイ</t>
    </rPh>
    <phoneticPr fontId="1"/>
  </si>
  <si>
    <t>株式会社岸設計</t>
    <rPh sb="4" eb="7">
      <t>キシセッケイ</t>
    </rPh>
    <phoneticPr fontId="1"/>
  </si>
  <si>
    <t>日本工営株式会社神奈川事務所</t>
    <rPh sb="8" eb="14">
      <t>カナガワジムショ</t>
    </rPh>
    <phoneticPr fontId="1"/>
  </si>
  <si>
    <t>株式会社日水コン横浜事務所</t>
    <rPh sb="4" eb="6">
      <t>ニッスイ</t>
    </rPh>
    <rPh sb="8" eb="13">
      <t>ヨコハマジムショ</t>
    </rPh>
    <phoneticPr fontId="1"/>
  </si>
  <si>
    <t>株式会社建設技術研究所横浜事務所</t>
    <rPh sb="4" eb="11">
      <t>ケンセツギジュツケンキュウジョ</t>
    </rPh>
    <rPh sb="11" eb="13">
      <t>ヨコハマ</t>
    </rPh>
    <rPh sb="13" eb="15">
      <t>ジム</t>
    </rPh>
    <rPh sb="15" eb="16">
      <t>ショ</t>
    </rPh>
    <phoneticPr fontId="24"/>
  </si>
  <si>
    <t>管清工業株式会社神奈川営業所</t>
    <rPh sb="0" eb="1">
      <t>カン</t>
    </rPh>
    <rPh sb="1" eb="2">
      <t>セイ</t>
    </rPh>
    <rPh sb="2" eb="8">
      <t>コウギョウカブシキガイシャ</t>
    </rPh>
    <rPh sb="8" eb="11">
      <t>カナガワ</t>
    </rPh>
    <rPh sb="11" eb="14">
      <t>エイギョウショ</t>
    </rPh>
    <phoneticPr fontId="1"/>
  </si>
  <si>
    <t>株式会社湘南設計</t>
    <rPh sb="0" eb="2">
      <t>カブシキ</t>
    </rPh>
    <rPh sb="2" eb="4">
      <t>カイシャ</t>
    </rPh>
    <rPh sb="4" eb="6">
      <t>ショウナン</t>
    </rPh>
    <rPh sb="6" eb="8">
      <t>セッケイ</t>
    </rPh>
    <phoneticPr fontId="3"/>
  </si>
  <si>
    <t>株式会社前川建築設計事務所</t>
    <rPh sb="0" eb="2">
      <t>カブシキ</t>
    </rPh>
    <rPh sb="2" eb="4">
      <t>カイシャ</t>
    </rPh>
    <rPh sb="4" eb="6">
      <t>マエカワ</t>
    </rPh>
    <rPh sb="6" eb="8">
      <t>ケンチク</t>
    </rPh>
    <rPh sb="8" eb="10">
      <t>セッケイ</t>
    </rPh>
    <rPh sb="10" eb="12">
      <t>ジム</t>
    </rPh>
    <rPh sb="12" eb="13">
      <t>ショ</t>
    </rPh>
    <phoneticPr fontId="3"/>
  </si>
  <si>
    <t>株式会社エム建築事務所</t>
    <rPh sb="0" eb="4">
      <t>カブシキカイシャ</t>
    </rPh>
    <phoneticPr fontId="3"/>
  </si>
  <si>
    <t>有限会社奈良なおし改修設計</t>
    <rPh sb="0" eb="4">
      <t>ユウゲンガイシャ</t>
    </rPh>
    <rPh sb="4" eb="6">
      <t>ナラ</t>
    </rPh>
    <rPh sb="9" eb="13">
      <t>カイシュウセッケイ</t>
    </rPh>
    <phoneticPr fontId="3"/>
  </si>
  <si>
    <t>株式会社小林建築事務所</t>
  </si>
  <si>
    <t>柴胡の原地質コンサルタント株式会社</t>
    <rPh sb="0" eb="2">
      <t>サイコ</t>
    </rPh>
    <rPh sb="3" eb="6">
      <t>ハラチシツ</t>
    </rPh>
    <rPh sb="13" eb="15">
      <t>カブシキ</t>
    </rPh>
    <rPh sb="15" eb="17">
      <t>カイシャ</t>
    </rPh>
    <phoneticPr fontId="3"/>
  </si>
  <si>
    <t>株式会社岩田幸司設計事務所</t>
    <rPh sb="0" eb="4">
      <t>カブシキガイシャ</t>
    </rPh>
    <rPh sb="4" eb="6">
      <t>イワタ</t>
    </rPh>
    <rPh sb="6" eb="8">
      <t>コウジ</t>
    </rPh>
    <rPh sb="8" eb="10">
      <t>セッケイ</t>
    </rPh>
    <rPh sb="10" eb="12">
      <t>ジム</t>
    </rPh>
    <rPh sb="12" eb="13">
      <t>ショ</t>
    </rPh>
    <phoneticPr fontId="3"/>
  </si>
  <si>
    <t>株式会社ティーフォーピー</t>
    <rPh sb="0" eb="4">
      <t>カブシキガイシャ</t>
    </rPh>
    <phoneticPr fontId="3"/>
  </si>
  <si>
    <t>株式会社イクトス</t>
    <rPh sb="0" eb="4">
      <t>カブシキガイシャ</t>
    </rPh>
    <phoneticPr fontId="3"/>
  </si>
  <si>
    <t>有限会社建築設備設計纏企画</t>
  </si>
  <si>
    <t>株式会社青葉忠之建築設計事務所</t>
    <rPh sb="0" eb="4">
      <t>カブシキガイシャ</t>
    </rPh>
    <rPh sb="4" eb="6">
      <t>アオバ</t>
    </rPh>
    <rPh sb="6" eb="8">
      <t>タダユキ</t>
    </rPh>
    <rPh sb="8" eb="10">
      <t>ケンチク</t>
    </rPh>
    <rPh sb="10" eb="12">
      <t>セッケイ</t>
    </rPh>
    <rPh sb="12" eb="14">
      <t>ジム</t>
    </rPh>
    <rPh sb="14" eb="15">
      <t>ショ</t>
    </rPh>
    <phoneticPr fontId="3"/>
  </si>
  <si>
    <t>株式会社タツミ設計</t>
    <rPh sb="0" eb="4">
      <t>カブシキガイシャ</t>
    </rPh>
    <rPh sb="7" eb="9">
      <t>セッケイ</t>
    </rPh>
    <phoneticPr fontId="3"/>
  </si>
  <si>
    <t>株式会社エー・アンド・エー建築計画研究所</t>
  </si>
  <si>
    <t>有限会社ビックダム</t>
    <rPh sb="0" eb="2">
      <t>ユウゲン</t>
    </rPh>
    <rPh sb="2" eb="4">
      <t>カイシャ</t>
    </rPh>
    <phoneticPr fontId="3"/>
  </si>
  <si>
    <t>有限会社建築設備設計纏企画</t>
    <rPh sb="0" eb="4">
      <t>ユウゲンカイシャ</t>
    </rPh>
    <rPh sb="4" eb="10">
      <t>ケンチクセツビセッケイ</t>
    </rPh>
    <rPh sb="10" eb="13">
      <t>マトイキカク</t>
    </rPh>
    <phoneticPr fontId="4"/>
  </si>
  <si>
    <t>株式会社ジェイ・アイ設計事務所</t>
    <rPh sb="0" eb="4">
      <t>カブシキガイシャ</t>
    </rPh>
    <rPh sb="10" eb="15">
      <t>セッケイジムショ</t>
    </rPh>
    <phoneticPr fontId="3"/>
  </si>
  <si>
    <t>ジオ・サーチ株式会社</t>
  </si>
  <si>
    <t>八千代エンジニヤリング株式会社横浜センターセンター長増田康弘</t>
    <rPh sb="0" eb="3">
      <t>ヤチヨ</t>
    </rPh>
    <rPh sb="11" eb="15">
      <t>カブシキガイシャ</t>
    </rPh>
    <rPh sb="15" eb="17">
      <t>ヨコハマ</t>
    </rPh>
    <rPh sb="25" eb="26">
      <t>チョウ</t>
    </rPh>
    <rPh sb="26" eb="28">
      <t>マスダ</t>
    </rPh>
    <rPh sb="28" eb="30">
      <t>ヤスヒロ</t>
    </rPh>
    <phoneticPr fontId="3"/>
  </si>
  <si>
    <t>株式会社建設技術研究所横浜事務所</t>
    <rPh sb="4" eb="6">
      <t>ケンセツ</t>
    </rPh>
    <rPh sb="6" eb="8">
      <t>ギジュツ</t>
    </rPh>
    <rPh sb="8" eb="11">
      <t>ケンキュウジョ</t>
    </rPh>
    <rPh sb="11" eb="13">
      <t>ヨコハマ</t>
    </rPh>
    <rPh sb="12" eb="14">
      <t>ジム</t>
    </rPh>
    <rPh sb="14" eb="15">
      <t>ショ</t>
    </rPh>
    <rPh sb="15" eb="16">
      <t>チョウ</t>
    </rPh>
    <phoneticPr fontId="3"/>
  </si>
  <si>
    <t>株式会社エコー横浜事務所</t>
    <rPh sb="7" eb="9">
      <t>ヨコハマ</t>
    </rPh>
    <rPh sb="9" eb="11">
      <t>ジム</t>
    </rPh>
    <rPh sb="11" eb="12">
      <t>ショ</t>
    </rPh>
    <phoneticPr fontId="3"/>
  </si>
  <si>
    <t>令和７年度完了委託業務営業種目一覧表</t>
    <rPh sb="0" eb="2">
      <t>レイワ</t>
    </rPh>
    <rPh sb="3" eb="5">
      <t>ネンド</t>
    </rPh>
    <rPh sb="5" eb="7">
      <t>カンリョウ</t>
    </rPh>
    <rPh sb="7" eb="9">
      <t>イタク</t>
    </rPh>
    <rPh sb="9" eb="11">
      <t>ギョウム</t>
    </rPh>
    <rPh sb="11" eb="13">
      <t>エイギョウ</t>
    </rPh>
    <rPh sb="13" eb="15">
      <t>シュモク</t>
    </rPh>
    <rPh sb="15" eb="17">
      <t>イチラン</t>
    </rPh>
    <rPh sb="17" eb="18">
      <t>ヒョウ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</si>
</sst>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e\.m\.d;@"/>
    <numFmt numFmtId="178" formatCode="#,##0.000"/>
    <numFmt numFmtId="179" formatCode="[$-411]ggge&quot;年&quot;m&quot;月&quot;d&quot;日&quot;;@"/>
    <numFmt numFmtId="180" formatCode="00&quot;-&quot;000000"/>
  </numFmts>
  <fonts count="29">
    <font>
      <sz val="14"/>
      <name val="ＭＳ 明朝"/>
      <family val="1"/>
      <charset val="128"/>
    </font>
    <font>
      <sz val="10"/>
      <name val="ＭＳ 明朝"/>
      <family val="1"/>
      <charset val="128"/>
    </font>
    <font>
      <sz val="7"/>
      <name val="ＭＳ Ｐ明朝"/>
      <family val="1"/>
      <charset val="128"/>
    </font>
    <font>
      <sz val="14"/>
      <name val="ＭＳ 明朝"/>
      <family val="1"/>
      <charset val="128"/>
    </font>
    <font>
      <sz val="12"/>
      <name val="ＭＳ 明朝"/>
      <family val="1"/>
      <charset val="128"/>
    </font>
    <font>
      <sz val="7"/>
      <name val="ＭＳ 明朝"/>
      <family val="1"/>
      <charset val="128"/>
    </font>
    <font>
      <sz val="6"/>
      <name val="ＭＳ Ｐ明朝"/>
      <family val="1"/>
      <charset val="128"/>
    </font>
    <font>
      <sz val="16"/>
      <name val="明朝"/>
      <family val="1"/>
      <charset val="128"/>
    </font>
    <font>
      <sz val="12"/>
      <color indexed="8"/>
      <name val="ＭＳ 明朝"/>
      <family val="1"/>
      <charset val="128"/>
    </font>
    <font>
      <sz val="14"/>
      <color indexed="8"/>
      <name val="ＭＳ 明朝"/>
      <family val="1"/>
      <charset val="128"/>
    </font>
    <font>
      <sz val="11"/>
      <color indexed="8"/>
      <name val="ＭＳ 明朝"/>
      <family val="1"/>
      <charset val="128"/>
    </font>
    <font>
      <sz val="10"/>
      <color indexed="8"/>
      <name val="ＭＳ 明朝"/>
      <family val="1"/>
      <charset val="128"/>
    </font>
    <font>
      <sz val="18"/>
      <color indexed="8"/>
      <name val="ＭＳ 明朝"/>
      <family val="1"/>
      <charset val="128"/>
    </font>
    <font>
      <sz val="11"/>
      <color indexed="12"/>
      <name val="ＭＳ 明朝"/>
      <family val="1"/>
      <charset val="128"/>
    </font>
    <font>
      <sz val="12"/>
      <color indexed="8"/>
      <name val="ＭＳ ゴシック"/>
      <family val="3"/>
      <charset val="128"/>
    </font>
    <font>
      <sz val="11"/>
      <color indexed="10"/>
      <name val="ＭＳ 明朝"/>
      <family val="1"/>
      <charset val="128"/>
    </font>
    <font>
      <sz val="12"/>
      <color rgb="FFFF0000"/>
      <name val="ＭＳ Ｐゴシック"/>
      <family val="3"/>
      <charset val="128"/>
      <scheme val="minor"/>
    </font>
    <font>
      <sz val="12"/>
      <color indexed="8"/>
      <name val="ＭＳ Ｐゴシック"/>
      <family val="3"/>
      <charset val="128"/>
      <scheme val="minor"/>
    </font>
    <font>
      <sz val="12"/>
      <name val="ＭＳ Ｐゴシック"/>
      <family val="3"/>
      <charset val="128"/>
      <scheme val="minor"/>
    </font>
    <font>
      <b/>
      <sz val="12"/>
      <color rgb="FFFF0000"/>
      <name val="ＭＳ Ｐゴシック"/>
      <family val="3"/>
      <charset val="128"/>
      <scheme val="minor"/>
    </font>
    <font>
      <b/>
      <sz val="16"/>
      <color indexed="8"/>
      <name val="ＭＳ Ｐゴシック"/>
      <family val="3"/>
      <charset val="128"/>
      <scheme val="minor"/>
    </font>
    <font>
      <b/>
      <sz val="12"/>
      <color indexed="8"/>
      <name val="ＭＳ Ｐゴシック"/>
      <family val="3"/>
      <charset val="128"/>
      <scheme val="minor"/>
    </font>
    <font>
      <b/>
      <sz val="16"/>
      <color rgb="FFFF0000"/>
      <name val="ＭＳ Ｐゴシック"/>
      <family val="3"/>
      <charset val="128"/>
      <scheme val="minor"/>
    </font>
    <font>
      <sz val="12"/>
      <color theme="1"/>
      <name val="ＭＳ 明朝"/>
      <family val="1"/>
      <charset val="128"/>
    </font>
    <font>
      <sz val="12"/>
      <color rgb="FF9C0006"/>
      <name val="ＭＳ 明朝"/>
      <family val="2"/>
      <charset val="128"/>
    </font>
    <font>
      <sz val="9"/>
      <color indexed="81"/>
      <name val="ＭＳ Ｐゴシック"/>
      <family val="3"/>
      <charset val="128"/>
    </font>
    <font>
      <sz val="11"/>
      <name val="ＭＳ 明朝"/>
      <family val="1"/>
      <charset val="128"/>
    </font>
    <font>
      <sz val="11"/>
      <color indexed="8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FFCCFF"/>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s>
  <cellStyleXfs count="4">
    <xf numFmtId="0" fontId="0" fillId="0" borderId="0"/>
    <xf numFmtId="0" fontId="3" fillId="0" borderId="0"/>
    <xf numFmtId="38" fontId="1" fillId="0" borderId="0" applyFont="0" applyFill="0" applyBorder="0" applyAlignment="0" applyProtection="0"/>
    <xf numFmtId="0" fontId="28" fillId="0" borderId="0">
      <alignment vertical="center"/>
    </xf>
  </cellStyleXfs>
  <cellXfs count="146">
    <xf numFmtId="0" fontId="0" fillId="0" borderId="0" xfId="0"/>
    <xf numFmtId="176" fontId="10" fillId="0" borderId="0" xfId="1" applyNumberFormat="1" applyFont="1" applyFill="1" applyBorder="1" applyAlignment="1" applyProtection="1">
      <alignment horizontal="right" vertical="center"/>
    </xf>
    <xf numFmtId="176" fontId="10" fillId="0" borderId="11" xfId="1" applyNumberFormat="1" applyFont="1" applyFill="1" applyBorder="1" applyAlignment="1" applyProtection="1">
      <alignment horizontal="right" vertical="center"/>
    </xf>
    <xf numFmtId="0" fontId="9" fillId="0" borderId="0" xfId="1" applyFont="1" applyFill="1" applyBorder="1" applyAlignment="1" applyProtection="1">
      <alignment horizontal="left" vertical="center"/>
    </xf>
    <xf numFmtId="177" fontId="14" fillId="0" borderId="0" xfId="0" applyNumberFormat="1" applyFont="1" applyFill="1" applyBorder="1" applyAlignment="1" applyProtection="1"/>
    <xf numFmtId="0" fontId="10" fillId="0" borderId="4" xfId="1" applyFont="1" applyFill="1" applyBorder="1" applyProtection="1"/>
    <xf numFmtId="0" fontId="10" fillId="0" borderId="0" xfId="1" quotePrefix="1" applyFont="1" applyFill="1" applyAlignment="1" applyProtection="1">
      <alignment horizontal="left"/>
    </xf>
    <xf numFmtId="0" fontId="11" fillId="0" borderId="0" xfId="1" quotePrefix="1" applyFont="1" applyFill="1" applyAlignment="1" applyProtection="1">
      <alignment horizontal="left"/>
    </xf>
    <xf numFmtId="0" fontId="10" fillId="0" borderId="0" xfId="1" applyFont="1" applyFill="1" applyProtection="1"/>
    <xf numFmtId="0" fontId="10" fillId="0" borderId="0" xfId="1" applyFont="1" applyFill="1" applyAlignment="1" applyProtection="1">
      <alignment vertical="center"/>
    </xf>
    <xf numFmtId="0" fontId="9" fillId="0" borderId="0" xfId="1" applyFont="1" applyFill="1" applyAlignment="1" applyProtection="1">
      <alignment vertical="center"/>
    </xf>
    <xf numFmtId="0" fontId="10" fillId="0" borderId="0" xfId="1" applyFont="1" applyFill="1" applyBorder="1" applyProtection="1"/>
    <xf numFmtId="0" fontId="13" fillId="0" borderId="0" xfId="1" applyFont="1" applyFill="1" applyAlignment="1" applyProtection="1">
      <alignment horizontal="right" vertical="top"/>
    </xf>
    <xf numFmtId="0" fontId="10" fillId="0" borderId="0" xfId="1" quotePrefix="1" applyFont="1" applyFill="1" applyAlignment="1" applyProtection="1">
      <alignment horizontal="left" vertical="top"/>
    </xf>
    <xf numFmtId="0" fontId="10" fillId="0" borderId="0" xfId="1" applyFont="1" applyFill="1" applyBorder="1" applyAlignment="1" applyProtection="1">
      <alignment vertical="center"/>
    </xf>
    <xf numFmtId="0" fontId="10" fillId="0" borderId="0" xfId="1" applyFont="1" applyFill="1" applyAlignment="1" applyProtection="1">
      <alignment horizontal="centerContinuous" vertical="center"/>
    </xf>
    <xf numFmtId="0" fontId="12" fillId="0" borderId="0" xfId="1" applyFont="1" applyFill="1" applyAlignment="1" applyProtection="1">
      <alignment horizontal="centerContinuous" vertical="center"/>
    </xf>
    <xf numFmtId="0" fontId="10" fillId="0" borderId="0" xfId="1" applyFont="1" applyFill="1" applyAlignment="1" applyProtection="1">
      <alignment horizontal="centerContinuous"/>
    </xf>
    <xf numFmtId="0" fontId="9" fillId="0" borderId="0" xfId="1" quotePrefix="1" applyFont="1" applyFill="1" applyAlignment="1" applyProtection="1">
      <alignment horizontal="left" vertical="center" indent="1"/>
    </xf>
    <xf numFmtId="0" fontId="10" fillId="0" borderId="0" xfId="1" applyFont="1" applyFill="1" applyAlignment="1" applyProtection="1">
      <alignment horizontal="left" vertical="center"/>
    </xf>
    <xf numFmtId="0" fontId="10" fillId="0" borderId="0" xfId="1" applyFont="1" applyFill="1" applyAlignment="1" applyProtection="1">
      <alignment horizontal="center" vertical="center"/>
    </xf>
    <xf numFmtId="0" fontId="9" fillId="0" borderId="0" xfId="1" quotePrefix="1" applyFont="1" applyFill="1" applyAlignment="1" applyProtection="1">
      <alignment horizontal="left" vertical="center"/>
    </xf>
    <xf numFmtId="0" fontId="9" fillId="0" borderId="0" xfId="0" applyFont="1" applyFill="1" applyAlignment="1" applyProtection="1">
      <alignment vertical="top"/>
    </xf>
    <xf numFmtId="0" fontId="9" fillId="0" borderId="0" xfId="0" applyFont="1" applyFill="1" applyBorder="1" applyAlignment="1" applyProtection="1">
      <alignment vertical="top"/>
    </xf>
    <xf numFmtId="0" fontId="9" fillId="0" borderId="0" xfId="1" applyFont="1" applyFill="1" applyProtection="1"/>
    <xf numFmtId="0" fontId="10" fillId="0" borderId="1" xfId="1" applyFont="1" applyFill="1" applyBorder="1" applyProtection="1"/>
    <xf numFmtId="0" fontId="9" fillId="0" borderId="3" xfId="1" applyFont="1" applyFill="1" applyBorder="1" applyAlignment="1" applyProtection="1">
      <alignment horizontal="distributed" vertical="center"/>
    </xf>
    <xf numFmtId="0" fontId="9" fillId="0" borderId="2" xfId="1" applyFont="1" applyFill="1" applyBorder="1" applyAlignment="1" applyProtection="1">
      <alignment horizontal="right" vertical="center" wrapText="1"/>
    </xf>
    <xf numFmtId="0" fontId="9" fillId="0" borderId="3" xfId="0" applyFont="1" applyFill="1" applyBorder="1" applyAlignment="1" applyProtection="1">
      <alignment horizontal="center" vertical="center" wrapText="1"/>
    </xf>
    <xf numFmtId="0" fontId="9" fillId="0" borderId="5" xfId="1" applyFont="1" applyFill="1" applyBorder="1" applyAlignment="1" applyProtection="1">
      <alignment horizontal="distributed" vertical="center"/>
    </xf>
    <xf numFmtId="0" fontId="9" fillId="0" borderId="6" xfId="0" applyFont="1" applyFill="1" applyBorder="1" applyAlignment="1" applyProtection="1">
      <alignment vertical="center" wrapText="1"/>
    </xf>
    <xf numFmtId="0" fontId="9" fillId="0" borderId="7" xfId="0" applyFont="1" applyFill="1" applyBorder="1" applyAlignment="1" applyProtection="1">
      <alignment horizontal="center" vertical="center" wrapText="1"/>
    </xf>
    <xf numFmtId="0" fontId="10" fillId="0" borderId="0" xfId="1" applyFont="1" applyFill="1" applyBorder="1" applyAlignment="1" applyProtection="1"/>
    <xf numFmtId="0" fontId="9" fillId="0" borderId="1" xfId="1" applyFont="1" applyFill="1" applyBorder="1" applyAlignment="1" applyProtection="1">
      <alignment horizontal="distributed" vertical="center"/>
    </xf>
    <xf numFmtId="0" fontId="9" fillId="0" borderId="8" xfId="1" applyFont="1" applyFill="1" applyBorder="1" applyAlignment="1" applyProtection="1">
      <alignment horizontal="center" vertical="center" wrapText="1"/>
    </xf>
    <xf numFmtId="0" fontId="9" fillId="0" borderId="4" xfId="1" applyFont="1" applyFill="1" applyBorder="1" applyAlignment="1" applyProtection="1">
      <alignment horizontal="distributed" vertical="center"/>
    </xf>
    <xf numFmtId="0" fontId="9" fillId="0" borderId="0" xfId="1" applyFont="1" applyFill="1" applyBorder="1" applyAlignment="1" applyProtection="1">
      <alignment horizontal="center" vertical="center" wrapText="1"/>
    </xf>
    <xf numFmtId="0" fontId="9" fillId="0" borderId="5" xfId="1" applyFont="1" applyFill="1" applyBorder="1" applyAlignment="1" applyProtection="1">
      <alignment horizontal="center" vertical="center" wrapText="1"/>
    </xf>
    <xf numFmtId="0" fontId="9" fillId="0" borderId="9" xfId="1" applyFont="1" applyFill="1" applyBorder="1" applyAlignment="1" applyProtection="1">
      <alignment horizontal="distributed" vertical="center"/>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5" xfId="1" applyFont="1" applyFill="1" applyBorder="1" applyAlignment="1" applyProtection="1">
      <alignment vertical="center"/>
    </xf>
    <xf numFmtId="0" fontId="10" fillId="0" borderId="9" xfId="1" applyFont="1" applyFill="1" applyBorder="1" applyProtection="1"/>
    <xf numFmtId="0" fontId="9" fillId="0" borderId="7" xfId="1" applyFont="1" applyFill="1" applyBorder="1" applyAlignment="1" applyProtection="1">
      <alignment horizontal="distributed" vertical="center"/>
    </xf>
    <xf numFmtId="0" fontId="9" fillId="0" borderId="7" xfId="1"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0" fillId="0" borderId="10" xfId="1" applyFont="1" applyFill="1" applyBorder="1" applyProtection="1"/>
    <xf numFmtId="0" fontId="9" fillId="0" borderId="8" xfId="1" applyFont="1" applyFill="1" applyBorder="1" applyAlignment="1" applyProtection="1">
      <alignment horizontal="distributed" vertical="center"/>
    </xf>
    <xf numFmtId="0" fontId="9" fillId="0" borderId="8" xfId="1" applyFont="1" applyFill="1" applyBorder="1" applyAlignment="1" applyProtection="1">
      <alignment horizontal="centerContinuous" vertical="center"/>
    </xf>
    <xf numFmtId="0" fontId="9" fillId="0" borderId="5" xfId="1" applyFont="1" applyFill="1" applyBorder="1" applyAlignment="1" applyProtection="1">
      <alignment horizontal="centerContinuous" vertical="center"/>
    </xf>
    <xf numFmtId="0" fontId="9" fillId="0" borderId="8" xfId="1" applyFont="1" applyFill="1" applyBorder="1" applyAlignment="1" applyProtection="1">
      <alignment vertical="center"/>
    </xf>
    <xf numFmtId="0" fontId="9" fillId="0" borderId="3" xfId="1" applyFont="1" applyFill="1" applyBorder="1" applyAlignment="1" applyProtection="1">
      <alignment vertical="center"/>
    </xf>
    <xf numFmtId="0" fontId="9" fillId="0" borderId="10" xfId="1" applyFont="1" applyFill="1" applyBorder="1" applyAlignment="1" applyProtection="1">
      <alignment horizontal="distributed" vertical="center"/>
    </xf>
    <xf numFmtId="0" fontId="10" fillId="0" borderId="11" xfId="1" applyFont="1" applyFill="1" applyBorder="1" applyProtection="1"/>
    <xf numFmtId="38" fontId="9" fillId="0" borderId="2" xfId="1" applyNumberFormat="1" applyFont="1" applyFill="1" applyBorder="1" applyAlignment="1" applyProtection="1">
      <alignment horizontal="left" vertical="center"/>
    </xf>
    <xf numFmtId="0" fontId="9" fillId="0" borderId="2" xfId="1" applyFont="1" applyFill="1" applyBorder="1" applyAlignment="1" applyProtection="1">
      <alignment horizontal="left" vertical="center"/>
    </xf>
    <xf numFmtId="37" fontId="9" fillId="0" borderId="2" xfId="1" applyNumberFormat="1" applyFont="1" applyFill="1" applyBorder="1" applyAlignment="1" applyProtection="1">
      <alignment horizontal="left" vertical="center"/>
    </xf>
    <xf numFmtId="0" fontId="9" fillId="0" borderId="2" xfId="1" applyFont="1" applyFill="1" applyBorder="1" applyAlignment="1" applyProtection="1">
      <alignment vertical="center"/>
    </xf>
    <xf numFmtId="0" fontId="9" fillId="0" borderId="0" xfId="1" applyFont="1" applyFill="1" applyBorder="1" applyAlignment="1" applyProtection="1">
      <alignment vertical="center"/>
    </xf>
    <xf numFmtId="0" fontId="9" fillId="0" borderId="6" xfId="1" applyFont="1" applyFill="1" applyBorder="1" applyAlignment="1" applyProtection="1">
      <alignment horizontal="left" vertical="center"/>
    </xf>
    <xf numFmtId="37" fontId="9" fillId="0" borderId="6" xfId="1" applyNumberFormat="1" applyFont="1" applyFill="1" applyBorder="1" applyAlignment="1" applyProtection="1">
      <alignment horizontal="left" vertical="center"/>
    </xf>
    <xf numFmtId="0" fontId="9" fillId="0" borderId="6" xfId="1" applyFont="1" applyFill="1" applyBorder="1" applyAlignment="1" applyProtection="1">
      <alignment horizontal="center" vertical="center"/>
    </xf>
    <xf numFmtId="0" fontId="9" fillId="0" borderId="6" xfId="1" applyFont="1" applyFill="1" applyBorder="1" applyAlignment="1" applyProtection="1">
      <alignment vertical="center"/>
    </xf>
    <xf numFmtId="0" fontId="9" fillId="0" borderId="7" xfId="1" applyFont="1" applyFill="1" applyBorder="1" applyAlignment="1" applyProtection="1">
      <alignment vertical="center"/>
    </xf>
    <xf numFmtId="0" fontId="8" fillId="0" borderId="0" xfId="1" applyFont="1" applyFill="1" applyBorder="1" applyAlignment="1" applyProtection="1">
      <alignment vertical="center"/>
    </xf>
    <xf numFmtId="3" fontId="3" fillId="0" borderId="0" xfId="0" applyNumberFormat="1" applyFont="1" applyFill="1" applyBorder="1" applyAlignment="1" applyProtection="1">
      <alignment horizontal="center" vertical="top"/>
    </xf>
    <xf numFmtId="0" fontId="13" fillId="0" borderId="0" xfId="1" applyFont="1" applyFill="1" applyAlignment="1" applyProtection="1">
      <alignment horizontal="right" vertical="top"/>
      <protection locked="0"/>
    </xf>
    <xf numFmtId="0" fontId="13" fillId="0" borderId="0" xfId="1" applyFont="1" applyFill="1" applyAlignment="1" applyProtection="1">
      <alignment horizontal="left" vertical="center" indent="1"/>
      <protection locked="0"/>
    </xf>
    <xf numFmtId="0" fontId="10" fillId="0" borderId="0" xfId="1" applyFont="1" applyFill="1"/>
    <xf numFmtId="0" fontId="15" fillId="0" borderId="0" xfId="1" applyFont="1" applyFill="1" applyAlignment="1" applyProtection="1">
      <alignment horizontal="right"/>
      <protection locked="0"/>
    </xf>
    <xf numFmtId="0" fontId="13" fillId="0" borderId="0" xfId="1" applyFont="1" applyFill="1" applyAlignment="1" applyProtection="1">
      <alignment horizontal="right"/>
      <protection locked="0"/>
    </xf>
    <xf numFmtId="0" fontId="8" fillId="0" borderId="0" xfId="1" applyFont="1" applyFill="1" applyBorder="1" applyAlignment="1" applyProtection="1">
      <alignment horizontal="distributed" vertical="center"/>
    </xf>
    <xf numFmtId="0" fontId="9" fillId="0" borderId="6" xfId="1" applyFont="1" applyFill="1" applyBorder="1" applyAlignment="1" applyProtection="1">
      <alignment horizontal="distributed" vertical="center"/>
    </xf>
    <xf numFmtId="0" fontId="9" fillId="0" borderId="11" xfId="1" applyFont="1" applyFill="1" applyBorder="1" applyAlignment="1" applyProtection="1">
      <alignment horizontal="distributed" vertical="center"/>
    </xf>
    <xf numFmtId="0" fontId="9" fillId="0" borderId="0" xfId="1" applyFont="1" applyFill="1" applyBorder="1" applyAlignment="1" applyProtection="1">
      <alignment horizontal="distributed" vertical="center"/>
    </xf>
    <xf numFmtId="0" fontId="9" fillId="0" borderId="2" xfId="1" applyFont="1" applyFill="1" applyBorder="1" applyAlignment="1" applyProtection="1">
      <alignment horizontal="distributed" vertical="center"/>
    </xf>
    <xf numFmtId="0" fontId="10" fillId="0" borderId="0" xfId="1" applyFont="1" applyFill="1" applyAlignment="1" applyProtection="1">
      <alignment horizontal="right"/>
    </xf>
    <xf numFmtId="0" fontId="10" fillId="0" borderId="15" xfId="1" applyFont="1" applyFill="1" applyBorder="1" applyProtection="1"/>
    <xf numFmtId="0" fontId="10" fillId="0" borderId="16" xfId="1" applyFont="1" applyFill="1" applyBorder="1" applyProtection="1"/>
    <xf numFmtId="177" fontId="9" fillId="0" borderId="2" xfId="1" applyNumberFormat="1" applyFont="1" applyFill="1" applyBorder="1" applyAlignment="1" applyProtection="1">
      <alignment horizontal="left" vertical="center"/>
    </xf>
    <xf numFmtId="3" fontId="9" fillId="0" borderId="0" xfId="0" applyNumberFormat="1" applyFont="1" applyFill="1" applyAlignment="1" applyProtection="1">
      <alignment horizontal="center" vertical="top"/>
    </xf>
    <xf numFmtId="0" fontId="10" fillId="0" borderId="17" xfId="1" applyFont="1" applyFill="1" applyBorder="1" applyProtection="1"/>
    <xf numFmtId="0" fontId="0" fillId="0" borderId="0" xfId="0" applyAlignment="1">
      <alignment horizontal="center" vertical="center"/>
    </xf>
    <xf numFmtId="0" fontId="17" fillId="0" borderId="0" xfId="0" applyFont="1" applyFill="1" applyBorder="1" applyAlignment="1" applyProtection="1">
      <alignment vertical="center" wrapText="1"/>
      <protection locked="0"/>
    </xf>
    <xf numFmtId="0" fontId="19" fillId="0" borderId="18" xfId="0" applyFont="1" applyFill="1" applyBorder="1" applyAlignment="1" applyProtection="1">
      <alignment horizontal="center" vertical="center"/>
      <protection locked="0"/>
    </xf>
    <xf numFmtId="0" fontId="20" fillId="0" borderId="0" xfId="0" applyFont="1" applyFill="1" applyBorder="1" applyAlignment="1" applyProtection="1">
      <alignment horizontal="left" vertical="center"/>
      <protection locked="0"/>
    </xf>
    <xf numFmtId="0" fontId="21" fillId="0" borderId="0" xfId="0" applyFont="1" applyFill="1" applyBorder="1" applyAlignment="1" applyProtection="1">
      <alignment horizontal="left" vertical="center"/>
      <protection locked="0"/>
    </xf>
    <xf numFmtId="0" fontId="23" fillId="2" borderId="12" xfId="0" applyFont="1" applyFill="1" applyBorder="1" applyAlignment="1" applyProtection="1">
      <alignment horizontal="center" vertical="center" wrapText="1"/>
      <protection locked="0"/>
    </xf>
    <xf numFmtId="0" fontId="4" fillId="2" borderId="12"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top" wrapText="1"/>
      <protection locked="0"/>
    </xf>
    <xf numFmtId="0" fontId="23" fillId="3" borderId="12" xfId="0" applyFont="1" applyFill="1" applyBorder="1" applyAlignment="1" applyProtection="1">
      <alignment horizontal="left" vertical="top" wrapText="1"/>
      <protection locked="0"/>
    </xf>
    <xf numFmtId="0" fontId="0" fillId="0" borderId="0" xfId="0" applyAlignment="1">
      <alignment horizontal="left" vertical="top"/>
    </xf>
    <xf numFmtId="0" fontId="16" fillId="0" borderId="0" xfId="0" applyFont="1" applyFill="1" applyBorder="1" applyAlignment="1" applyProtection="1">
      <alignment horizontal="left" vertical="top" wrapText="1"/>
      <protection locked="0"/>
    </xf>
    <xf numFmtId="0" fontId="23" fillId="3" borderId="12" xfId="3" applyFont="1" applyFill="1" applyBorder="1" applyAlignment="1" applyProtection="1">
      <alignment horizontal="left" vertical="top" wrapText="1"/>
      <protection locked="0"/>
    </xf>
    <xf numFmtId="0" fontId="18" fillId="0" borderId="0" xfId="0" applyNumberFormat="1" applyFont="1" applyFill="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180" fontId="23" fillId="3" borderId="12" xfId="0" applyNumberFormat="1" applyFont="1" applyFill="1" applyBorder="1" applyAlignment="1" applyProtection="1">
      <alignment horizontal="left" vertical="top" wrapText="1"/>
      <protection locked="0"/>
    </xf>
    <xf numFmtId="0" fontId="9" fillId="0" borderId="2" xfId="1" applyFont="1" applyFill="1" applyBorder="1" applyAlignment="1" applyProtection="1">
      <alignment horizontal="distributed" vertical="center"/>
    </xf>
    <xf numFmtId="0" fontId="9" fillId="0" borderId="4" xfId="1" applyFont="1" applyFill="1" applyBorder="1" applyAlignment="1" applyProtection="1">
      <alignment horizontal="center"/>
    </xf>
    <xf numFmtId="0" fontId="9" fillId="0" borderId="0" xfId="1" applyFont="1" applyFill="1" applyBorder="1" applyAlignment="1" applyProtection="1">
      <alignment horizontal="center"/>
    </xf>
    <xf numFmtId="0" fontId="9" fillId="0" borderId="5" xfId="1" applyFont="1" applyFill="1" applyBorder="1" applyAlignment="1" applyProtection="1">
      <alignment horizontal="center"/>
    </xf>
    <xf numFmtId="0" fontId="9" fillId="0" borderId="0" xfId="1" applyFont="1" applyFill="1" applyBorder="1" applyAlignment="1" applyProtection="1">
      <alignment horizontal="distributed" vertical="center"/>
    </xf>
    <xf numFmtId="0" fontId="9" fillId="0" borderId="0" xfId="1" applyFont="1" applyFill="1" applyBorder="1" applyAlignment="1" applyProtection="1">
      <alignment horizontal="center" vertical="center"/>
    </xf>
    <xf numFmtId="0" fontId="9" fillId="0" borderId="6" xfId="1" applyFont="1" applyFill="1" applyBorder="1" applyAlignment="1" applyProtection="1">
      <alignment horizontal="distributed" vertical="center"/>
    </xf>
    <xf numFmtId="0" fontId="9" fillId="0" borderId="11" xfId="1" applyFont="1" applyFill="1" applyBorder="1" applyAlignment="1" applyProtection="1">
      <alignment horizontal="distributed" vertical="center"/>
    </xf>
    <xf numFmtId="0" fontId="9" fillId="0" borderId="11" xfId="1" applyFont="1" applyFill="1" applyBorder="1" applyAlignment="1" applyProtection="1">
      <alignment horizontal="center" vertical="center"/>
    </xf>
    <xf numFmtId="176" fontId="9" fillId="0" borderId="11" xfId="1" applyNumberFormat="1" applyFont="1" applyFill="1" applyBorder="1" applyAlignment="1" applyProtection="1">
      <alignment horizontal="right" vertical="center"/>
    </xf>
    <xf numFmtId="58" fontId="9" fillId="0" borderId="11" xfId="1" applyNumberFormat="1" applyFont="1" applyFill="1" applyBorder="1" applyAlignment="1" applyProtection="1">
      <alignment horizontal="center" vertical="center"/>
    </xf>
    <xf numFmtId="58" fontId="9" fillId="0" borderId="11" xfId="1" applyNumberFormat="1" applyFont="1" applyFill="1" applyBorder="1" applyAlignment="1" applyProtection="1">
      <alignment horizontal="center" vertical="center" wrapText="1"/>
    </xf>
    <xf numFmtId="0" fontId="9" fillId="0" borderId="11" xfId="1" applyFont="1" applyFill="1" applyBorder="1" applyAlignment="1" applyProtection="1">
      <alignment horizontal="distributed" vertical="center" wrapText="1"/>
    </xf>
    <xf numFmtId="1" fontId="9" fillId="0" borderId="11" xfId="1" applyNumberFormat="1" applyFont="1" applyFill="1" applyBorder="1" applyAlignment="1" applyProtection="1">
      <alignment horizontal="center" vertical="center" wrapText="1"/>
    </xf>
    <xf numFmtId="0" fontId="8" fillId="0" borderId="2"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wrapText="1"/>
    </xf>
    <xf numFmtId="0" fontId="8" fillId="0" borderId="6" xfId="1" applyFont="1" applyFill="1" applyBorder="1" applyAlignment="1" applyProtection="1">
      <alignment horizontal="left" vertical="center" wrapText="1"/>
    </xf>
    <xf numFmtId="3" fontId="9" fillId="0" borderId="10" xfId="1" applyNumberFormat="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wrapText="1"/>
    </xf>
    <xf numFmtId="1" fontId="9" fillId="0" borderId="0" xfId="1" applyNumberFormat="1" applyFont="1" applyFill="1" applyBorder="1" applyAlignment="1" applyProtection="1">
      <alignment horizontal="left" vertical="center"/>
    </xf>
    <xf numFmtId="1" fontId="9" fillId="0" borderId="6" xfId="1" applyNumberFormat="1" applyFont="1" applyFill="1" applyBorder="1" applyAlignment="1" applyProtection="1">
      <alignment horizontal="left" vertical="center"/>
    </xf>
    <xf numFmtId="58" fontId="9" fillId="0" borderId="0" xfId="1" applyNumberFormat="1" applyFont="1" applyFill="1" applyAlignment="1" applyProtection="1">
      <alignment horizontal="left" vertical="center"/>
    </xf>
    <xf numFmtId="0" fontId="9" fillId="0" borderId="0" xfId="0" applyFont="1" applyFill="1" applyAlignment="1" applyProtection="1">
      <alignment vertical="center"/>
    </xf>
    <xf numFmtId="0" fontId="9" fillId="0" borderId="0" xfId="1" applyFont="1" applyFill="1" applyAlignment="1" applyProtection="1">
      <alignment horizontal="right" vertical="center"/>
    </xf>
    <xf numFmtId="0" fontId="9" fillId="0" borderId="6" xfId="0" applyFont="1" applyFill="1" applyBorder="1" applyAlignment="1" applyProtection="1">
      <alignment horizontal="right" vertical="top"/>
    </xf>
    <xf numFmtId="0" fontId="9" fillId="0" borderId="6" xfId="0" applyFont="1" applyFill="1" applyBorder="1" applyAlignment="1" applyProtection="1">
      <alignment vertical="top"/>
    </xf>
    <xf numFmtId="0" fontId="9" fillId="0" borderId="2" xfId="1" applyFont="1" applyFill="1" applyBorder="1" applyAlignment="1" applyProtection="1">
      <alignment horizontal="left" vertical="center" wrapText="1"/>
    </xf>
    <xf numFmtId="0" fontId="9" fillId="0" borderId="2"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14" xfId="0" applyFont="1" applyFill="1" applyBorder="1" applyAlignment="1" applyProtection="1">
      <alignment horizontal="center" vertical="center" wrapText="1"/>
    </xf>
    <xf numFmtId="0" fontId="9" fillId="0" borderId="13" xfId="0"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12" fillId="0" borderId="0" xfId="1" applyFont="1" applyFill="1" applyAlignment="1" applyProtection="1">
      <alignment horizontal="center" vertical="center"/>
    </xf>
    <xf numFmtId="178" fontId="9" fillId="0" borderId="11" xfId="2" applyNumberFormat="1" applyFont="1" applyFill="1" applyBorder="1" applyAlignment="1" applyProtection="1">
      <alignment horizontal="right" vertical="center"/>
    </xf>
    <xf numFmtId="0" fontId="3" fillId="0" borderId="0" xfId="0" applyFont="1" applyFill="1" applyAlignment="1" applyProtection="1">
      <alignment horizontal="left" vertical="top"/>
    </xf>
    <xf numFmtId="58" fontId="9" fillId="0" borderId="11" xfId="0" applyNumberFormat="1"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3" fontId="3" fillId="0" borderId="11" xfId="0" applyNumberFormat="1"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179" fontId="9" fillId="0" borderId="0" xfId="1" applyNumberFormat="1" applyFont="1" applyFill="1" applyAlignment="1" applyProtection="1">
      <alignment horizontal="left" vertical="center"/>
    </xf>
    <xf numFmtId="179" fontId="9" fillId="0" borderId="0" xfId="0" applyNumberFormat="1" applyFont="1" applyFill="1" applyAlignment="1" applyProtection="1">
      <alignment vertical="center"/>
    </xf>
    <xf numFmtId="0" fontId="8" fillId="0" borderId="0" xfId="1" applyFont="1" applyFill="1" applyBorder="1" applyAlignment="1" applyProtection="1">
      <alignment horizontal="distributed" vertical="center"/>
    </xf>
    <xf numFmtId="0" fontId="9" fillId="0" borderId="0" xfId="1" applyFont="1" applyFill="1" applyAlignment="1" applyProtection="1">
      <alignment horizontal="right" vertical="top"/>
    </xf>
    <xf numFmtId="0" fontId="13" fillId="0" borderId="0" xfId="1" applyFont="1" applyFill="1" applyAlignment="1" applyProtection="1">
      <alignment horizontal="left" vertical="top"/>
    </xf>
    <xf numFmtId="0" fontId="23" fillId="3" borderId="12" xfId="0" applyFont="1" applyFill="1" applyBorder="1" applyAlignment="1" applyProtection="1">
      <alignment horizontal="center" vertical="center" wrapText="1"/>
      <protection locked="0"/>
    </xf>
    <xf numFmtId="0" fontId="23" fillId="3" borderId="12" xfId="0" applyFont="1" applyFill="1" applyBorder="1" applyAlignment="1" applyProtection="1">
      <alignment horizontal="center" vertical="center" wrapText="1" shrinkToFit="1"/>
      <protection locked="0"/>
    </xf>
  </cellXfs>
  <cellStyles count="4">
    <cellStyle name="桁区切り 2" xfId="2" xr:uid="{00000000-0005-0000-0000-000000000000}"/>
    <cellStyle name="標準" xfId="0" builtinId="0"/>
    <cellStyle name="標準 3" xfId="3" xr:uid="{BEEB88D6-28D8-4C53-AA6B-6ED268F9C249}"/>
    <cellStyle name="標準_H17抜打ち検査台帳(住営)" xfId="1" xr:uid="{00000000-0005-0000-0000-000002000000}"/>
  </cellStyles>
  <dxfs count="0"/>
  <tableStyles count="0" defaultTableStyle="TableStyleMedium9" defaultPivotStyle="PivotStyleLight16"/>
  <colors>
    <mruColors>
      <color rgb="FFFFCCFF"/>
      <color rgb="FF0000FF"/>
      <color rgb="FFCCFF99"/>
      <color rgb="FF65E226"/>
      <color rgb="FF0099FF"/>
      <color rgb="FFCCFFFF"/>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14673962\AppData\Local\Microsoft\Windows\Temporary%20Internet%20Files\Content.Outlook\NMC487LF\&#12304;&#34276;&#22303;&#12305;H27&#26908;&#26619;&#21488;&#24115;&#65288;&#25552;&#20986;&#29992;27&#24180;9&#26376;&#20998;&#36861;&#21152;&#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Users\43159804\Desktop\03.&#34276;&#27810;&#22303;&#26408;&#20107;&#21209;&#25152;(2016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s01\s0702new\Users\63439189\AppData\Local\Temp\Temp1_&#12304;&#36865;&#20184;&#65306;&#20303;&#21942;&#12305;&#26908;&#26619;&#20381;&#38972;&#65288;&#65301;&#26376;&#20998;&#65289;&#12398;&#36865;&#20184;.zip\&#12304;&#20303;&#23429;&#21942;&#32341;&#20107;&#21209;&#25152;&#12305;&#26412;&#24193;&#26908;&#26619;&#21488;&#24115;(R0305&#26376;&#209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検査台帳"/>
      <sheetName val="工事依頼書"/>
      <sheetName val="工事結果通知"/>
      <sheetName val="工事評定通知"/>
      <sheetName val="委託検査台帳"/>
      <sheetName val="委託依頼書"/>
      <sheetName val="委託結果通知"/>
      <sheetName val="委託評定通知"/>
      <sheetName val="リストデータ"/>
    </sheetNames>
    <sheetDataSet>
      <sheetData sheetId="0"/>
      <sheetData sheetId="1"/>
      <sheetData sheetId="2"/>
      <sheetData sheetId="3"/>
      <sheetData sheetId="4"/>
      <sheetData sheetId="5"/>
      <sheetData sheetId="6"/>
      <sheetData sheetId="7"/>
      <sheetData sheetId="8">
        <row r="12">
          <cell r="D12" t="str">
            <v>完成</v>
          </cell>
        </row>
        <row r="13">
          <cell r="D13" t="str">
            <v>出来形</v>
          </cell>
        </row>
        <row r="14">
          <cell r="D14" t="str">
            <v>中止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検査台帳"/>
      <sheetName val="委託検査台帳"/>
      <sheetName val="調整用紙（工事）"/>
      <sheetName val="調整用紙（委託） "/>
      <sheetName val="工事検査命令決裁"/>
      <sheetName val="工事検査実施通知書"/>
      <sheetName val="工事検査命令書"/>
      <sheetName val="工事実施状況調書"/>
      <sheetName val="工事成績評定結果調書"/>
      <sheetName val="工事依頼書"/>
      <sheetName val="工事結果通知"/>
      <sheetName val="工事評定通知"/>
      <sheetName val="★工事依頼書"/>
      <sheetName val="★工事結果通知"/>
      <sheetName val="委託検査命令決裁"/>
      <sheetName val="委託検査実施通知書"/>
      <sheetName val="委託検査命令書"/>
      <sheetName val="実施状況調書"/>
      <sheetName val="委託依頼書"/>
      <sheetName val="委託結果通知"/>
      <sheetName val="委託評定通知"/>
      <sheetName val="リストデータ"/>
      <sheetName val="Sheet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ow r="3">
          <cell r="B3" t="str">
            <v>010土木一式</v>
          </cell>
          <cell r="D3" t="str">
            <v>完成</v>
          </cell>
          <cell r="F3" t="str">
            <v>県単</v>
          </cell>
          <cell r="H3" t="str">
            <v>○</v>
          </cell>
          <cell r="J3" t="str">
            <v>00200</v>
          </cell>
          <cell r="K3" t="str">
            <v>企画調整課</v>
          </cell>
          <cell r="N3" t="str">
            <v>グループリーダー</v>
          </cell>
          <cell r="P3" t="str">
            <v>企画調整課</v>
          </cell>
          <cell r="R3" t="str">
            <v>1.総合工種</v>
          </cell>
          <cell r="V3" t="str">
            <v>1.測量</v>
          </cell>
          <cell r="Y3" t="str">
            <v>主査金澤　純子</v>
          </cell>
          <cell r="Z3" t="str">
            <v>積算Ｇ</v>
          </cell>
          <cell r="AA3" t="str">
            <v>積算Ｇ</v>
          </cell>
          <cell r="AB3" t="str">
            <v>南駐在</v>
          </cell>
        </row>
        <row r="4">
          <cell r="B4" t="str">
            <v>010-01ＰＣ</v>
          </cell>
          <cell r="D4" t="str">
            <v>完成（指定部分）</v>
          </cell>
          <cell r="F4" t="str">
            <v>公共</v>
          </cell>
          <cell r="H4" t="str">
            <v>－</v>
          </cell>
          <cell r="J4" t="str">
            <v>00400</v>
          </cell>
          <cell r="K4" t="str">
            <v>経理課</v>
          </cell>
          <cell r="N4" t="str">
            <v>技幹</v>
          </cell>
          <cell r="P4" t="str">
            <v>県土整備経理課</v>
          </cell>
          <cell r="R4" t="str">
            <v>2.仮設工</v>
          </cell>
          <cell r="V4" t="str">
            <v>2.地質調査業務</v>
          </cell>
          <cell r="Y4" t="str">
            <v>主任技師中崎　一巳</v>
          </cell>
          <cell r="Z4" t="str">
            <v>香川　聡</v>
          </cell>
          <cell r="AA4" t="str">
            <v>主査齋藤　仁志</v>
          </cell>
          <cell r="AB4" t="str">
            <v>副技幹飯吉　裕之</v>
          </cell>
        </row>
        <row r="5">
          <cell r="B5" t="str">
            <v>020建築一式</v>
          </cell>
          <cell r="D5" t="str">
            <v>出来形</v>
          </cell>
          <cell r="F5" t="str">
            <v>公共・県単</v>
          </cell>
          <cell r="J5" t="str">
            <v>00500</v>
          </cell>
          <cell r="K5" t="str">
            <v>経理課（入札制度担当）</v>
          </cell>
          <cell r="N5" t="str">
            <v>副技幹</v>
          </cell>
          <cell r="P5" t="str">
            <v>技術管理課</v>
          </cell>
          <cell r="R5" t="str">
            <v>3.ｺﾝｸﾘｰﾄ構造物工</v>
          </cell>
          <cell r="V5" t="str">
            <v>3.単純調査業務</v>
          </cell>
          <cell r="Y5" t="str">
            <v>主任技師遠藤　里美</v>
          </cell>
          <cell r="Z5" t="str">
            <v>副技幹柏木　明住宅営繕事務所</v>
          </cell>
          <cell r="AA5" t="str">
            <v>主査田中　俊太朗河川課</v>
          </cell>
          <cell r="AB5" t="str">
            <v>主査杉浦　裕</v>
          </cell>
        </row>
        <row r="6">
          <cell r="B6" t="str">
            <v>030大工</v>
          </cell>
          <cell r="D6" t="str">
            <v>中間（全体）</v>
          </cell>
          <cell r="F6" t="str">
            <v>ゼロ県債</v>
          </cell>
          <cell r="J6" t="str">
            <v>00600</v>
          </cell>
          <cell r="K6" t="str">
            <v>技術管理課</v>
          </cell>
          <cell r="N6" t="str">
            <v>主査</v>
          </cell>
          <cell r="P6" t="str">
            <v>用地課</v>
          </cell>
          <cell r="R6" t="str">
            <v>4.土工(切土工)</v>
          </cell>
          <cell r="V6" t="str">
            <v>4.計画検討、解析等調査業務</v>
          </cell>
          <cell r="AA6" t="str">
            <v>主査小澤　能尚下水道課</v>
          </cell>
          <cell r="AB6" t="str">
            <v>副技幹松村　良人</v>
          </cell>
        </row>
        <row r="7">
          <cell r="B7" t="str">
            <v>040左官</v>
          </cell>
          <cell r="D7" t="str">
            <v>中間（部分）</v>
          </cell>
          <cell r="F7" t="str">
            <v>ゼロ国債</v>
          </cell>
          <cell r="J7" t="str">
            <v>00800</v>
          </cell>
          <cell r="K7" t="str">
            <v>営繕計画課</v>
          </cell>
          <cell r="N7" t="str">
            <v>主任技師</v>
          </cell>
          <cell r="P7" t="str">
            <v>都市計画課</v>
          </cell>
          <cell r="R7" t="str">
            <v>5.土工(盛土工・築堤工等)</v>
          </cell>
          <cell r="V7" t="str">
            <v>5.設計業務(概略・予備)</v>
          </cell>
          <cell r="Y7" t="str">
            <v>主査直井　裕之県土整備経理課</v>
          </cell>
          <cell r="AA7" t="str">
            <v>副技幹山口　晃平営繕計画課</v>
          </cell>
          <cell r="AB7" t="str">
            <v>副技幹飯野　定</v>
          </cell>
        </row>
        <row r="8">
          <cell r="B8" t="str">
            <v>050とび・土工・ｺﾝｸﾘｰﾄ</v>
          </cell>
          <cell r="D8" t="str">
            <v>中止</v>
          </cell>
          <cell r="J8" t="str">
            <v>01000</v>
          </cell>
          <cell r="K8" t="str">
            <v>用地課</v>
          </cell>
          <cell r="N8" t="str">
            <v>技師</v>
          </cell>
          <cell r="P8" t="str">
            <v>環境共生都市課</v>
          </cell>
          <cell r="R8" t="str">
            <v>6.護岸工・根固工・水制工</v>
          </cell>
          <cell r="V8" t="str">
            <v>6.設計業務(詳細)</v>
          </cell>
          <cell r="Y8" t="str">
            <v>副技幹広岡　まり用地課</v>
          </cell>
          <cell r="AA8" t="str">
            <v>ＧＬ池田　晋一営繕計画課</v>
          </cell>
          <cell r="AB8" t="str">
            <v>副技幹野村　恵一</v>
          </cell>
        </row>
        <row r="9">
          <cell r="B9" t="str">
            <v>050-01法面</v>
          </cell>
          <cell r="J9" t="str">
            <v>01200</v>
          </cell>
          <cell r="K9" t="str">
            <v>都市計画課</v>
          </cell>
          <cell r="N9" t="str">
            <v>副課長</v>
          </cell>
          <cell r="P9" t="str">
            <v>交通企画課</v>
          </cell>
          <cell r="R9" t="str">
            <v>7.鋼橋上部工</v>
          </cell>
          <cell r="V9" t="str">
            <v>7.工事監理業務</v>
          </cell>
          <cell r="Y9" t="str">
            <v>副技幹山口　泰永都市計画課</v>
          </cell>
          <cell r="AA9" t="str">
            <v>ＧＬ佐藤　由基営繕計画課</v>
          </cell>
          <cell r="AB9" t="str">
            <v>臨時技師石黒　政行</v>
          </cell>
        </row>
        <row r="10">
          <cell r="B10" t="str">
            <v>060石</v>
          </cell>
          <cell r="J10" t="str">
            <v>01400</v>
          </cell>
          <cell r="K10" t="str">
            <v>都市整備課</v>
          </cell>
          <cell r="N10" t="str">
            <v>課長代理</v>
          </cell>
          <cell r="P10" t="str">
            <v>都市整備課</v>
          </cell>
          <cell r="R10" t="str">
            <v>8.石積工、ﾌﾞﾛｯｸ積工</v>
          </cell>
          <cell r="V10" t="str">
            <v>8.設計積算業務用</v>
          </cell>
          <cell r="Y10" t="str">
            <v>主査仲原　亨都市整備課</v>
          </cell>
          <cell r="AA10" t="str">
            <v>主査前田　雄之介営繕計画課</v>
          </cell>
          <cell r="AB10" t="str">
            <v>副技幹枝　克彦</v>
          </cell>
        </row>
        <row r="11">
          <cell r="B11" t="str">
            <v>070屋根</v>
          </cell>
          <cell r="J11" t="str">
            <v>01600</v>
          </cell>
          <cell r="K11" t="str">
            <v>建築指導課</v>
          </cell>
          <cell r="N11" t="str">
            <v>検査主任専門員</v>
          </cell>
          <cell r="P11" t="str">
            <v>都市公園課</v>
          </cell>
          <cell r="R11" t="str">
            <v>9.地盤改良工</v>
          </cell>
          <cell r="V11" t="str">
            <v>9.発注者支援業務用</v>
          </cell>
          <cell r="AA11" t="str">
            <v>課長長川　玄流域下水道整備事務所</v>
          </cell>
          <cell r="AB11" t="str">
            <v>主任技師鈴木　晴久</v>
          </cell>
        </row>
        <row r="12">
          <cell r="B12" t="str">
            <v>080電気</v>
          </cell>
          <cell r="D12" t="str">
            <v>完成</v>
          </cell>
          <cell r="F12" t="str">
            <v>1.設備設計</v>
          </cell>
          <cell r="J12" t="str">
            <v>01800</v>
          </cell>
          <cell r="K12" t="str">
            <v>建設業課</v>
          </cell>
          <cell r="N12" t="str">
            <v>部長</v>
          </cell>
          <cell r="P12" t="str">
            <v>道路企画課</v>
          </cell>
          <cell r="R12" t="str">
            <v>10.砂防構造物工、地滑り防止工</v>
          </cell>
          <cell r="Y12" t="str">
            <v>副技幹高橋　昌祐住宅計画課</v>
          </cell>
          <cell r="AA12" t="str">
            <v>副技幹朝比奈　和則流域下水道整備事務所</v>
          </cell>
          <cell r="AB12" t="str">
            <v>主査野間口 智子</v>
          </cell>
        </row>
        <row r="13">
          <cell r="B13" t="str">
            <v>090管</v>
          </cell>
          <cell r="D13" t="str">
            <v>完成（部分引渡）</v>
          </cell>
          <cell r="F13" t="str">
            <v>2.建築設計</v>
          </cell>
          <cell r="J13" t="str">
            <v>02000</v>
          </cell>
          <cell r="K13" t="str">
            <v>道路管理課</v>
          </cell>
          <cell r="N13" t="str">
            <v>課長</v>
          </cell>
          <cell r="P13" t="str">
            <v>道路管理課</v>
          </cell>
          <cell r="R13" t="str">
            <v>11.舗装工</v>
          </cell>
          <cell r="Y13" t="str">
            <v>ＧＬ和久津　博之公共住宅課</v>
          </cell>
          <cell r="AA13" t="str">
            <v>課長村永　一恭住宅営繕事務所</v>
          </cell>
          <cell r="AB13" t="str">
            <v>副技幹田口　雅丈</v>
          </cell>
        </row>
        <row r="14">
          <cell r="B14" t="str">
            <v>100ﾀｲﾙ・れんが・ﾌﾞﾛｯｸ</v>
          </cell>
          <cell r="D14" t="str">
            <v>出来形</v>
          </cell>
          <cell r="F14" t="str">
            <v>3.測量</v>
          </cell>
          <cell r="J14" t="str">
            <v>02200</v>
          </cell>
          <cell r="K14" t="str">
            <v>道路整備課</v>
          </cell>
          <cell r="N14" t="str">
            <v>出張所長</v>
          </cell>
          <cell r="P14" t="str">
            <v>道路整備課</v>
          </cell>
          <cell r="R14" t="str">
            <v>12.海岸工</v>
          </cell>
          <cell r="Y14" t="str">
            <v>主査佐藤　宣明建築指導課</v>
          </cell>
          <cell r="AA14" t="str">
            <v>主査長谷川　隆秀住宅営繕事務所</v>
          </cell>
        </row>
        <row r="15">
          <cell r="B15" t="str">
            <v>110鋼構造物</v>
          </cell>
          <cell r="D15" t="str">
            <v>中止</v>
          </cell>
          <cell r="F15" t="str">
            <v>4.地質調査</v>
          </cell>
          <cell r="J15" t="str">
            <v>02400</v>
          </cell>
          <cell r="K15" t="str">
            <v>下水道課</v>
          </cell>
          <cell r="P15" t="str">
            <v>流域海岸企画課</v>
          </cell>
          <cell r="R15" t="str">
            <v>13.法面工</v>
          </cell>
          <cell r="Y15" t="str">
            <v>ＧＬ鈴木　恵一建築指導課</v>
          </cell>
          <cell r="AB15" t="str">
            <v>副技幹菊池　勝吉建設リサイクル課</v>
          </cell>
        </row>
        <row r="16">
          <cell r="B16" t="str">
            <v>110-01鋼橋上部</v>
          </cell>
          <cell r="F16" t="str">
            <v>5.河川砂防及び海岸・海洋</v>
          </cell>
          <cell r="J16" t="str">
            <v>02600</v>
          </cell>
          <cell r="K16" t="str">
            <v>河川課</v>
          </cell>
          <cell r="P16" t="str">
            <v>河川課</v>
          </cell>
          <cell r="R16" t="str">
            <v>14.杭基礎工</v>
          </cell>
          <cell r="Y16" t="str">
            <v>ＧＬ田口　浩建築安全課</v>
          </cell>
          <cell r="AB16" t="str">
            <v>主任技師吉田　健太郎都市計画課</v>
          </cell>
        </row>
        <row r="17">
          <cell r="B17" t="str">
            <v>120鉄筋</v>
          </cell>
          <cell r="F17" t="str">
            <v>6.港湾及び空港</v>
          </cell>
          <cell r="J17" t="str">
            <v>02800</v>
          </cell>
          <cell r="K17" t="str">
            <v>砂防海岸課</v>
          </cell>
          <cell r="P17" t="str">
            <v>砂防海岸課</v>
          </cell>
          <cell r="R17" t="str">
            <v>15.ｺﾝｸﾘｰﾄ橋上部工</v>
          </cell>
          <cell r="Y17" t="str">
            <v>副技幹藤原　博之建築安全課</v>
          </cell>
          <cell r="AB17" t="str">
            <v>副技幹吉澤　重夫都市計画課</v>
          </cell>
        </row>
        <row r="18">
          <cell r="B18" t="str">
            <v>130舗装</v>
          </cell>
          <cell r="F18" t="str">
            <v>7.電力土木</v>
          </cell>
          <cell r="J18" t="str">
            <v>03000</v>
          </cell>
          <cell r="K18" t="str">
            <v>公共住宅課</v>
          </cell>
          <cell r="P18" t="str">
            <v>下水道課</v>
          </cell>
          <cell r="R18" t="str">
            <v>16.塗装工</v>
          </cell>
          <cell r="Y18" t="str">
            <v>ＧＬ鳴海　大介建築安全課</v>
          </cell>
          <cell r="AB18" t="str">
            <v>主査佐藤　恵司環境共生都市課</v>
          </cell>
        </row>
        <row r="19">
          <cell r="B19" t="str">
            <v>140しゅんせつ</v>
          </cell>
          <cell r="F19" t="str">
            <v>8.道路</v>
          </cell>
          <cell r="J19" t="str">
            <v>03200</v>
          </cell>
          <cell r="K19" t="str">
            <v>横須賀土木事務所</v>
          </cell>
          <cell r="P19" t="str">
            <v>住宅計画課</v>
          </cell>
          <cell r="R19" t="str">
            <v>17.ﾄﾝﾈﾙ工</v>
          </cell>
          <cell r="Y19" t="str">
            <v>主査瀧澤　信吾営繕計画課</v>
          </cell>
          <cell r="AB19" t="str">
            <v>主任技師冨田　和樹環境共生都市課</v>
          </cell>
        </row>
        <row r="20">
          <cell r="B20" t="str">
            <v>150板金</v>
          </cell>
          <cell r="F20" t="str">
            <v>9.上水道及び工業用水道</v>
          </cell>
          <cell r="J20" t="str">
            <v>03400</v>
          </cell>
          <cell r="K20" t="str">
            <v>平塚土木事務所</v>
          </cell>
          <cell r="P20" t="str">
            <v>建築指導課</v>
          </cell>
          <cell r="R20" t="str">
            <v>18.公園工</v>
          </cell>
          <cell r="AB20" t="str">
            <v>主査立浪　由教環境共生都市課</v>
          </cell>
        </row>
        <row r="21">
          <cell r="B21" t="str">
            <v>160ガラス</v>
          </cell>
          <cell r="F21" t="str">
            <v>10.下水道</v>
          </cell>
          <cell r="J21" t="str">
            <v>03600</v>
          </cell>
          <cell r="K21" t="str">
            <v>藤沢土木事務所</v>
          </cell>
          <cell r="P21" t="str">
            <v>建築安全課</v>
          </cell>
          <cell r="R21" t="str">
            <v>19.管渠工</v>
          </cell>
          <cell r="Y21" t="str">
            <v>主査小松　徹住宅営繕事務所</v>
          </cell>
          <cell r="AB21" t="str">
            <v>副技幹河津　智則交通企画課</v>
          </cell>
        </row>
        <row r="22">
          <cell r="B22" t="str">
            <v>170塗装</v>
          </cell>
          <cell r="F22" t="str">
            <v>11.農業土木</v>
          </cell>
          <cell r="J22" t="str">
            <v>03800</v>
          </cell>
          <cell r="K22" t="str">
            <v>小田原土木事務所</v>
          </cell>
          <cell r="P22" t="str">
            <v>営繕計画課</v>
          </cell>
          <cell r="R22" t="str">
            <v>20.電線共同溝工</v>
          </cell>
          <cell r="Y22" t="str">
            <v>主査渡瀬　久仁雄住宅営繕事務所</v>
          </cell>
          <cell r="AB22" t="str">
            <v>主査高橋　恒成交通企画課</v>
          </cell>
        </row>
        <row r="23">
          <cell r="B23" t="str">
            <v>180防水</v>
          </cell>
          <cell r="F23" t="str">
            <v>12.森林土木</v>
          </cell>
          <cell r="J23" t="str">
            <v>04000</v>
          </cell>
          <cell r="K23" t="str">
            <v>厚木土木事務所東部センター</v>
          </cell>
          <cell r="P23" t="str">
            <v>横須賀土木事務所</v>
          </cell>
          <cell r="R23" t="str">
            <v>21.防護柵(網)、標識、区画線等設置工</v>
          </cell>
          <cell r="Y23" t="str">
            <v>課長臼井　荘一住宅営繕事務所</v>
          </cell>
          <cell r="AB23" t="str">
            <v>主査馬場　隆交通企画課</v>
          </cell>
        </row>
        <row r="24">
          <cell r="B24" t="str">
            <v>190内装仕上</v>
          </cell>
          <cell r="F24" t="str">
            <v>13.水産土木</v>
          </cell>
          <cell r="J24" t="str">
            <v>04200</v>
          </cell>
          <cell r="K24" t="str">
            <v>厚木土木事務所</v>
          </cell>
          <cell r="P24" t="str">
            <v>平塚土木事務所</v>
          </cell>
          <cell r="R24" t="str">
            <v>22.橋梁補強工(落橋防止工)</v>
          </cell>
          <cell r="Y24" t="str">
            <v>課長長川 能久住宅営繕事務所</v>
          </cell>
          <cell r="AB24" t="str">
            <v>主任技師村田　淳都市整備課</v>
          </cell>
        </row>
        <row r="25">
          <cell r="B25" t="str">
            <v>200機械器具設置</v>
          </cell>
          <cell r="F25" t="str">
            <v>14.造園</v>
          </cell>
          <cell r="J25" t="str">
            <v>04400</v>
          </cell>
          <cell r="K25" t="str">
            <v>松田土木事務所</v>
          </cell>
          <cell r="P25" t="str">
            <v>藤沢土木事務所</v>
          </cell>
          <cell r="R25" t="str">
            <v>23.植栽工</v>
          </cell>
          <cell r="Y25" t="str">
            <v>副技幹辻本　清一住宅営繕事務所</v>
          </cell>
          <cell r="AB25" t="str">
            <v>副技幹小森　慶都市整備課</v>
          </cell>
        </row>
        <row r="26">
          <cell r="B26" t="str">
            <v>210熱絶縁</v>
          </cell>
          <cell r="F26" t="str">
            <v>15.都市計画及び地方計画</v>
          </cell>
          <cell r="J26" t="str">
            <v>04600</v>
          </cell>
          <cell r="K26" t="str">
            <v>厚木土木事務所津久井治水センター</v>
          </cell>
          <cell r="P26" t="str">
            <v>小田原土木事務所</v>
          </cell>
          <cell r="R26" t="str">
            <v>24.浚渫工</v>
          </cell>
          <cell r="Y26" t="str">
            <v>主査佐見　明美住宅営繕事務所</v>
          </cell>
          <cell r="AB26" t="str">
            <v>副技幹児玉　明雄都市整備課</v>
          </cell>
        </row>
        <row r="27">
          <cell r="B27" t="str">
            <v>220電気通信</v>
          </cell>
          <cell r="F27" t="str">
            <v>16.地質</v>
          </cell>
          <cell r="J27" t="str">
            <v>04800</v>
          </cell>
          <cell r="K27" t="str">
            <v>横浜川崎治水事務所</v>
          </cell>
          <cell r="P27" t="str">
            <v>厚木土木事務所東部センター</v>
          </cell>
          <cell r="R27" t="str">
            <v>25.水道施設工</v>
          </cell>
          <cell r="AB27" t="str">
            <v>主査江角　英将都市公園課</v>
          </cell>
        </row>
        <row r="28">
          <cell r="B28" t="str">
            <v>230造園</v>
          </cell>
          <cell r="F28" t="str">
            <v>17.土質及び基礎</v>
          </cell>
          <cell r="J28" t="str">
            <v>05000</v>
          </cell>
          <cell r="K28" t="str">
            <v>横浜川崎治水事務所川崎治水センター</v>
          </cell>
          <cell r="P28" t="str">
            <v>厚木土木事務所</v>
          </cell>
          <cell r="R28" t="str">
            <v>26.水管橋</v>
          </cell>
          <cell r="AB28" t="str">
            <v>主査増田　尚之都市公園課</v>
          </cell>
        </row>
        <row r="29">
          <cell r="B29" t="str">
            <v>240さく井</v>
          </cell>
          <cell r="F29" t="str">
            <v>18.鋼構造物及びコンクリート</v>
          </cell>
          <cell r="J29" t="str">
            <v>05200</v>
          </cell>
          <cell r="K29" t="str">
            <v>（旧）横浜地区公園管理事務所</v>
          </cell>
          <cell r="P29" t="str">
            <v>松田土木事務所</v>
          </cell>
          <cell r="R29" t="str">
            <v>27.建築工事</v>
          </cell>
          <cell r="AB29" t="str">
            <v>主任技師中西　基博道路企画課</v>
          </cell>
        </row>
        <row r="30">
          <cell r="B30" t="str">
            <v>250建具</v>
          </cell>
          <cell r="F30" t="str">
            <v>19.トンネル</v>
          </cell>
          <cell r="J30" t="str">
            <v>05400</v>
          </cell>
          <cell r="K30" t="str">
            <v>広域幹線道路事務所</v>
          </cell>
          <cell r="P30" t="str">
            <v>横浜川崎治水事務所</v>
          </cell>
          <cell r="R30" t="str">
            <v>28.機械設備工事</v>
          </cell>
          <cell r="AB30" t="str">
            <v>主査佐々木　良明道路企画課</v>
          </cell>
        </row>
        <row r="31">
          <cell r="B31" t="str">
            <v>260水道施設</v>
          </cell>
          <cell r="F31" t="str">
            <v>20.施工計画、施工設備及び積算</v>
          </cell>
          <cell r="J31" t="str">
            <v>05600</v>
          </cell>
          <cell r="K31" t="str">
            <v>流域下水道整備事務所</v>
          </cell>
          <cell r="P31" t="str">
            <v>広域幹線道路事務所</v>
          </cell>
          <cell r="R31" t="str">
            <v>29.電気設備工事</v>
          </cell>
          <cell r="AB31" t="str">
            <v>主任技師北原　淳一道路企画課</v>
          </cell>
        </row>
        <row r="32">
          <cell r="B32" t="str">
            <v>270消防施設</v>
          </cell>
          <cell r="F32" t="str">
            <v>21.建設環境</v>
          </cell>
          <cell r="J32" t="str">
            <v>05600</v>
          </cell>
          <cell r="K32" t="str">
            <v>（旧）相模川総合整備事務所</v>
          </cell>
          <cell r="P32" t="str">
            <v>流域下水道整備事務所</v>
          </cell>
          <cell r="AB32" t="str">
            <v>主任技師岡崎　正義道路企画課</v>
          </cell>
        </row>
        <row r="33">
          <cell r="B33" t="str">
            <v>280清掃施設</v>
          </cell>
          <cell r="F33" t="str">
            <v>22.機械</v>
          </cell>
          <cell r="J33" t="str">
            <v>05800</v>
          </cell>
          <cell r="K33" t="str">
            <v>（旧）酒匂川下水道整備事務所</v>
          </cell>
          <cell r="P33" t="str">
            <v>住宅営繕事務所</v>
          </cell>
          <cell r="AB33" t="str">
            <v>副技幹芝田　肇道路管理課</v>
          </cell>
        </row>
        <row r="34">
          <cell r="F34" t="str">
            <v>23.電気・電子</v>
          </cell>
          <cell r="J34" t="str">
            <v>06000</v>
          </cell>
          <cell r="K34" t="str">
            <v>住宅営繕事務所</v>
          </cell>
          <cell r="AB34" t="str">
            <v>副技幹小林　永明道路管理課</v>
          </cell>
        </row>
        <row r="35">
          <cell r="F35" t="str">
            <v>24.廃棄物</v>
          </cell>
          <cell r="AB35" t="str">
            <v>主査西田　久美道路管理課</v>
          </cell>
        </row>
        <row r="36">
          <cell r="AB36" t="str">
            <v>主任技師金沢　諭道路管理課</v>
          </cell>
        </row>
        <row r="37">
          <cell r="AB37" t="str">
            <v>主査堀　大佑道路整備課</v>
          </cell>
        </row>
        <row r="38">
          <cell r="AB38" t="str">
            <v>主査浅岡　克裕道路整備課</v>
          </cell>
        </row>
        <row r="39">
          <cell r="AB39" t="str">
            <v>主任技師岩本　一人道路整備課</v>
          </cell>
        </row>
        <row r="40">
          <cell r="AB40" t="str">
            <v>主任技師本井　雅文道路整備課</v>
          </cell>
        </row>
        <row r="41">
          <cell r="AB41" t="str">
            <v>主任技師松尾　繁道路整備課</v>
          </cell>
        </row>
        <row r="42">
          <cell r="AB42" t="str">
            <v>主任技師中川　博水道路整備課</v>
          </cell>
        </row>
        <row r="43">
          <cell r="AB43" t="str">
            <v>副技幹渡辺　髙之河川課</v>
          </cell>
        </row>
        <row r="44">
          <cell r="AB44" t="str">
            <v>主査梶本　崇河川課</v>
          </cell>
        </row>
        <row r="45">
          <cell r="AB45" t="str">
            <v>主査清水　譲河川課</v>
          </cell>
        </row>
        <row r="46">
          <cell r="AB46" t="str">
            <v>主査海老原　健司河川課</v>
          </cell>
        </row>
        <row r="47">
          <cell r="AB47" t="str">
            <v>副技幹秦　光広砂防海岸課</v>
          </cell>
        </row>
        <row r="48">
          <cell r="AB48" t="str">
            <v>主査角井　真吾砂防海岸課</v>
          </cell>
        </row>
        <row r="49">
          <cell r="AB49" t="str">
            <v>主査石次　弘幸砂防海岸課</v>
          </cell>
        </row>
        <row r="50">
          <cell r="AB50" t="str">
            <v>主査原　貴史砂防海岸課</v>
          </cell>
        </row>
        <row r="51">
          <cell r="AB51" t="str">
            <v>主査関野　秀和下水道課</v>
          </cell>
        </row>
        <row r="52">
          <cell r="AB52" t="str">
            <v>主任技師中村　利幸下水道課</v>
          </cell>
        </row>
        <row r="53">
          <cell r="AB53" t="str">
            <v>主査石井　健一下水道課</v>
          </cell>
        </row>
        <row r="54">
          <cell r="AB54" t="str">
            <v>主任技師矢野　徹下水道課</v>
          </cell>
        </row>
        <row r="55">
          <cell r="AB55" t="str">
            <v>主任技師荻島　紀之下水道課</v>
          </cell>
        </row>
      </sheetData>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このシートに入力】工事検査台帳"/>
      <sheetName val="工事依頼予定状況調書"/>
      <sheetName val="工事依頼書"/>
      <sheetName val="工事結果通知"/>
      <sheetName val="工事評定通知"/>
      <sheetName val="【このシートに入力】委託検査台帳"/>
      <sheetName val="委託依頼予定状況調書"/>
      <sheetName val="委託依頼書"/>
      <sheetName val="委託結果通知"/>
      <sheetName val="委託評定通知"/>
      <sheetName val="リスト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2">
          <cell r="D12" t="str">
            <v>完成</v>
          </cell>
          <cell r="F12" t="str">
            <v>1.設備設計</v>
          </cell>
        </row>
        <row r="13">
          <cell r="F13" t="str">
            <v>2.建築設計</v>
          </cell>
        </row>
        <row r="14">
          <cell r="F14" t="str">
            <v>3.測量</v>
          </cell>
        </row>
        <row r="15">
          <cell r="F15" t="str">
            <v>4.地質調査</v>
          </cell>
        </row>
        <row r="16">
          <cell r="F16" t="str">
            <v>5.河川砂防及び海岸・海洋</v>
          </cell>
        </row>
        <row r="17">
          <cell r="F17" t="str">
            <v>6.港湾及び空港</v>
          </cell>
        </row>
        <row r="18">
          <cell r="F18" t="str">
            <v>7.電力土木</v>
          </cell>
        </row>
        <row r="19">
          <cell r="F19" t="str">
            <v>8.道路</v>
          </cell>
        </row>
        <row r="20">
          <cell r="F20" t="str">
            <v>9.上水道及び工業用水道</v>
          </cell>
        </row>
        <row r="21">
          <cell r="F21" t="str">
            <v>10.下水道</v>
          </cell>
        </row>
        <row r="22">
          <cell r="F22" t="str">
            <v>11.農業土木</v>
          </cell>
        </row>
        <row r="23">
          <cell r="F23" t="str">
            <v>12.森林土木</v>
          </cell>
        </row>
        <row r="24">
          <cell r="F24" t="str">
            <v>13.水産土木</v>
          </cell>
        </row>
        <row r="25">
          <cell r="F25" t="str">
            <v>14.造園</v>
          </cell>
        </row>
        <row r="26">
          <cell r="F26" t="str">
            <v>15.都市計画及び地方計画</v>
          </cell>
        </row>
        <row r="27">
          <cell r="F27" t="str">
            <v>16.地質</v>
          </cell>
        </row>
        <row r="28">
          <cell r="F28" t="str">
            <v>17.土質及び基礎</v>
          </cell>
        </row>
        <row r="29">
          <cell r="F29" t="str">
            <v>18.鋼構造物及びコンクリート</v>
          </cell>
        </row>
        <row r="30">
          <cell r="F30" t="str">
            <v>19.トンネル</v>
          </cell>
        </row>
        <row r="31">
          <cell r="F31" t="str">
            <v>20.施工計画、施工設備及び積算</v>
          </cell>
        </row>
        <row r="32">
          <cell r="F32" t="str">
            <v>21.建設環境</v>
          </cell>
        </row>
        <row r="33">
          <cell r="F33" t="str">
            <v>22.機械</v>
          </cell>
        </row>
        <row r="34">
          <cell r="F34" t="str">
            <v>23.電気・電子</v>
          </cell>
        </row>
        <row r="35">
          <cell r="F35" t="str">
            <v>24.廃棄物</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A0B1B-92B5-4E43-BF5C-BEBABE52F5E2}">
  <sheetPr>
    <pageSetUpPr fitToPage="1"/>
  </sheetPr>
  <dimension ref="A1:G813"/>
  <sheetViews>
    <sheetView tabSelected="1" workbookViewId="0">
      <pane ySplit="6" topLeftCell="A802" activePane="bottomLeft" state="frozen"/>
      <selection pane="bottomLeft" activeCell="C803" sqref="C803"/>
    </sheetView>
  </sheetViews>
  <sheetFormatPr defaultRowHeight="16.2"/>
  <cols>
    <col min="1" max="1" width="14.5" customWidth="1"/>
    <col min="2" max="2" width="6.9140625" customWidth="1"/>
    <col min="3" max="3" width="43" style="91" customWidth="1"/>
    <col min="4" max="4" width="19.6640625" style="91" customWidth="1"/>
    <col min="5" max="5" width="14.6640625" customWidth="1"/>
    <col min="6" max="6" width="24.83203125" style="91" customWidth="1"/>
    <col min="7" max="7" width="29.6640625" style="91" customWidth="1"/>
  </cols>
  <sheetData>
    <row r="1" spans="1:7" ht="19.8" thickBot="1">
      <c r="A1" s="84" t="s">
        <v>198</v>
      </c>
      <c r="B1" s="85" t="s">
        <v>2925</v>
      </c>
      <c r="C1" s="89"/>
      <c r="D1" s="89"/>
      <c r="E1" s="83"/>
      <c r="F1" s="92"/>
      <c r="G1" s="94"/>
    </row>
    <row r="2" spans="1:7" ht="19.2">
      <c r="A2" s="86"/>
      <c r="B2" s="85" t="s">
        <v>199</v>
      </c>
      <c r="C2" s="89"/>
      <c r="D2" s="89"/>
      <c r="E2" s="83"/>
      <c r="F2" s="92"/>
      <c r="G2" s="94"/>
    </row>
    <row r="3" spans="1:7" ht="19.2">
      <c r="A3" s="86"/>
      <c r="B3" s="85" t="s">
        <v>200</v>
      </c>
      <c r="C3" s="89"/>
      <c r="D3" s="89"/>
      <c r="E3" s="83"/>
      <c r="F3" s="92"/>
      <c r="G3" s="94"/>
    </row>
    <row r="4" spans="1:7" ht="19.2">
      <c r="A4" s="86"/>
      <c r="B4" s="85" t="s">
        <v>197</v>
      </c>
      <c r="C4" s="89"/>
      <c r="D4" s="89"/>
      <c r="E4" s="83"/>
      <c r="F4" s="92"/>
      <c r="G4" s="94"/>
    </row>
    <row r="5" spans="1:7" ht="19.2">
      <c r="A5" s="86"/>
      <c r="B5" s="85" t="s">
        <v>201</v>
      </c>
      <c r="C5" s="89"/>
      <c r="D5" s="89"/>
      <c r="E5" s="83"/>
      <c r="F5" s="92"/>
      <c r="G5" s="94"/>
    </row>
    <row r="6" spans="1:7" ht="28.8">
      <c r="A6" s="87" t="s">
        <v>22</v>
      </c>
      <c r="B6" s="87" t="s">
        <v>196</v>
      </c>
      <c r="C6" s="87" t="s">
        <v>36</v>
      </c>
      <c r="D6" s="87" t="s">
        <v>1</v>
      </c>
      <c r="E6" s="87" t="s">
        <v>13</v>
      </c>
      <c r="F6" s="87" t="s">
        <v>195</v>
      </c>
      <c r="G6" s="88" t="s">
        <v>202</v>
      </c>
    </row>
    <row r="7" spans="1:7" s="82" customFormat="1" ht="30" customHeight="1">
      <c r="A7" s="90" t="s">
        <v>1070</v>
      </c>
      <c r="B7" s="144">
        <v>3</v>
      </c>
      <c r="C7" s="90" t="s">
        <v>1071</v>
      </c>
      <c r="D7" s="90" t="s">
        <v>1072</v>
      </c>
      <c r="E7" s="90" t="s">
        <v>1073</v>
      </c>
      <c r="F7" s="90" t="s">
        <v>2635</v>
      </c>
      <c r="G7" s="90" t="s">
        <v>1074</v>
      </c>
    </row>
    <row r="8" spans="1:7" s="82" customFormat="1" ht="30" customHeight="1">
      <c r="A8" s="90" t="s">
        <v>1070</v>
      </c>
      <c r="B8" s="144">
        <v>4</v>
      </c>
      <c r="C8" s="90" t="s">
        <v>2617</v>
      </c>
      <c r="D8" s="90" t="s">
        <v>1075</v>
      </c>
      <c r="E8" s="90" t="s">
        <v>1076</v>
      </c>
      <c r="F8" s="93" t="s">
        <v>2636</v>
      </c>
      <c r="G8" s="90" t="s">
        <v>1077</v>
      </c>
    </row>
    <row r="9" spans="1:7" s="82" customFormat="1" ht="30" customHeight="1">
      <c r="A9" s="90" t="s">
        <v>1070</v>
      </c>
      <c r="B9" s="144">
        <v>5</v>
      </c>
      <c r="C9" s="90" t="s">
        <v>1078</v>
      </c>
      <c r="D9" s="90" t="s">
        <v>1079</v>
      </c>
      <c r="E9" s="90" t="s">
        <v>1080</v>
      </c>
      <c r="F9" s="93" t="s">
        <v>2637</v>
      </c>
      <c r="G9" s="90" t="s">
        <v>2619</v>
      </c>
    </row>
    <row r="10" spans="1:7" s="82" customFormat="1" ht="30" customHeight="1">
      <c r="A10" s="90" t="s">
        <v>1070</v>
      </c>
      <c r="B10" s="144">
        <v>6</v>
      </c>
      <c r="C10" s="90" t="s">
        <v>1081</v>
      </c>
      <c r="D10" s="90" t="s">
        <v>1082</v>
      </c>
      <c r="E10" s="90" t="s">
        <v>1083</v>
      </c>
      <c r="F10" s="93" t="s">
        <v>2637</v>
      </c>
      <c r="G10" s="90" t="s">
        <v>1084</v>
      </c>
    </row>
    <row r="11" spans="1:7" s="82" customFormat="1" ht="30" customHeight="1">
      <c r="A11" s="90" t="s">
        <v>1070</v>
      </c>
      <c r="B11" s="144">
        <v>7</v>
      </c>
      <c r="C11" s="90" t="s">
        <v>1085</v>
      </c>
      <c r="D11" s="90" t="s">
        <v>1079</v>
      </c>
      <c r="E11" s="90" t="s">
        <v>1080</v>
      </c>
      <c r="F11" s="93" t="s">
        <v>2638</v>
      </c>
      <c r="G11" s="90" t="s">
        <v>1048</v>
      </c>
    </row>
    <row r="12" spans="1:7" s="82" customFormat="1" ht="30" customHeight="1">
      <c r="A12" s="90" t="s">
        <v>1070</v>
      </c>
      <c r="B12" s="144">
        <v>8</v>
      </c>
      <c r="C12" s="90" t="s">
        <v>1086</v>
      </c>
      <c r="D12" s="90" t="s">
        <v>1087</v>
      </c>
      <c r="E12" s="90" t="s">
        <v>1088</v>
      </c>
      <c r="F12" s="90" t="s">
        <v>1089</v>
      </c>
      <c r="G12" s="90" t="s">
        <v>1048</v>
      </c>
    </row>
    <row r="13" spans="1:7" s="82" customFormat="1" ht="30" customHeight="1">
      <c r="A13" s="90" t="s">
        <v>1070</v>
      </c>
      <c r="B13" s="144">
        <v>9</v>
      </c>
      <c r="C13" s="90" t="s">
        <v>1090</v>
      </c>
      <c r="D13" s="90" t="s">
        <v>1091</v>
      </c>
      <c r="E13" s="90" t="s">
        <v>1092</v>
      </c>
      <c r="F13" s="90" t="s">
        <v>2639</v>
      </c>
      <c r="G13" s="95" t="s">
        <v>2620</v>
      </c>
    </row>
    <row r="14" spans="1:7" s="82" customFormat="1" ht="30" customHeight="1">
      <c r="A14" s="90" t="s">
        <v>1070</v>
      </c>
      <c r="B14" s="144">
        <v>11</v>
      </c>
      <c r="C14" s="90" t="s">
        <v>1093</v>
      </c>
      <c r="D14" s="90" t="s">
        <v>1094</v>
      </c>
      <c r="E14" s="90" t="s">
        <v>1095</v>
      </c>
      <c r="F14" s="93" t="s">
        <v>2640</v>
      </c>
      <c r="G14" s="90" t="s">
        <v>1096</v>
      </c>
    </row>
    <row r="15" spans="1:7" s="82" customFormat="1" ht="30" customHeight="1">
      <c r="A15" s="90" t="s">
        <v>1070</v>
      </c>
      <c r="B15" s="144">
        <v>12</v>
      </c>
      <c r="C15" s="90" t="s">
        <v>1097</v>
      </c>
      <c r="D15" s="90" t="s">
        <v>1098</v>
      </c>
      <c r="E15" s="90" t="s">
        <v>1099</v>
      </c>
      <c r="F15" s="93" t="s">
        <v>2641</v>
      </c>
      <c r="G15" s="90" t="s">
        <v>1100</v>
      </c>
    </row>
    <row r="16" spans="1:7" s="82" customFormat="1" ht="30" customHeight="1">
      <c r="A16" s="90" t="s">
        <v>1070</v>
      </c>
      <c r="B16" s="144">
        <v>14</v>
      </c>
      <c r="C16" s="90" t="s">
        <v>1101</v>
      </c>
      <c r="D16" s="90" t="s">
        <v>1102</v>
      </c>
      <c r="E16" s="90" t="s">
        <v>1103</v>
      </c>
      <c r="F16" s="93" t="s">
        <v>2642</v>
      </c>
      <c r="G16" s="90" t="s">
        <v>1100</v>
      </c>
    </row>
    <row r="17" spans="1:7" s="82" customFormat="1" ht="30" customHeight="1">
      <c r="A17" s="90" t="s">
        <v>1070</v>
      </c>
      <c r="B17" s="144">
        <v>15</v>
      </c>
      <c r="C17" s="90" t="s">
        <v>1104</v>
      </c>
      <c r="D17" s="90" t="s">
        <v>1105</v>
      </c>
      <c r="E17" s="90" t="s">
        <v>1106</v>
      </c>
      <c r="F17" s="93" t="s">
        <v>2643</v>
      </c>
      <c r="G17" s="90" t="s">
        <v>1100</v>
      </c>
    </row>
    <row r="18" spans="1:7" s="82" customFormat="1" ht="30" customHeight="1">
      <c r="A18" s="90" t="s">
        <v>1070</v>
      </c>
      <c r="B18" s="144">
        <v>16</v>
      </c>
      <c r="C18" s="90" t="s">
        <v>1107</v>
      </c>
      <c r="D18" s="90" t="s">
        <v>1105</v>
      </c>
      <c r="E18" s="90" t="s">
        <v>1108</v>
      </c>
      <c r="F18" s="93" t="s">
        <v>2644</v>
      </c>
      <c r="G18" s="90" t="s">
        <v>1100</v>
      </c>
    </row>
    <row r="19" spans="1:7" s="82" customFormat="1" ht="30" customHeight="1">
      <c r="A19" s="90" t="s">
        <v>1070</v>
      </c>
      <c r="B19" s="144">
        <v>18</v>
      </c>
      <c r="C19" s="90" t="s">
        <v>1109</v>
      </c>
      <c r="D19" s="90" t="s">
        <v>1110</v>
      </c>
      <c r="E19" s="90" t="s">
        <v>1111</v>
      </c>
      <c r="F19" s="93" t="s">
        <v>2645</v>
      </c>
      <c r="G19" s="90" t="s">
        <v>1112</v>
      </c>
    </row>
    <row r="20" spans="1:7" s="82" customFormat="1" ht="30" customHeight="1">
      <c r="A20" s="90" t="s">
        <v>1070</v>
      </c>
      <c r="B20" s="144">
        <v>19</v>
      </c>
      <c r="C20" s="90" t="s">
        <v>1113</v>
      </c>
      <c r="D20" s="90" t="s">
        <v>1114</v>
      </c>
      <c r="E20" s="90" t="s">
        <v>1115</v>
      </c>
      <c r="F20" s="93" t="s">
        <v>2646</v>
      </c>
      <c r="G20" s="90" t="s">
        <v>1112</v>
      </c>
    </row>
    <row r="21" spans="1:7" s="82" customFormat="1" ht="30" customHeight="1">
      <c r="A21" s="90" t="s">
        <v>1070</v>
      </c>
      <c r="B21" s="144">
        <v>20</v>
      </c>
      <c r="C21" s="90" t="s">
        <v>1116</v>
      </c>
      <c r="D21" s="90" t="s">
        <v>1117</v>
      </c>
      <c r="E21" s="90" t="s">
        <v>1118</v>
      </c>
      <c r="F21" s="93" t="s">
        <v>2647</v>
      </c>
      <c r="G21" s="90" t="s">
        <v>1100</v>
      </c>
    </row>
    <row r="22" spans="1:7" s="82" customFormat="1" ht="30" customHeight="1">
      <c r="A22" s="90" t="s">
        <v>1070</v>
      </c>
      <c r="B22" s="144">
        <v>22</v>
      </c>
      <c r="C22" s="90" t="s">
        <v>1119</v>
      </c>
      <c r="D22" s="90" t="s">
        <v>1120</v>
      </c>
      <c r="E22" s="90" t="s">
        <v>1121</v>
      </c>
      <c r="F22" s="93" t="s">
        <v>2648</v>
      </c>
      <c r="G22" s="90" t="s">
        <v>1112</v>
      </c>
    </row>
    <row r="23" spans="1:7" s="82" customFormat="1" ht="30" customHeight="1">
      <c r="A23" s="90" t="s">
        <v>1070</v>
      </c>
      <c r="B23" s="144">
        <v>23</v>
      </c>
      <c r="C23" s="90" t="s">
        <v>1122</v>
      </c>
      <c r="D23" s="90" t="s">
        <v>1123</v>
      </c>
      <c r="E23" s="90" t="s">
        <v>1124</v>
      </c>
      <c r="F23" s="93" t="s">
        <v>2645</v>
      </c>
      <c r="G23" s="90" t="s">
        <v>1112</v>
      </c>
    </row>
    <row r="24" spans="1:7" s="82" customFormat="1" ht="30" customHeight="1">
      <c r="A24" s="90" t="s">
        <v>1070</v>
      </c>
      <c r="B24" s="144">
        <v>24</v>
      </c>
      <c r="C24" s="90" t="s">
        <v>1125</v>
      </c>
      <c r="D24" s="90" t="s">
        <v>1126</v>
      </c>
      <c r="E24" s="90" t="s">
        <v>1127</v>
      </c>
      <c r="F24" s="93" t="s">
        <v>2649</v>
      </c>
      <c r="G24" s="90" t="s">
        <v>1112</v>
      </c>
    </row>
    <row r="25" spans="1:7" s="82" customFormat="1" ht="30" customHeight="1">
      <c r="A25" s="90" t="s">
        <v>1070</v>
      </c>
      <c r="B25" s="144">
        <v>25</v>
      </c>
      <c r="C25" s="90" t="s">
        <v>1128</v>
      </c>
      <c r="D25" s="90" t="s">
        <v>1129</v>
      </c>
      <c r="E25" s="90" t="s">
        <v>1130</v>
      </c>
      <c r="F25" s="90" t="s">
        <v>1733</v>
      </c>
      <c r="G25" s="90" t="s">
        <v>718</v>
      </c>
    </row>
    <row r="26" spans="1:7" s="82" customFormat="1" ht="30" customHeight="1">
      <c r="A26" s="90" t="s">
        <v>1070</v>
      </c>
      <c r="B26" s="144">
        <v>26</v>
      </c>
      <c r="C26" s="90" t="s">
        <v>1131</v>
      </c>
      <c r="D26" s="90" t="s">
        <v>1132</v>
      </c>
      <c r="E26" s="90" t="s">
        <v>1133</v>
      </c>
      <c r="F26" s="93" t="s">
        <v>2650</v>
      </c>
      <c r="G26" s="90" t="s">
        <v>1100</v>
      </c>
    </row>
    <row r="27" spans="1:7" s="82" customFormat="1" ht="30" customHeight="1">
      <c r="A27" s="90" t="s">
        <v>1070</v>
      </c>
      <c r="B27" s="144">
        <v>27</v>
      </c>
      <c r="C27" s="90" t="s">
        <v>1134</v>
      </c>
      <c r="D27" s="90" t="s">
        <v>1135</v>
      </c>
      <c r="E27" s="90" t="s">
        <v>1136</v>
      </c>
      <c r="F27" s="93" t="s">
        <v>2651</v>
      </c>
      <c r="G27" s="90" t="s">
        <v>1100</v>
      </c>
    </row>
    <row r="28" spans="1:7" s="82" customFormat="1" ht="30" customHeight="1">
      <c r="A28" s="90" t="s">
        <v>1070</v>
      </c>
      <c r="B28" s="144">
        <v>29</v>
      </c>
      <c r="C28" s="90" t="s">
        <v>1137</v>
      </c>
      <c r="D28" s="90" t="s">
        <v>1138</v>
      </c>
      <c r="E28" s="90" t="s">
        <v>1139</v>
      </c>
      <c r="F28" s="90" t="s">
        <v>2652</v>
      </c>
      <c r="G28" s="90" t="s">
        <v>1140</v>
      </c>
    </row>
    <row r="29" spans="1:7" s="82" customFormat="1" ht="30" customHeight="1">
      <c r="A29" s="90" t="s">
        <v>1070</v>
      </c>
      <c r="B29" s="144">
        <v>31</v>
      </c>
      <c r="C29" s="90" t="s">
        <v>1141</v>
      </c>
      <c r="D29" s="90" t="s">
        <v>1098</v>
      </c>
      <c r="E29" s="90" t="s">
        <v>1142</v>
      </c>
      <c r="F29" s="93" t="s">
        <v>2653</v>
      </c>
      <c r="G29" s="90" t="s">
        <v>1112</v>
      </c>
    </row>
    <row r="30" spans="1:7" s="82" customFormat="1" ht="30" customHeight="1">
      <c r="A30" s="90" t="s">
        <v>1070</v>
      </c>
      <c r="B30" s="144">
        <v>32</v>
      </c>
      <c r="C30" s="90" t="s">
        <v>1143</v>
      </c>
      <c r="D30" s="90" t="s">
        <v>1144</v>
      </c>
      <c r="E30" s="90" t="s">
        <v>1145</v>
      </c>
      <c r="F30" s="93" t="s">
        <v>2654</v>
      </c>
      <c r="G30" s="90" t="s">
        <v>1100</v>
      </c>
    </row>
    <row r="31" spans="1:7" s="82" customFormat="1" ht="30" customHeight="1">
      <c r="A31" s="90" t="s">
        <v>1070</v>
      </c>
      <c r="B31" s="144">
        <v>33</v>
      </c>
      <c r="C31" s="90" t="s">
        <v>1146</v>
      </c>
      <c r="D31" s="90" t="s">
        <v>1147</v>
      </c>
      <c r="E31" s="90" t="s">
        <v>1148</v>
      </c>
      <c r="F31" s="93" t="s">
        <v>2655</v>
      </c>
      <c r="G31" s="90" t="s">
        <v>718</v>
      </c>
    </row>
    <row r="32" spans="1:7" s="82" customFormat="1" ht="30" customHeight="1">
      <c r="A32" s="90" t="s">
        <v>1070</v>
      </c>
      <c r="B32" s="144">
        <v>36</v>
      </c>
      <c r="C32" s="90" t="s">
        <v>1149</v>
      </c>
      <c r="D32" s="90" t="s">
        <v>1150</v>
      </c>
      <c r="E32" s="90" t="s">
        <v>1151</v>
      </c>
      <c r="F32" s="93" t="s">
        <v>2653</v>
      </c>
      <c r="G32" s="90" t="s">
        <v>1112</v>
      </c>
    </row>
    <row r="33" spans="1:7" s="82" customFormat="1" ht="30" customHeight="1">
      <c r="A33" s="90" t="s">
        <v>1070</v>
      </c>
      <c r="B33" s="144">
        <v>38</v>
      </c>
      <c r="C33" s="90" t="s">
        <v>1152</v>
      </c>
      <c r="D33" s="90" t="s">
        <v>1153</v>
      </c>
      <c r="E33" s="90" t="s">
        <v>1154</v>
      </c>
      <c r="F33" s="93" t="s">
        <v>2646</v>
      </c>
      <c r="G33" s="90" t="s">
        <v>1112</v>
      </c>
    </row>
    <row r="34" spans="1:7" s="82" customFormat="1" ht="30" customHeight="1">
      <c r="A34" s="90" t="s">
        <v>1155</v>
      </c>
      <c r="B34" s="144">
        <v>39</v>
      </c>
      <c r="C34" s="90" t="s">
        <v>1156</v>
      </c>
      <c r="D34" s="90" t="s">
        <v>1079</v>
      </c>
      <c r="E34" s="90" t="s">
        <v>1157</v>
      </c>
      <c r="F34" s="90" t="s">
        <v>2656</v>
      </c>
      <c r="G34" s="90" t="s">
        <v>1158</v>
      </c>
    </row>
    <row r="35" spans="1:7" s="82" customFormat="1" ht="30" customHeight="1">
      <c r="A35" s="90" t="s">
        <v>237</v>
      </c>
      <c r="B35" s="144">
        <v>40</v>
      </c>
      <c r="C35" s="90" t="s">
        <v>1159</v>
      </c>
      <c r="D35" s="90" t="s">
        <v>1160</v>
      </c>
      <c r="E35" s="90" t="s">
        <v>1161</v>
      </c>
      <c r="F35" s="90" t="s">
        <v>2657</v>
      </c>
      <c r="G35" s="90" t="s">
        <v>1162</v>
      </c>
    </row>
    <row r="36" spans="1:7" s="82" customFormat="1" ht="30" customHeight="1">
      <c r="A36" s="90" t="s">
        <v>237</v>
      </c>
      <c r="B36" s="144">
        <v>41</v>
      </c>
      <c r="C36" s="90" t="s">
        <v>1163</v>
      </c>
      <c r="D36" s="90" t="s">
        <v>1164</v>
      </c>
      <c r="E36" s="90" t="s">
        <v>1165</v>
      </c>
      <c r="F36" s="93" t="s">
        <v>2644</v>
      </c>
      <c r="G36" s="90" t="s">
        <v>218</v>
      </c>
    </row>
    <row r="37" spans="1:7" s="82" customFormat="1" ht="30" customHeight="1">
      <c r="A37" s="90" t="s">
        <v>237</v>
      </c>
      <c r="B37" s="144">
        <v>43</v>
      </c>
      <c r="C37" s="90" t="s">
        <v>1166</v>
      </c>
      <c r="D37" s="90" t="s">
        <v>1167</v>
      </c>
      <c r="E37" s="90" t="s">
        <v>1168</v>
      </c>
      <c r="F37" s="93" t="s">
        <v>2658</v>
      </c>
      <c r="G37" s="90" t="s">
        <v>218</v>
      </c>
    </row>
    <row r="38" spans="1:7" s="82" customFormat="1" ht="30" customHeight="1">
      <c r="A38" s="90" t="s">
        <v>237</v>
      </c>
      <c r="B38" s="144">
        <v>44</v>
      </c>
      <c r="C38" s="90" t="s">
        <v>1169</v>
      </c>
      <c r="D38" s="90" t="s">
        <v>1170</v>
      </c>
      <c r="E38" s="90" t="s">
        <v>1171</v>
      </c>
      <c r="F38" s="93" t="s">
        <v>2659</v>
      </c>
      <c r="G38" s="90" t="s">
        <v>218</v>
      </c>
    </row>
    <row r="39" spans="1:7" s="82" customFormat="1" ht="30" customHeight="1">
      <c r="A39" s="90" t="s">
        <v>237</v>
      </c>
      <c r="B39" s="144">
        <v>45</v>
      </c>
      <c r="C39" s="90" t="s">
        <v>1172</v>
      </c>
      <c r="D39" s="90" t="s">
        <v>1173</v>
      </c>
      <c r="E39" s="90" t="s">
        <v>1174</v>
      </c>
      <c r="F39" s="93" t="s">
        <v>2641</v>
      </c>
      <c r="G39" s="90" t="s">
        <v>218</v>
      </c>
    </row>
    <row r="40" spans="1:7" s="82" customFormat="1" ht="30" customHeight="1">
      <c r="A40" s="90" t="s">
        <v>237</v>
      </c>
      <c r="B40" s="144">
        <v>46</v>
      </c>
      <c r="C40" s="90" t="s">
        <v>1175</v>
      </c>
      <c r="D40" s="90" t="s">
        <v>1176</v>
      </c>
      <c r="E40" s="90" t="s">
        <v>1177</v>
      </c>
      <c r="F40" s="93" t="s">
        <v>2645</v>
      </c>
      <c r="G40" s="90" t="s">
        <v>1112</v>
      </c>
    </row>
    <row r="41" spans="1:7" s="82" customFormat="1" ht="30" customHeight="1">
      <c r="A41" s="90" t="s">
        <v>237</v>
      </c>
      <c r="B41" s="144">
        <v>47</v>
      </c>
      <c r="C41" s="90" t="s">
        <v>1178</v>
      </c>
      <c r="D41" s="90" t="s">
        <v>1179</v>
      </c>
      <c r="E41" s="90" t="s">
        <v>1180</v>
      </c>
      <c r="F41" s="93" t="s">
        <v>2660</v>
      </c>
      <c r="G41" s="90" t="s">
        <v>1112</v>
      </c>
    </row>
    <row r="42" spans="1:7" s="82" customFormat="1" ht="30" customHeight="1">
      <c r="A42" s="90" t="s">
        <v>237</v>
      </c>
      <c r="B42" s="144">
        <v>48</v>
      </c>
      <c r="C42" s="90" t="s">
        <v>1181</v>
      </c>
      <c r="D42" s="90" t="s">
        <v>1182</v>
      </c>
      <c r="E42" s="90" t="s">
        <v>1183</v>
      </c>
      <c r="F42" s="93" t="s">
        <v>2661</v>
      </c>
      <c r="G42" s="90" t="s">
        <v>1184</v>
      </c>
    </row>
    <row r="43" spans="1:7" s="82" customFormat="1" ht="30" customHeight="1">
      <c r="A43" s="90" t="s">
        <v>237</v>
      </c>
      <c r="B43" s="144">
        <v>49</v>
      </c>
      <c r="C43" s="90" t="s">
        <v>1185</v>
      </c>
      <c r="D43" s="90" t="s">
        <v>1186</v>
      </c>
      <c r="E43" s="90" t="s">
        <v>1187</v>
      </c>
      <c r="F43" s="93" t="s">
        <v>2662</v>
      </c>
      <c r="G43" s="90" t="s">
        <v>218</v>
      </c>
    </row>
    <row r="44" spans="1:7" s="82" customFormat="1" ht="30" customHeight="1">
      <c r="A44" s="90" t="s">
        <v>237</v>
      </c>
      <c r="B44" s="144">
        <v>50</v>
      </c>
      <c r="C44" s="90" t="s">
        <v>1188</v>
      </c>
      <c r="D44" s="90" t="s">
        <v>1189</v>
      </c>
      <c r="E44" s="90" t="s">
        <v>1190</v>
      </c>
      <c r="F44" s="93" t="s">
        <v>2651</v>
      </c>
      <c r="G44" s="90" t="s">
        <v>218</v>
      </c>
    </row>
    <row r="45" spans="1:7" s="82" customFormat="1" ht="30" customHeight="1">
      <c r="A45" s="90" t="s">
        <v>237</v>
      </c>
      <c r="B45" s="144">
        <v>51</v>
      </c>
      <c r="C45" s="90" t="s">
        <v>1191</v>
      </c>
      <c r="D45" s="90" t="s">
        <v>1192</v>
      </c>
      <c r="E45" s="90" t="s">
        <v>1193</v>
      </c>
      <c r="F45" s="93" t="s">
        <v>2653</v>
      </c>
      <c r="G45" s="90" t="s">
        <v>1112</v>
      </c>
    </row>
    <row r="46" spans="1:7" s="82" customFormat="1" ht="30" customHeight="1">
      <c r="A46" s="90" t="s">
        <v>237</v>
      </c>
      <c r="B46" s="144">
        <v>52</v>
      </c>
      <c r="C46" s="90" t="s">
        <v>1194</v>
      </c>
      <c r="D46" s="90" t="s">
        <v>1195</v>
      </c>
      <c r="E46" s="90" t="s">
        <v>1196</v>
      </c>
      <c r="F46" s="93" t="s">
        <v>2646</v>
      </c>
      <c r="G46" s="90" t="s">
        <v>1112</v>
      </c>
    </row>
    <row r="47" spans="1:7" s="82" customFormat="1" ht="30" customHeight="1">
      <c r="A47" s="90" t="s">
        <v>237</v>
      </c>
      <c r="B47" s="144">
        <v>53</v>
      </c>
      <c r="C47" s="90" t="s">
        <v>1197</v>
      </c>
      <c r="D47" s="90" t="s">
        <v>1198</v>
      </c>
      <c r="E47" s="90" t="s">
        <v>1199</v>
      </c>
      <c r="F47" s="93" t="s">
        <v>2651</v>
      </c>
      <c r="G47" s="90" t="s">
        <v>218</v>
      </c>
    </row>
    <row r="48" spans="1:7" s="82" customFormat="1" ht="30" customHeight="1">
      <c r="A48" s="90" t="s">
        <v>237</v>
      </c>
      <c r="B48" s="144">
        <v>55</v>
      </c>
      <c r="C48" s="90" t="s">
        <v>1200</v>
      </c>
      <c r="D48" s="90" t="s">
        <v>1201</v>
      </c>
      <c r="E48" s="90" t="s">
        <v>1202</v>
      </c>
      <c r="F48" s="90" t="s">
        <v>1744</v>
      </c>
      <c r="G48" s="90" t="s">
        <v>1203</v>
      </c>
    </row>
    <row r="49" spans="1:7" s="82" customFormat="1" ht="30" customHeight="1">
      <c r="A49" s="90" t="s">
        <v>237</v>
      </c>
      <c r="B49" s="144">
        <v>56</v>
      </c>
      <c r="C49" s="90" t="s">
        <v>1204</v>
      </c>
      <c r="D49" s="90" t="s">
        <v>1205</v>
      </c>
      <c r="E49" s="90" t="s">
        <v>1206</v>
      </c>
      <c r="F49" s="93" t="s">
        <v>2662</v>
      </c>
      <c r="G49" s="90" t="s">
        <v>218</v>
      </c>
    </row>
    <row r="50" spans="1:7" s="82" customFormat="1" ht="30" customHeight="1">
      <c r="A50" s="90" t="s">
        <v>237</v>
      </c>
      <c r="B50" s="144">
        <v>57</v>
      </c>
      <c r="C50" s="90" t="s">
        <v>1207</v>
      </c>
      <c r="D50" s="90" t="s">
        <v>1208</v>
      </c>
      <c r="E50" s="90" t="s">
        <v>1209</v>
      </c>
      <c r="F50" s="93" t="s">
        <v>2658</v>
      </c>
      <c r="G50" s="90" t="s">
        <v>218</v>
      </c>
    </row>
    <row r="51" spans="1:7" s="82" customFormat="1" ht="30" customHeight="1">
      <c r="A51" s="90" t="s">
        <v>237</v>
      </c>
      <c r="B51" s="144">
        <v>59</v>
      </c>
      <c r="C51" s="90" t="s">
        <v>1210</v>
      </c>
      <c r="D51" s="90" t="s">
        <v>1211</v>
      </c>
      <c r="E51" s="90" t="s">
        <v>1212</v>
      </c>
      <c r="F51" s="93" t="s">
        <v>2663</v>
      </c>
      <c r="G51" s="90" t="s">
        <v>1112</v>
      </c>
    </row>
    <row r="52" spans="1:7" s="82" customFormat="1" ht="30" customHeight="1">
      <c r="A52" s="90" t="s">
        <v>237</v>
      </c>
      <c r="B52" s="144">
        <v>61</v>
      </c>
      <c r="C52" s="90" t="s">
        <v>1213</v>
      </c>
      <c r="D52" s="90" t="s">
        <v>1214</v>
      </c>
      <c r="E52" s="90" t="s">
        <v>1215</v>
      </c>
      <c r="F52" s="93" t="s">
        <v>2664</v>
      </c>
      <c r="G52" s="90" t="s">
        <v>218</v>
      </c>
    </row>
    <row r="53" spans="1:7" s="82" customFormat="1" ht="30" customHeight="1">
      <c r="A53" s="90" t="s">
        <v>237</v>
      </c>
      <c r="B53" s="144">
        <v>62</v>
      </c>
      <c r="C53" s="90" t="s">
        <v>1216</v>
      </c>
      <c r="D53" s="90" t="s">
        <v>1110</v>
      </c>
      <c r="E53" s="90" t="s">
        <v>1111</v>
      </c>
      <c r="F53" s="93" t="s">
        <v>2665</v>
      </c>
      <c r="G53" s="90" t="s">
        <v>587</v>
      </c>
    </row>
    <row r="54" spans="1:7" s="82" customFormat="1" ht="30" customHeight="1">
      <c r="A54" s="90" t="s">
        <v>237</v>
      </c>
      <c r="B54" s="144">
        <v>63</v>
      </c>
      <c r="C54" s="90" t="s">
        <v>1218</v>
      </c>
      <c r="D54" s="90" t="s">
        <v>1219</v>
      </c>
      <c r="E54" s="90" t="s">
        <v>1220</v>
      </c>
      <c r="F54" s="93" t="s">
        <v>2655</v>
      </c>
      <c r="G54" s="90" t="s">
        <v>587</v>
      </c>
    </row>
    <row r="55" spans="1:7" s="82" customFormat="1" ht="30" customHeight="1">
      <c r="A55" s="90" t="s">
        <v>237</v>
      </c>
      <c r="B55" s="144">
        <v>64</v>
      </c>
      <c r="C55" s="90" t="s">
        <v>1221</v>
      </c>
      <c r="D55" s="90" t="s">
        <v>1222</v>
      </c>
      <c r="E55" s="90" t="s">
        <v>1223</v>
      </c>
      <c r="F55" s="93" t="s">
        <v>2666</v>
      </c>
      <c r="G55" s="90" t="s">
        <v>723</v>
      </c>
    </row>
    <row r="56" spans="1:7" s="82" customFormat="1" ht="30" customHeight="1">
      <c r="A56" s="90" t="s">
        <v>237</v>
      </c>
      <c r="B56" s="144">
        <v>65</v>
      </c>
      <c r="C56" s="90" t="s">
        <v>1224</v>
      </c>
      <c r="D56" s="90" t="s">
        <v>1225</v>
      </c>
      <c r="E56" s="90" t="s">
        <v>1226</v>
      </c>
      <c r="F56" s="93" t="s">
        <v>2667</v>
      </c>
      <c r="G56" s="90" t="s">
        <v>218</v>
      </c>
    </row>
    <row r="57" spans="1:7" s="82" customFormat="1" ht="30" customHeight="1">
      <c r="A57" s="90" t="s">
        <v>237</v>
      </c>
      <c r="B57" s="144">
        <v>66</v>
      </c>
      <c r="C57" s="90" t="s">
        <v>1227</v>
      </c>
      <c r="D57" s="90" t="s">
        <v>1228</v>
      </c>
      <c r="E57" s="90" t="s">
        <v>1229</v>
      </c>
      <c r="F57" s="93" t="s">
        <v>2668</v>
      </c>
      <c r="G57" s="90" t="s">
        <v>587</v>
      </c>
    </row>
    <row r="58" spans="1:7" s="82" customFormat="1" ht="30" customHeight="1">
      <c r="A58" s="90" t="s">
        <v>237</v>
      </c>
      <c r="B58" s="144">
        <v>67</v>
      </c>
      <c r="C58" s="90" t="s">
        <v>1230</v>
      </c>
      <c r="D58" s="90" t="s">
        <v>1231</v>
      </c>
      <c r="E58" s="90" t="s">
        <v>1232</v>
      </c>
      <c r="F58" s="90" t="s">
        <v>2669</v>
      </c>
      <c r="G58" s="90" t="s">
        <v>723</v>
      </c>
    </row>
    <row r="59" spans="1:7" s="82" customFormat="1" ht="30" customHeight="1">
      <c r="A59" s="90" t="s">
        <v>237</v>
      </c>
      <c r="B59" s="144">
        <v>68</v>
      </c>
      <c r="C59" s="90" t="s">
        <v>1233</v>
      </c>
      <c r="D59" s="90" t="s">
        <v>1234</v>
      </c>
      <c r="E59" s="90" t="s">
        <v>1235</v>
      </c>
      <c r="F59" s="93" t="s">
        <v>2670</v>
      </c>
      <c r="G59" s="90" t="s">
        <v>1112</v>
      </c>
    </row>
    <row r="60" spans="1:7" s="82" customFormat="1" ht="30" customHeight="1">
      <c r="A60" s="90" t="s">
        <v>237</v>
      </c>
      <c r="B60" s="144">
        <v>69</v>
      </c>
      <c r="C60" s="90" t="s">
        <v>1236</v>
      </c>
      <c r="D60" s="90" t="s">
        <v>1237</v>
      </c>
      <c r="E60" s="90" t="s">
        <v>1238</v>
      </c>
      <c r="F60" s="93" t="s">
        <v>2640</v>
      </c>
      <c r="G60" s="90" t="s">
        <v>587</v>
      </c>
    </row>
    <row r="61" spans="1:7" s="82" customFormat="1" ht="30" customHeight="1">
      <c r="A61" s="90" t="s">
        <v>237</v>
      </c>
      <c r="B61" s="144">
        <v>72</v>
      </c>
      <c r="C61" s="90" t="s">
        <v>1239</v>
      </c>
      <c r="D61" s="90" t="s">
        <v>1240</v>
      </c>
      <c r="E61" s="90" t="s">
        <v>1241</v>
      </c>
      <c r="F61" s="90" t="s">
        <v>2671</v>
      </c>
      <c r="G61" s="90" t="s">
        <v>1242</v>
      </c>
    </row>
    <row r="62" spans="1:7" s="82" customFormat="1" ht="30" customHeight="1">
      <c r="A62" s="90" t="s">
        <v>237</v>
      </c>
      <c r="B62" s="144">
        <v>73</v>
      </c>
      <c r="C62" s="90" t="s">
        <v>1243</v>
      </c>
      <c r="D62" s="90" t="s">
        <v>1244</v>
      </c>
      <c r="E62" s="90" t="s">
        <v>1245</v>
      </c>
      <c r="F62" s="93" t="s">
        <v>2642</v>
      </c>
      <c r="G62" s="90" t="s">
        <v>218</v>
      </c>
    </row>
    <row r="63" spans="1:7" s="82" customFormat="1" ht="30" customHeight="1">
      <c r="A63" s="90" t="s">
        <v>237</v>
      </c>
      <c r="B63" s="144">
        <v>74</v>
      </c>
      <c r="C63" s="90" t="s">
        <v>1246</v>
      </c>
      <c r="D63" s="90" t="s">
        <v>1247</v>
      </c>
      <c r="E63" s="90" t="s">
        <v>1209</v>
      </c>
      <c r="F63" s="90" t="s">
        <v>2672</v>
      </c>
      <c r="G63" s="90" t="s">
        <v>1217</v>
      </c>
    </row>
    <row r="64" spans="1:7" s="82" customFormat="1" ht="30" customHeight="1">
      <c r="A64" s="90" t="s">
        <v>237</v>
      </c>
      <c r="B64" s="144">
        <v>75</v>
      </c>
      <c r="C64" s="90" t="s">
        <v>1248</v>
      </c>
      <c r="D64" s="90" t="s">
        <v>1249</v>
      </c>
      <c r="E64" s="90" t="s">
        <v>1250</v>
      </c>
      <c r="F64" s="93" t="s">
        <v>2645</v>
      </c>
      <c r="G64" s="90" t="s">
        <v>1112</v>
      </c>
    </row>
    <row r="65" spans="1:7" s="82" customFormat="1" ht="30" customHeight="1">
      <c r="A65" s="90" t="s">
        <v>237</v>
      </c>
      <c r="B65" s="144">
        <v>76</v>
      </c>
      <c r="C65" s="90" t="s">
        <v>1251</v>
      </c>
      <c r="D65" s="90" t="s">
        <v>1252</v>
      </c>
      <c r="E65" s="90" t="s">
        <v>1253</v>
      </c>
      <c r="F65" s="93" t="s">
        <v>2644</v>
      </c>
      <c r="G65" s="90" t="s">
        <v>218</v>
      </c>
    </row>
    <row r="66" spans="1:7" s="82" customFormat="1" ht="30" customHeight="1">
      <c r="A66" s="90" t="s">
        <v>237</v>
      </c>
      <c r="B66" s="144">
        <v>77</v>
      </c>
      <c r="C66" s="90" t="s">
        <v>1254</v>
      </c>
      <c r="D66" s="90" t="s">
        <v>1255</v>
      </c>
      <c r="E66" s="90" t="s">
        <v>1256</v>
      </c>
      <c r="F66" s="90" t="s">
        <v>2673</v>
      </c>
      <c r="G66" s="90" t="s">
        <v>1217</v>
      </c>
    </row>
    <row r="67" spans="1:7" s="82" customFormat="1" ht="30" customHeight="1">
      <c r="A67" s="90" t="s">
        <v>237</v>
      </c>
      <c r="B67" s="144">
        <v>79</v>
      </c>
      <c r="C67" s="90" t="s">
        <v>1257</v>
      </c>
      <c r="D67" s="90" t="s">
        <v>1258</v>
      </c>
      <c r="E67" s="90" t="s">
        <v>1259</v>
      </c>
      <c r="F67" s="93" t="s">
        <v>2662</v>
      </c>
      <c r="G67" s="90" t="s">
        <v>218</v>
      </c>
    </row>
    <row r="68" spans="1:7" s="82" customFormat="1" ht="30" customHeight="1">
      <c r="A68" s="90" t="s">
        <v>237</v>
      </c>
      <c r="B68" s="144">
        <v>80</v>
      </c>
      <c r="C68" s="90" t="s">
        <v>1260</v>
      </c>
      <c r="D68" s="90" t="s">
        <v>1261</v>
      </c>
      <c r="E68" s="90" t="s">
        <v>1262</v>
      </c>
      <c r="F68" s="93" t="s">
        <v>2670</v>
      </c>
      <c r="G68" s="90" t="s">
        <v>1112</v>
      </c>
    </row>
    <row r="69" spans="1:7" s="82" customFormat="1" ht="30" customHeight="1">
      <c r="A69" s="90" t="s">
        <v>237</v>
      </c>
      <c r="B69" s="144">
        <v>81</v>
      </c>
      <c r="C69" s="90" t="s">
        <v>1263</v>
      </c>
      <c r="D69" s="90" t="s">
        <v>1264</v>
      </c>
      <c r="E69" s="90" t="s">
        <v>1265</v>
      </c>
      <c r="F69" s="93" t="s">
        <v>2663</v>
      </c>
      <c r="G69" s="90" t="s">
        <v>1112</v>
      </c>
    </row>
    <row r="70" spans="1:7" s="82" customFormat="1" ht="30" customHeight="1">
      <c r="A70" s="90" t="s">
        <v>237</v>
      </c>
      <c r="B70" s="144">
        <v>82</v>
      </c>
      <c r="C70" s="90" t="s">
        <v>1266</v>
      </c>
      <c r="D70" s="90" t="s">
        <v>1267</v>
      </c>
      <c r="E70" s="90" t="s">
        <v>1268</v>
      </c>
      <c r="F70" s="93" t="s">
        <v>2674</v>
      </c>
      <c r="G70" s="90" t="s">
        <v>1112</v>
      </c>
    </row>
    <row r="71" spans="1:7" s="82" customFormat="1" ht="30" customHeight="1">
      <c r="A71" s="90" t="s">
        <v>237</v>
      </c>
      <c r="B71" s="144">
        <v>84</v>
      </c>
      <c r="C71" s="90" t="s">
        <v>1269</v>
      </c>
      <c r="D71" s="90" t="s">
        <v>1270</v>
      </c>
      <c r="E71" s="90" t="s">
        <v>1271</v>
      </c>
      <c r="F71" s="90" t="s">
        <v>2675</v>
      </c>
      <c r="G71" s="95" t="s">
        <v>2620</v>
      </c>
    </row>
    <row r="72" spans="1:7" s="82" customFormat="1" ht="30" customHeight="1">
      <c r="A72" s="90" t="s">
        <v>237</v>
      </c>
      <c r="B72" s="144">
        <v>85</v>
      </c>
      <c r="C72" s="90" t="s">
        <v>1272</v>
      </c>
      <c r="D72" s="90" t="s">
        <v>1273</v>
      </c>
      <c r="E72" s="90" t="s">
        <v>1274</v>
      </c>
      <c r="F72" s="90" t="s">
        <v>2675</v>
      </c>
      <c r="G72" s="95" t="s">
        <v>2620</v>
      </c>
    </row>
    <row r="73" spans="1:7" s="82" customFormat="1" ht="30" customHeight="1">
      <c r="A73" s="90" t="s">
        <v>237</v>
      </c>
      <c r="B73" s="144">
        <v>86</v>
      </c>
      <c r="C73" s="90" t="s">
        <v>1275</v>
      </c>
      <c r="D73" s="90" t="s">
        <v>1082</v>
      </c>
      <c r="E73" s="90" t="s">
        <v>1276</v>
      </c>
      <c r="F73" s="93" t="s">
        <v>2676</v>
      </c>
      <c r="G73" s="90" t="s">
        <v>1184</v>
      </c>
    </row>
    <row r="74" spans="1:7" s="82" customFormat="1" ht="30" customHeight="1">
      <c r="A74" s="90" t="s">
        <v>237</v>
      </c>
      <c r="B74" s="144">
        <v>87</v>
      </c>
      <c r="C74" s="90" t="s">
        <v>1277</v>
      </c>
      <c r="D74" s="90" t="s">
        <v>1082</v>
      </c>
      <c r="E74" s="90" t="s">
        <v>1278</v>
      </c>
      <c r="F74" s="90" t="s">
        <v>2677</v>
      </c>
      <c r="G74" s="90" t="s">
        <v>1279</v>
      </c>
    </row>
    <row r="75" spans="1:7" s="82" customFormat="1" ht="30" customHeight="1">
      <c r="A75" s="90" t="s">
        <v>237</v>
      </c>
      <c r="B75" s="144">
        <v>88</v>
      </c>
      <c r="C75" s="90" t="s">
        <v>1280</v>
      </c>
      <c r="D75" s="90" t="s">
        <v>1281</v>
      </c>
      <c r="E75" s="90" t="s">
        <v>1282</v>
      </c>
      <c r="F75" s="93" t="s">
        <v>2641</v>
      </c>
      <c r="G75" s="90" t="s">
        <v>218</v>
      </c>
    </row>
    <row r="76" spans="1:7" s="82" customFormat="1" ht="30" customHeight="1">
      <c r="A76" s="90" t="s">
        <v>237</v>
      </c>
      <c r="B76" s="144">
        <v>90</v>
      </c>
      <c r="C76" s="90" t="s">
        <v>1283</v>
      </c>
      <c r="D76" s="90" t="s">
        <v>1284</v>
      </c>
      <c r="E76" s="90" t="s">
        <v>1285</v>
      </c>
      <c r="F76" s="93" t="s">
        <v>2637</v>
      </c>
      <c r="G76" s="95" t="s">
        <v>2620</v>
      </c>
    </row>
    <row r="77" spans="1:7" s="82" customFormat="1" ht="30" customHeight="1">
      <c r="A77" s="90" t="s">
        <v>237</v>
      </c>
      <c r="B77" s="144">
        <v>91</v>
      </c>
      <c r="C77" s="90" t="s">
        <v>1286</v>
      </c>
      <c r="D77" s="90" t="s">
        <v>1287</v>
      </c>
      <c r="E77" s="90" t="s">
        <v>1288</v>
      </c>
      <c r="F77" s="93" t="s">
        <v>2678</v>
      </c>
      <c r="G77" s="95" t="s">
        <v>2620</v>
      </c>
    </row>
    <row r="78" spans="1:7" s="82" customFormat="1" ht="30" customHeight="1">
      <c r="A78" s="90" t="s">
        <v>237</v>
      </c>
      <c r="B78" s="144">
        <v>92</v>
      </c>
      <c r="C78" s="90" t="s">
        <v>1289</v>
      </c>
      <c r="D78" s="90" t="s">
        <v>1290</v>
      </c>
      <c r="E78" s="90" t="s">
        <v>1291</v>
      </c>
      <c r="F78" s="93" t="s">
        <v>2679</v>
      </c>
      <c r="G78" s="90" t="s">
        <v>228</v>
      </c>
    </row>
    <row r="79" spans="1:7" s="82" customFormat="1" ht="30" customHeight="1">
      <c r="A79" s="90" t="s">
        <v>237</v>
      </c>
      <c r="B79" s="144">
        <v>93</v>
      </c>
      <c r="C79" s="90" t="s">
        <v>1292</v>
      </c>
      <c r="D79" s="90" t="s">
        <v>1290</v>
      </c>
      <c r="E79" s="90" t="s">
        <v>1291</v>
      </c>
      <c r="F79" s="90" t="s">
        <v>2657</v>
      </c>
      <c r="G79" s="90" t="s">
        <v>1293</v>
      </c>
    </row>
    <row r="80" spans="1:7" s="82" customFormat="1" ht="30" customHeight="1">
      <c r="A80" s="90" t="s">
        <v>237</v>
      </c>
      <c r="B80" s="144">
        <v>94</v>
      </c>
      <c r="C80" s="90" t="s">
        <v>1294</v>
      </c>
      <c r="D80" s="90" t="s">
        <v>1295</v>
      </c>
      <c r="E80" s="90" t="s">
        <v>1296</v>
      </c>
      <c r="F80" s="93" t="s">
        <v>2650</v>
      </c>
      <c r="G80" s="90" t="s">
        <v>218</v>
      </c>
    </row>
    <row r="81" spans="1:7" s="82" customFormat="1" ht="30" customHeight="1">
      <c r="A81" s="90" t="s">
        <v>237</v>
      </c>
      <c r="B81" s="144">
        <v>95</v>
      </c>
      <c r="C81" s="90" t="s">
        <v>1297</v>
      </c>
      <c r="D81" s="90" t="s">
        <v>1295</v>
      </c>
      <c r="E81" s="90" t="s">
        <v>1296</v>
      </c>
      <c r="F81" s="90" t="s">
        <v>2680</v>
      </c>
      <c r="G81" s="90" t="s">
        <v>1184</v>
      </c>
    </row>
    <row r="82" spans="1:7" s="82" customFormat="1" ht="30" customHeight="1">
      <c r="A82" s="90" t="s">
        <v>237</v>
      </c>
      <c r="B82" s="144">
        <v>97</v>
      </c>
      <c r="C82" s="90" t="s">
        <v>1298</v>
      </c>
      <c r="D82" s="90" t="s">
        <v>1299</v>
      </c>
      <c r="E82" s="90" t="s">
        <v>1300</v>
      </c>
      <c r="F82" s="93" t="s">
        <v>2679</v>
      </c>
      <c r="G82" s="90" t="s">
        <v>228</v>
      </c>
    </row>
    <row r="83" spans="1:7" s="82" customFormat="1" ht="30" customHeight="1">
      <c r="A83" s="90" t="s">
        <v>237</v>
      </c>
      <c r="B83" s="144">
        <v>98</v>
      </c>
      <c r="C83" s="90" t="s">
        <v>1301</v>
      </c>
      <c r="D83" s="90" t="s">
        <v>1302</v>
      </c>
      <c r="E83" s="90" t="s">
        <v>1303</v>
      </c>
      <c r="F83" s="93" t="s">
        <v>2670</v>
      </c>
      <c r="G83" s="90" t="s">
        <v>1112</v>
      </c>
    </row>
    <row r="84" spans="1:7" s="82" customFormat="1" ht="30" customHeight="1">
      <c r="A84" s="90" t="s">
        <v>237</v>
      </c>
      <c r="B84" s="144">
        <v>99</v>
      </c>
      <c r="C84" s="90" t="s">
        <v>1304</v>
      </c>
      <c r="D84" s="90" t="s">
        <v>1302</v>
      </c>
      <c r="E84" s="90" t="s">
        <v>1305</v>
      </c>
      <c r="F84" s="90" t="s">
        <v>2681</v>
      </c>
      <c r="G84" s="90" t="s">
        <v>1279</v>
      </c>
    </row>
    <row r="85" spans="1:7" s="82" customFormat="1" ht="30" customHeight="1">
      <c r="A85" s="90" t="s">
        <v>237</v>
      </c>
      <c r="B85" s="144">
        <v>100</v>
      </c>
      <c r="C85" s="90" t="s">
        <v>1306</v>
      </c>
      <c r="D85" s="90" t="s">
        <v>1240</v>
      </c>
      <c r="E85" s="90" t="s">
        <v>1307</v>
      </c>
      <c r="F85" s="90" t="s">
        <v>2682</v>
      </c>
      <c r="G85" s="90" t="s">
        <v>1308</v>
      </c>
    </row>
    <row r="86" spans="1:7" s="82" customFormat="1" ht="30" customHeight="1">
      <c r="A86" s="90" t="s">
        <v>237</v>
      </c>
      <c r="B86" s="144">
        <v>102</v>
      </c>
      <c r="C86" s="90" t="s">
        <v>1309</v>
      </c>
      <c r="D86" s="90" t="s">
        <v>1310</v>
      </c>
      <c r="E86" s="90" t="s">
        <v>1311</v>
      </c>
      <c r="F86" s="93" t="s">
        <v>2636</v>
      </c>
      <c r="G86" s="90" t="s">
        <v>1279</v>
      </c>
    </row>
    <row r="87" spans="1:7" s="82" customFormat="1" ht="30" customHeight="1">
      <c r="A87" s="90" t="s">
        <v>237</v>
      </c>
      <c r="B87" s="144">
        <v>103</v>
      </c>
      <c r="C87" s="90" t="s">
        <v>1312</v>
      </c>
      <c r="D87" s="90" t="s">
        <v>1313</v>
      </c>
      <c r="E87" s="90" t="s">
        <v>1314</v>
      </c>
      <c r="F87" s="93" t="s">
        <v>2650</v>
      </c>
      <c r="G87" s="90" t="s">
        <v>218</v>
      </c>
    </row>
    <row r="88" spans="1:7" s="82" customFormat="1" ht="30" customHeight="1">
      <c r="A88" s="90" t="s">
        <v>237</v>
      </c>
      <c r="B88" s="144">
        <v>104</v>
      </c>
      <c r="C88" s="90" t="s">
        <v>1315</v>
      </c>
      <c r="D88" s="90" t="s">
        <v>1247</v>
      </c>
      <c r="E88" s="90" t="s">
        <v>1209</v>
      </c>
      <c r="F88" s="90" t="s">
        <v>2683</v>
      </c>
      <c r="G88" s="90" t="s">
        <v>1217</v>
      </c>
    </row>
    <row r="89" spans="1:7" s="82" customFormat="1" ht="30" customHeight="1">
      <c r="A89" s="90" t="s">
        <v>237</v>
      </c>
      <c r="B89" s="144">
        <v>105</v>
      </c>
      <c r="C89" s="90" t="s">
        <v>1316</v>
      </c>
      <c r="D89" s="90" t="s">
        <v>1317</v>
      </c>
      <c r="E89" s="90" t="s">
        <v>1318</v>
      </c>
      <c r="F89" s="90" t="s">
        <v>2684</v>
      </c>
      <c r="G89" s="90" t="s">
        <v>1308</v>
      </c>
    </row>
    <row r="90" spans="1:7" s="82" customFormat="1" ht="30" customHeight="1">
      <c r="A90" s="90" t="s">
        <v>237</v>
      </c>
      <c r="B90" s="144">
        <v>106</v>
      </c>
      <c r="C90" s="90" t="s">
        <v>1319</v>
      </c>
      <c r="D90" s="90" t="s">
        <v>1317</v>
      </c>
      <c r="E90" s="90" t="s">
        <v>1318</v>
      </c>
      <c r="F90" s="90" t="s">
        <v>2685</v>
      </c>
      <c r="G90" s="90" t="s">
        <v>1308</v>
      </c>
    </row>
    <row r="91" spans="1:7" s="82" customFormat="1" ht="30" customHeight="1">
      <c r="A91" s="90" t="s">
        <v>237</v>
      </c>
      <c r="B91" s="144">
        <v>107</v>
      </c>
      <c r="C91" s="90" t="s">
        <v>1320</v>
      </c>
      <c r="D91" s="90" t="s">
        <v>1321</v>
      </c>
      <c r="E91" s="90" t="s">
        <v>1322</v>
      </c>
      <c r="F91" s="90" t="s">
        <v>2673</v>
      </c>
      <c r="G91" s="90" t="s">
        <v>1112</v>
      </c>
    </row>
    <row r="92" spans="1:7" s="82" customFormat="1" ht="30" customHeight="1">
      <c r="A92" s="90" t="s">
        <v>237</v>
      </c>
      <c r="B92" s="144">
        <v>108</v>
      </c>
      <c r="C92" s="90" t="s">
        <v>1323</v>
      </c>
      <c r="D92" s="90" t="s">
        <v>1324</v>
      </c>
      <c r="E92" s="90" t="s">
        <v>1325</v>
      </c>
      <c r="F92" s="93" t="s">
        <v>2642</v>
      </c>
      <c r="G92" s="90" t="s">
        <v>218</v>
      </c>
    </row>
    <row r="93" spans="1:7" s="82" customFormat="1" ht="30" customHeight="1">
      <c r="A93" s="90" t="s">
        <v>237</v>
      </c>
      <c r="B93" s="144">
        <v>109</v>
      </c>
      <c r="C93" s="90" t="s">
        <v>1326</v>
      </c>
      <c r="D93" s="90" t="s">
        <v>1327</v>
      </c>
      <c r="E93" s="90" t="s">
        <v>1328</v>
      </c>
      <c r="F93" s="93" t="s">
        <v>2667</v>
      </c>
      <c r="G93" s="90" t="s">
        <v>218</v>
      </c>
    </row>
    <row r="94" spans="1:7" s="82" customFormat="1" ht="30" customHeight="1">
      <c r="A94" s="90" t="s">
        <v>237</v>
      </c>
      <c r="B94" s="144">
        <v>111</v>
      </c>
      <c r="C94" s="90" t="s">
        <v>1329</v>
      </c>
      <c r="D94" s="90" t="s">
        <v>1330</v>
      </c>
      <c r="E94" s="90" t="s">
        <v>1322</v>
      </c>
      <c r="F94" s="93" t="s">
        <v>2686</v>
      </c>
      <c r="G94" s="90" t="s">
        <v>1331</v>
      </c>
    </row>
    <row r="95" spans="1:7" s="82" customFormat="1" ht="30" customHeight="1">
      <c r="A95" s="90" t="s">
        <v>237</v>
      </c>
      <c r="B95" s="144">
        <v>112</v>
      </c>
      <c r="C95" s="90" t="s">
        <v>1332</v>
      </c>
      <c r="D95" s="90" t="s">
        <v>1333</v>
      </c>
      <c r="E95" s="90" t="s">
        <v>1334</v>
      </c>
      <c r="F95" s="93" t="s">
        <v>2650</v>
      </c>
      <c r="G95" s="90" t="s">
        <v>218</v>
      </c>
    </row>
    <row r="96" spans="1:7" s="82" customFormat="1" ht="30" customHeight="1">
      <c r="A96" s="90" t="s">
        <v>237</v>
      </c>
      <c r="B96" s="144">
        <v>113</v>
      </c>
      <c r="C96" s="90" t="s">
        <v>1335</v>
      </c>
      <c r="D96" s="90" t="s">
        <v>1336</v>
      </c>
      <c r="E96" s="90" t="s">
        <v>1337</v>
      </c>
      <c r="F96" s="93" t="s">
        <v>2661</v>
      </c>
      <c r="G96" s="90" t="s">
        <v>587</v>
      </c>
    </row>
    <row r="97" spans="1:7" s="82" customFormat="1" ht="30" customHeight="1">
      <c r="A97" s="90" t="s">
        <v>237</v>
      </c>
      <c r="B97" s="144">
        <v>114</v>
      </c>
      <c r="C97" s="90" t="s">
        <v>1338</v>
      </c>
      <c r="D97" s="90" t="s">
        <v>1339</v>
      </c>
      <c r="E97" s="90" t="s">
        <v>1340</v>
      </c>
      <c r="F97" s="90" t="s">
        <v>2687</v>
      </c>
      <c r="G97" s="90" t="s">
        <v>587</v>
      </c>
    </row>
    <row r="98" spans="1:7" s="82" customFormat="1" ht="30" customHeight="1">
      <c r="A98" s="90" t="s">
        <v>237</v>
      </c>
      <c r="B98" s="144">
        <v>115</v>
      </c>
      <c r="C98" s="90" t="s">
        <v>1341</v>
      </c>
      <c r="D98" s="90" t="s">
        <v>1342</v>
      </c>
      <c r="E98" s="90" t="s">
        <v>1343</v>
      </c>
      <c r="F98" s="90" t="s">
        <v>2688</v>
      </c>
      <c r="G98" s="90" t="s">
        <v>587</v>
      </c>
    </row>
    <row r="99" spans="1:7" s="82" customFormat="1" ht="30" customHeight="1">
      <c r="A99" s="90" t="s">
        <v>237</v>
      </c>
      <c r="B99" s="144">
        <v>116</v>
      </c>
      <c r="C99" s="90" t="s">
        <v>1344</v>
      </c>
      <c r="D99" s="90" t="s">
        <v>1345</v>
      </c>
      <c r="E99" s="90" t="s">
        <v>1346</v>
      </c>
      <c r="F99" s="90" t="s">
        <v>2690</v>
      </c>
      <c r="G99" s="90" t="s">
        <v>587</v>
      </c>
    </row>
    <row r="100" spans="1:7" s="82" customFormat="1" ht="30" customHeight="1">
      <c r="A100" s="90" t="s">
        <v>237</v>
      </c>
      <c r="B100" s="144">
        <v>117</v>
      </c>
      <c r="C100" s="90" t="s">
        <v>1347</v>
      </c>
      <c r="D100" s="90" t="s">
        <v>1348</v>
      </c>
      <c r="E100" s="90" t="s">
        <v>1349</v>
      </c>
      <c r="F100" s="90" t="s">
        <v>2691</v>
      </c>
      <c r="G100" s="90" t="s">
        <v>587</v>
      </c>
    </row>
    <row r="101" spans="1:7" s="82" customFormat="1" ht="30" customHeight="1">
      <c r="A101" s="90" t="s">
        <v>237</v>
      </c>
      <c r="B101" s="144">
        <v>118</v>
      </c>
      <c r="C101" s="90" t="s">
        <v>1350</v>
      </c>
      <c r="D101" s="90" t="s">
        <v>1351</v>
      </c>
      <c r="E101" s="90" t="s">
        <v>1352</v>
      </c>
      <c r="F101" s="90" t="s">
        <v>2692</v>
      </c>
      <c r="G101" s="90" t="s">
        <v>587</v>
      </c>
    </row>
    <row r="102" spans="1:7" s="82" customFormat="1" ht="30" customHeight="1">
      <c r="A102" s="90" t="s">
        <v>237</v>
      </c>
      <c r="B102" s="144">
        <v>119</v>
      </c>
      <c r="C102" s="90" t="s">
        <v>1353</v>
      </c>
      <c r="D102" s="90" t="s">
        <v>1354</v>
      </c>
      <c r="E102" s="90" t="s">
        <v>1355</v>
      </c>
      <c r="F102" s="90" t="s">
        <v>2693</v>
      </c>
      <c r="G102" s="90" t="s">
        <v>587</v>
      </c>
    </row>
    <row r="103" spans="1:7" s="82" customFormat="1" ht="30" customHeight="1">
      <c r="A103" s="90" t="s">
        <v>237</v>
      </c>
      <c r="B103" s="144">
        <v>120</v>
      </c>
      <c r="C103" s="90" t="s">
        <v>1356</v>
      </c>
      <c r="D103" s="90" t="s">
        <v>1357</v>
      </c>
      <c r="E103" s="90" t="s">
        <v>1358</v>
      </c>
      <c r="F103" s="93" t="s">
        <v>2655</v>
      </c>
      <c r="G103" s="90" t="s">
        <v>587</v>
      </c>
    </row>
    <row r="104" spans="1:7" s="82" customFormat="1" ht="30" customHeight="1">
      <c r="A104" s="90" t="s">
        <v>237</v>
      </c>
      <c r="B104" s="144">
        <v>121</v>
      </c>
      <c r="C104" s="90" t="s">
        <v>1359</v>
      </c>
      <c r="D104" s="90" t="s">
        <v>1211</v>
      </c>
      <c r="E104" s="90" t="s">
        <v>1212</v>
      </c>
      <c r="F104" s="93" t="s">
        <v>2694</v>
      </c>
      <c r="G104" s="90" t="s">
        <v>587</v>
      </c>
    </row>
    <row r="105" spans="1:7" s="82" customFormat="1" ht="30" customHeight="1">
      <c r="A105" s="90" t="s">
        <v>237</v>
      </c>
      <c r="B105" s="144">
        <v>122</v>
      </c>
      <c r="C105" s="90" t="s">
        <v>1360</v>
      </c>
      <c r="D105" s="90" t="s">
        <v>1361</v>
      </c>
      <c r="E105" s="90" t="s">
        <v>1256</v>
      </c>
      <c r="F105" s="90" t="s">
        <v>2695</v>
      </c>
      <c r="G105" s="90" t="s">
        <v>587</v>
      </c>
    </row>
    <row r="106" spans="1:7" s="82" customFormat="1" ht="30" customHeight="1">
      <c r="A106" s="90" t="s">
        <v>237</v>
      </c>
      <c r="B106" s="144">
        <v>125</v>
      </c>
      <c r="C106" s="90" t="s">
        <v>1362</v>
      </c>
      <c r="D106" s="90" t="s">
        <v>1363</v>
      </c>
      <c r="E106" s="90" t="s">
        <v>1364</v>
      </c>
      <c r="F106" s="93" t="s">
        <v>2636</v>
      </c>
      <c r="G106" s="90" t="s">
        <v>587</v>
      </c>
    </row>
    <row r="107" spans="1:7" s="82" customFormat="1" ht="30" customHeight="1">
      <c r="A107" s="90" t="s">
        <v>237</v>
      </c>
      <c r="B107" s="144">
        <v>126</v>
      </c>
      <c r="C107" s="90" t="s">
        <v>1365</v>
      </c>
      <c r="D107" s="90" t="s">
        <v>1366</v>
      </c>
      <c r="E107" s="90" t="s">
        <v>1367</v>
      </c>
      <c r="F107" s="93" t="s">
        <v>2667</v>
      </c>
      <c r="G107" s="90" t="s">
        <v>218</v>
      </c>
    </row>
    <row r="108" spans="1:7" s="82" customFormat="1" ht="30" customHeight="1">
      <c r="A108" s="90" t="s">
        <v>237</v>
      </c>
      <c r="B108" s="144">
        <v>127</v>
      </c>
      <c r="C108" s="90" t="s">
        <v>1368</v>
      </c>
      <c r="D108" s="90" t="s">
        <v>1369</v>
      </c>
      <c r="E108" s="90" t="s">
        <v>1370</v>
      </c>
      <c r="F108" s="93" t="s">
        <v>2696</v>
      </c>
      <c r="G108" s="90" t="s">
        <v>218</v>
      </c>
    </row>
    <row r="109" spans="1:7" s="82" customFormat="1" ht="30" customHeight="1">
      <c r="A109" s="90" t="s">
        <v>237</v>
      </c>
      <c r="B109" s="144">
        <v>128</v>
      </c>
      <c r="C109" s="90" t="s">
        <v>1371</v>
      </c>
      <c r="D109" s="90" t="s">
        <v>1372</v>
      </c>
      <c r="E109" s="90" t="s">
        <v>1373</v>
      </c>
      <c r="F109" s="93" t="s">
        <v>2662</v>
      </c>
      <c r="G109" s="90" t="s">
        <v>218</v>
      </c>
    </row>
    <row r="110" spans="1:7" s="82" customFormat="1" ht="30" customHeight="1">
      <c r="A110" s="90" t="s">
        <v>237</v>
      </c>
      <c r="B110" s="144">
        <v>129</v>
      </c>
      <c r="C110" s="90" t="s">
        <v>1374</v>
      </c>
      <c r="D110" s="90" t="s">
        <v>1375</v>
      </c>
      <c r="E110" s="90" t="s">
        <v>1376</v>
      </c>
      <c r="F110" s="93" t="s">
        <v>2664</v>
      </c>
      <c r="G110" s="90" t="s">
        <v>218</v>
      </c>
    </row>
    <row r="111" spans="1:7" s="82" customFormat="1" ht="30" customHeight="1">
      <c r="A111" s="90" t="s">
        <v>237</v>
      </c>
      <c r="B111" s="144">
        <v>130</v>
      </c>
      <c r="C111" s="90" t="s">
        <v>1377</v>
      </c>
      <c r="D111" s="90" t="s">
        <v>1378</v>
      </c>
      <c r="E111" s="90" t="s">
        <v>1379</v>
      </c>
      <c r="F111" s="90" t="s">
        <v>2697</v>
      </c>
      <c r="G111" s="90" t="s">
        <v>587</v>
      </c>
    </row>
    <row r="112" spans="1:7" s="82" customFormat="1" ht="30" customHeight="1">
      <c r="A112" s="90" t="s">
        <v>237</v>
      </c>
      <c r="B112" s="144">
        <v>131</v>
      </c>
      <c r="C112" s="90" t="s">
        <v>1380</v>
      </c>
      <c r="D112" s="90" t="s">
        <v>1381</v>
      </c>
      <c r="E112" s="90" t="s">
        <v>1382</v>
      </c>
      <c r="F112" s="90" t="s">
        <v>1383</v>
      </c>
      <c r="G112" s="90" t="s">
        <v>587</v>
      </c>
    </row>
    <row r="113" spans="1:7" s="82" customFormat="1" ht="30" customHeight="1">
      <c r="A113" s="90" t="s">
        <v>237</v>
      </c>
      <c r="B113" s="144">
        <v>132</v>
      </c>
      <c r="C113" s="90" t="s">
        <v>1384</v>
      </c>
      <c r="D113" s="90" t="s">
        <v>1385</v>
      </c>
      <c r="E113" s="90" t="s">
        <v>1386</v>
      </c>
      <c r="F113" s="93" t="s">
        <v>2650</v>
      </c>
      <c r="G113" s="90" t="s">
        <v>218</v>
      </c>
    </row>
    <row r="114" spans="1:7" s="82" customFormat="1" ht="30" customHeight="1">
      <c r="A114" s="90" t="s">
        <v>237</v>
      </c>
      <c r="B114" s="144">
        <v>133</v>
      </c>
      <c r="C114" s="90" t="s">
        <v>1387</v>
      </c>
      <c r="D114" s="90" t="s">
        <v>1176</v>
      </c>
      <c r="E114" s="90" t="s">
        <v>1388</v>
      </c>
      <c r="F114" s="93" t="s">
        <v>2638</v>
      </c>
      <c r="G114" s="90" t="s">
        <v>587</v>
      </c>
    </row>
    <row r="115" spans="1:7" s="82" customFormat="1" ht="30" customHeight="1">
      <c r="A115" s="90" t="s">
        <v>237</v>
      </c>
      <c r="B115" s="144">
        <v>134</v>
      </c>
      <c r="C115" s="90" t="s">
        <v>1389</v>
      </c>
      <c r="D115" s="90" t="s">
        <v>1261</v>
      </c>
      <c r="E115" s="90" t="s">
        <v>1262</v>
      </c>
      <c r="F115" s="93" t="s">
        <v>2640</v>
      </c>
      <c r="G115" s="90" t="s">
        <v>587</v>
      </c>
    </row>
    <row r="116" spans="1:7" s="82" customFormat="1" ht="30" customHeight="1">
      <c r="A116" s="90" t="s">
        <v>237</v>
      </c>
      <c r="B116" s="144">
        <v>136</v>
      </c>
      <c r="C116" s="90" t="s">
        <v>1390</v>
      </c>
      <c r="D116" s="90" t="s">
        <v>1391</v>
      </c>
      <c r="E116" s="90" t="s">
        <v>1392</v>
      </c>
      <c r="F116" s="90" t="s">
        <v>2698</v>
      </c>
      <c r="G116" s="90" t="s">
        <v>587</v>
      </c>
    </row>
    <row r="117" spans="1:7" s="82" customFormat="1" ht="30" customHeight="1">
      <c r="A117" s="90" t="s">
        <v>237</v>
      </c>
      <c r="B117" s="144">
        <v>138</v>
      </c>
      <c r="C117" s="90" t="s">
        <v>1393</v>
      </c>
      <c r="D117" s="90" t="s">
        <v>1394</v>
      </c>
      <c r="E117" s="90" t="s">
        <v>1395</v>
      </c>
      <c r="F117" s="93" t="s">
        <v>2662</v>
      </c>
      <c r="G117" s="90" t="s">
        <v>218</v>
      </c>
    </row>
    <row r="118" spans="1:7" s="82" customFormat="1" ht="30" customHeight="1">
      <c r="A118" s="90" t="s">
        <v>237</v>
      </c>
      <c r="B118" s="144">
        <v>140</v>
      </c>
      <c r="C118" s="90" t="s">
        <v>1396</v>
      </c>
      <c r="D118" s="90" t="s">
        <v>1397</v>
      </c>
      <c r="E118" s="90" t="s">
        <v>1398</v>
      </c>
      <c r="F118" s="93" t="s">
        <v>2678</v>
      </c>
      <c r="G118" s="90" t="s">
        <v>587</v>
      </c>
    </row>
    <row r="119" spans="1:7" s="82" customFormat="1" ht="30" customHeight="1">
      <c r="A119" s="90" t="s">
        <v>237</v>
      </c>
      <c r="B119" s="144">
        <v>141</v>
      </c>
      <c r="C119" s="90" t="s">
        <v>1399</v>
      </c>
      <c r="D119" s="90" t="s">
        <v>1015</v>
      </c>
      <c r="E119" s="90" t="s">
        <v>1400</v>
      </c>
      <c r="F119" s="93" t="s">
        <v>2699</v>
      </c>
      <c r="G119" s="90" t="s">
        <v>228</v>
      </c>
    </row>
    <row r="120" spans="1:7" s="82" customFormat="1" ht="30" customHeight="1">
      <c r="A120" s="90" t="s">
        <v>1401</v>
      </c>
      <c r="B120" s="144">
        <v>142</v>
      </c>
      <c r="C120" s="90" t="s">
        <v>1402</v>
      </c>
      <c r="D120" s="90" t="s">
        <v>1403</v>
      </c>
      <c r="E120" s="90" t="s">
        <v>1404</v>
      </c>
      <c r="F120" s="93" t="s">
        <v>2642</v>
      </c>
      <c r="G120" s="90" t="s">
        <v>581</v>
      </c>
    </row>
    <row r="121" spans="1:7" s="82" customFormat="1" ht="30" customHeight="1">
      <c r="A121" s="90" t="s">
        <v>1401</v>
      </c>
      <c r="B121" s="144">
        <v>143</v>
      </c>
      <c r="C121" s="90" t="s">
        <v>1405</v>
      </c>
      <c r="D121" s="90" t="s">
        <v>1406</v>
      </c>
      <c r="E121" s="90" t="s">
        <v>1407</v>
      </c>
      <c r="F121" s="93" t="s">
        <v>2665</v>
      </c>
      <c r="G121" s="90" t="s">
        <v>587</v>
      </c>
    </row>
    <row r="122" spans="1:7" s="82" customFormat="1" ht="30" customHeight="1">
      <c r="A122" s="90" t="s">
        <v>1401</v>
      </c>
      <c r="B122" s="144">
        <v>144</v>
      </c>
      <c r="C122" s="90" t="s">
        <v>1408</v>
      </c>
      <c r="D122" s="90" t="s">
        <v>1409</v>
      </c>
      <c r="E122" s="90" t="s">
        <v>1410</v>
      </c>
      <c r="F122" s="93" t="s">
        <v>2700</v>
      </c>
      <c r="G122" s="90" t="s">
        <v>218</v>
      </c>
    </row>
    <row r="123" spans="1:7" s="82" customFormat="1" ht="30" customHeight="1">
      <c r="A123" s="90" t="s">
        <v>1401</v>
      </c>
      <c r="B123" s="144">
        <v>146</v>
      </c>
      <c r="C123" s="90" t="s">
        <v>1411</v>
      </c>
      <c r="D123" s="90" t="s">
        <v>1412</v>
      </c>
      <c r="E123" s="90" t="s">
        <v>1413</v>
      </c>
      <c r="F123" s="90" t="s">
        <v>2701</v>
      </c>
      <c r="G123" s="90" t="s">
        <v>2634</v>
      </c>
    </row>
    <row r="124" spans="1:7" s="82" customFormat="1" ht="30" customHeight="1">
      <c r="A124" s="90" t="s">
        <v>1414</v>
      </c>
      <c r="B124" s="144">
        <v>1</v>
      </c>
      <c r="C124" s="90" t="s">
        <v>1415</v>
      </c>
      <c r="D124" s="90" t="s">
        <v>1416</v>
      </c>
      <c r="E124" s="90" t="s">
        <v>1417</v>
      </c>
      <c r="F124" s="93" t="s">
        <v>2702</v>
      </c>
      <c r="G124" s="90" t="s">
        <v>218</v>
      </c>
    </row>
    <row r="125" spans="1:7" s="82" customFormat="1" ht="30" customHeight="1">
      <c r="A125" s="90" t="s">
        <v>1414</v>
      </c>
      <c r="B125" s="144">
        <v>2</v>
      </c>
      <c r="C125" s="90" t="s">
        <v>1418</v>
      </c>
      <c r="D125" s="90" t="s">
        <v>1419</v>
      </c>
      <c r="E125" s="90" t="s">
        <v>1420</v>
      </c>
      <c r="F125" s="93" t="s">
        <v>2702</v>
      </c>
      <c r="G125" s="90" t="s">
        <v>218</v>
      </c>
    </row>
    <row r="126" spans="1:7" s="82" customFormat="1" ht="30" customHeight="1">
      <c r="A126" s="90" t="s">
        <v>1414</v>
      </c>
      <c r="B126" s="144">
        <v>3</v>
      </c>
      <c r="C126" s="90" t="s">
        <v>1421</v>
      </c>
      <c r="D126" s="90" t="s">
        <v>1422</v>
      </c>
      <c r="E126" s="90" t="s">
        <v>1423</v>
      </c>
      <c r="F126" s="90" t="s">
        <v>2703</v>
      </c>
      <c r="G126" s="90" t="s">
        <v>218</v>
      </c>
    </row>
    <row r="127" spans="1:7" s="82" customFormat="1" ht="30" customHeight="1">
      <c r="A127" s="90" t="s">
        <v>1414</v>
      </c>
      <c r="B127" s="144">
        <v>4</v>
      </c>
      <c r="C127" s="90" t="s">
        <v>1424</v>
      </c>
      <c r="D127" s="90" t="s">
        <v>1425</v>
      </c>
      <c r="E127" s="90" t="s">
        <v>1426</v>
      </c>
      <c r="F127" s="93" t="s">
        <v>2665</v>
      </c>
      <c r="G127" s="90" t="s">
        <v>1279</v>
      </c>
    </row>
    <row r="128" spans="1:7" s="82" customFormat="1" ht="30" customHeight="1">
      <c r="A128" s="90" t="s">
        <v>1414</v>
      </c>
      <c r="B128" s="144">
        <v>6</v>
      </c>
      <c r="C128" s="90" t="s">
        <v>1427</v>
      </c>
      <c r="D128" s="90" t="s">
        <v>1428</v>
      </c>
      <c r="E128" s="90" t="s">
        <v>1429</v>
      </c>
      <c r="F128" s="90" t="s">
        <v>2704</v>
      </c>
      <c r="G128" s="90" t="s">
        <v>2631</v>
      </c>
    </row>
    <row r="129" spans="1:7" s="82" customFormat="1" ht="30" customHeight="1">
      <c r="A129" s="90" t="s">
        <v>1414</v>
      </c>
      <c r="B129" s="144">
        <v>8</v>
      </c>
      <c r="C129" s="90" t="s">
        <v>1430</v>
      </c>
      <c r="D129" s="90" t="s">
        <v>1431</v>
      </c>
      <c r="E129" s="90" t="s">
        <v>1432</v>
      </c>
      <c r="F129" s="93" t="s">
        <v>2705</v>
      </c>
      <c r="G129" s="90" t="s">
        <v>218</v>
      </c>
    </row>
    <row r="130" spans="1:7" s="82" customFormat="1" ht="30" customHeight="1">
      <c r="A130" s="90" t="s">
        <v>1414</v>
      </c>
      <c r="B130" s="144">
        <v>9</v>
      </c>
      <c r="C130" s="90" t="s">
        <v>1433</v>
      </c>
      <c r="D130" s="90" t="s">
        <v>1434</v>
      </c>
      <c r="E130" s="90" t="s">
        <v>1435</v>
      </c>
      <c r="F130" s="93" t="s">
        <v>2706</v>
      </c>
      <c r="G130" s="90" t="s">
        <v>218</v>
      </c>
    </row>
    <row r="131" spans="1:7" s="82" customFormat="1" ht="30" customHeight="1">
      <c r="A131" s="90" t="s">
        <v>1414</v>
      </c>
      <c r="B131" s="144">
        <v>10</v>
      </c>
      <c r="C131" s="90" t="s">
        <v>1436</v>
      </c>
      <c r="D131" s="90" t="s">
        <v>1437</v>
      </c>
      <c r="E131" s="90" t="s">
        <v>1438</v>
      </c>
      <c r="F131" s="90" t="s">
        <v>2707</v>
      </c>
      <c r="G131" s="90" t="s">
        <v>1279</v>
      </c>
    </row>
    <row r="132" spans="1:7" s="82" customFormat="1" ht="30" customHeight="1">
      <c r="A132" s="90" t="s">
        <v>1414</v>
      </c>
      <c r="B132" s="144">
        <v>11</v>
      </c>
      <c r="C132" s="90" t="s">
        <v>1439</v>
      </c>
      <c r="D132" s="90" t="s">
        <v>1440</v>
      </c>
      <c r="E132" s="90" t="s">
        <v>1441</v>
      </c>
      <c r="F132" s="93" t="s">
        <v>2708</v>
      </c>
      <c r="G132" s="90" t="s">
        <v>1279</v>
      </c>
    </row>
    <row r="133" spans="1:7" s="82" customFormat="1" ht="30" customHeight="1">
      <c r="A133" s="90" t="s">
        <v>1414</v>
      </c>
      <c r="B133" s="144">
        <v>13</v>
      </c>
      <c r="C133" s="90" t="s">
        <v>1442</v>
      </c>
      <c r="D133" s="90" t="s">
        <v>1443</v>
      </c>
      <c r="E133" s="90" t="s">
        <v>1444</v>
      </c>
      <c r="F133" s="93" t="s">
        <v>2709</v>
      </c>
      <c r="G133" s="90" t="s">
        <v>1279</v>
      </c>
    </row>
    <row r="134" spans="1:7" s="82" customFormat="1" ht="30" customHeight="1">
      <c r="A134" s="90" t="s">
        <v>1414</v>
      </c>
      <c r="B134" s="144">
        <v>14</v>
      </c>
      <c r="C134" s="90" t="s">
        <v>1445</v>
      </c>
      <c r="D134" s="90" t="s">
        <v>1446</v>
      </c>
      <c r="E134" s="90" t="s">
        <v>1447</v>
      </c>
      <c r="F134" s="93" t="s">
        <v>2710</v>
      </c>
      <c r="G134" s="90" t="s">
        <v>1279</v>
      </c>
    </row>
    <row r="135" spans="1:7" s="82" customFormat="1" ht="30" customHeight="1">
      <c r="A135" s="90" t="s">
        <v>1414</v>
      </c>
      <c r="B135" s="144">
        <v>15</v>
      </c>
      <c r="C135" s="90" t="s">
        <v>1448</v>
      </c>
      <c r="D135" s="90" t="s">
        <v>1449</v>
      </c>
      <c r="E135" s="90" t="s">
        <v>1450</v>
      </c>
      <c r="F135" s="93" t="s">
        <v>2711</v>
      </c>
      <c r="G135" s="90" t="s">
        <v>218</v>
      </c>
    </row>
    <row r="136" spans="1:7" s="82" customFormat="1" ht="30" customHeight="1">
      <c r="A136" s="90" t="s">
        <v>205</v>
      </c>
      <c r="B136" s="144">
        <v>17</v>
      </c>
      <c r="C136" s="90" t="s">
        <v>1451</v>
      </c>
      <c r="D136" s="90" t="s">
        <v>1452</v>
      </c>
      <c r="E136" s="90" t="s">
        <v>1453</v>
      </c>
      <c r="F136" s="90" t="s">
        <v>2712</v>
      </c>
      <c r="G136" s="90" t="s">
        <v>210</v>
      </c>
    </row>
    <row r="137" spans="1:7" s="82" customFormat="1" ht="30" customHeight="1">
      <c r="A137" s="90" t="s">
        <v>1414</v>
      </c>
      <c r="B137" s="144">
        <v>19</v>
      </c>
      <c r="C137" s="90" t="s">
        <v>1454</v>
      </c>
      <c r="D137" s="90" t="s">
        <v>1455</v>
      </c>
      <c r="E137" s="90" t="s">
        <v>1456</v>
      </c>
      <c r="F137" s="90" t="s">
        <v>2689</v>
      </c>
      <c r="G137" s="90" t="s">
        <v>1184</v>
      </c>
    </row>
    <row r="138" spans="1:7" s="82" customFormat="1" ht="30" customHeight="1">
      <c r="A138" s="90" t="s">
        <v>205</v>
      </c>
      <c r="B138" s="144">
        <v>20</v>
      </c>
      <c r="C138" s="90" t="s">
        <v>1457</v>
      </c>
      <c r="D138" s="90" t="s">
        <v>1458</v>
      </c>
      <c r="E138" s="90" t="s">
        <v>1459</v>
      </c>
      <c r="F138" s="90" t="s">
        <v>2713</v>
      </c>
      <c r="G138" s="90" t="s">
        <v>2626</v>
      </c>
    </row>
    <row r="139" spans="1:7" s="82" customFormat="1" ht="30" customHeight="1">
      <c r="A139" s="90" t="s">
        <v>1460</v>
      </c>
      <c r="B139" s="144">
        <v>22</v>
      </c>
      <c r="C139" s="90" t="s">
        <v>1461</v>
      </c>
      <c r="D139" s="90" t="s">
        <v>1462</v>
      </c>
      <c r="E139" s="90" t="s">
        <v>1463</v>
      </c>
      <c r="F139" s="90" t="s">
        <v>2714</v>
      </c>
      <c r="G139" s="90" t="s">
        <v>1043</v>
      </c>
    </row>
    <row r="140" spans="1:7" s="82" customFormat="1" ht="30" customHeight="1">
      <c r="A140" s="90" t="s">
        <v>1460</v>
      </c>
      <c r="B140" s="144">
        <v>23</v>
      </c>
      <c r="C140" s="90" t="s">
        <v>1464</v>
      </c>
      <c r="D140" s="90" t="s">
        <v>1465</v>
      </c>
      <c r="E140" s="90" t="s">
        <v>1466</v>
      </c>
      <c r="F140" s="93" t="s">
        <v>2715</v>
      </c>
      <c r="G140" s="90" t="s">
        <v>723</v>
      </c>
    </row>
    <row r="141" spans="1:7" s="82" customFormat="1" ht="30" customHeight="1">
      <c r="A141" s="90" t="s">
        <v>1460</v>
      </c>
      <c r="B141" s="144">
        <v>24</v>
      </c>
      <c r="C141" s="90" t="s">
        <v>1467</v>
      </c>
      <c r="D141" s="90" t="s">
        <v>1468</v>
      </c>
      <c r="E141" s="90" t="s">
        <v>1469</v>
      </c>
      <c r="F141" s="93" t="s">
        <v>2715</v>
      </c>
      <c r="G141" s="90" t="s">
        <v>723</v>
      </c>
    </row>
    <row r="142" spans="1:7" s="82" customFormat="1" ht="30" customHeight="1">
      <c r="A142" s="90" t="s">
        <v>1460</v>
      </c>
      <c r="B142" s="144">
        <v>25</v>
      </c>
      <c r="C142" s="90" t="s">
        <v>1470</v>
      </c>
      <c r="D142" s="90" t="s">
        <v>1468</v>
      </c>
      <c r="E142" s="90" t="s">
        <v>1471</v>
      </c>
      <c r="F142" s="93" t="s">
        <v>2702</v>
      </c>
      <c r="G142" s="90" t="s">
        <v>723</v>
      </c>
    </row>
    <row r="143" spans="1:7" s="82" customFormat="1" ht="30" customHeight="1">
      <c r="A143" s="90" t="s">
        <v>1460</v>
      </c>
      <c r="B143" s="144">
        <v>26</v>
      </c>
      <c r="C143" s="90" t="s">
        <v>1472</v>
      </c>
      <c r="D143" s="90" t="s">
        <v>1473</v>
      </c>
      <c r="E143" s="90" t="s">
        <v>1474</v>
      </c>
      <c r="F143" s="93" t="s">
        <v>2705</v>
      </c>
      <c r="G143" s="90" t="s">
        <v>723</v>
      </c>
    </row>
    <row r="144" spans="1:7" s="82" customFormat="1" ht="30" customHeight="1">
      <c r="A144" s="90" t="s">
        <v>1460</v>
      </c>
      <c r="B144" s="144">
        <v>27</v>
      </c>
      <c r="C144" s="90" t="s">
        <v>1475</v>
      </c>
      <c r="D144" s="90" t="s">
        <v>1476</v>
      </c>
      <c r="E144" s="90" t="s">
        <v>1477</v>
      </c>
      <c r="F144" s="90" t="s">
        <v>2716</v>
      </c>
      <c r="G144" s="90" t="s">
        <v>224</v>
      </c>
    </row>
    <row r="145" spans="1:7" s="82" customFormat="1" ht="30" customHeight="1">
      <c r="A145" s="90" t="s">
        <v>1460</v>
      </c>
      <c r="B145" s="144">
        <v>28</v>
      </c>
      <c r="C145" s="90" t="s">
        <v>1478</v>
      </c>
      <c r="D145" s="90" t="s">
        <v>1479</v>
      </c>
      <c r="E145" s="90" t="s">
        <v>1480</v>
      </c>
      <c r="F145" s="90" t="s">
        <v>2717</v>
      </c>
      <c r="G145" s="90" t="s">
        <v>1481</v>
      </c>
    </row>
    <row r="146" spans="1:7" s="82" customFormat="1" ht="30" customHeight="1">
      <c r="A146" s="90" t="s">
        <v>1460</v>
      </c>
      <c r="B146" s="144">
        <v>30</v>
      </c>
      <c r="C146" s="90" t="s">
        <v>1482</v>
      </c>
      <c r="D146" s="90" t="s">
        <v>1483</v>
      </c>
      <c r="E146" s="90" t="s">
        <v>1483</v>
      </c>
      <c r="F146" s="90" t="s">
        <v>2682</v>
      </c>
      <c r="G146" s="90" t="s">
        <v>203</v>
      </c>
    </row>
    <row r="147" spans="1:7" s="82" customFormat="1" ht="30" customHeight="1">
      <c r="A147" s="90" t="s">
        <v>1460</v>
      </c>
      <c r="B147" s="144">
        <v>31</v>
      </c>
      <c r="C147" s="90" t="s">
        <v>1484</v>
      </c>
      <c r="D147" s="90" t="s">
        <v>1485</v>
      </c>
      <c r="E147" s="90" t="s">
        <v>1486</v>
      </c>
      <c r="F147" s="90" t="s">
        <v>2718</v>
      </c>
      <c r="G147" s="90" t="s">
        <v>225</v>
      </c>
    </row>
    <row r="148" spans="1:7" s="82" customFormat="1" ht="30" customHeight="1">
      <c r="A148" s="90" t="s">
        <v>205</v>
      </c>
      <c r="B148" s="144">
        <v>32</v>
      </c>
      <c r="C148" s="90" t="s">
        <v>1487</v>
      </c>
      <c r="D148" s="90" t="s">
        <v>1488</v>
      </c>
      <c r="E148" s="90" t="s">
        <v>1489</v>
      </c>
      <c r="F148" s="93" t="s">
        <v>2648</v>
      </c>
      <c r="G148" s="90" t="s">
        <v>1112</v>
      </c>
    </row>
    <row r="149" spans="1:7" s="82" customFormat="1" ht="30" customHeight="1">
      <c r="A149" s="90" t="s">
        <v>205</v>
      </c>
      <c r="B149" s="144">
        <v>33</v>
      </c>
      <c r="C149" s="90" t="s">
        <v>1490</v>
      </c>
      <c r="D149" s="90" t="s">
        <v>1491</v>
      </c>
      <c r="E149" s="90" t="s">
        <v>1492</v>
      </c>
      <c r="F149" s="93" t="s">
        <v>2661</v>
      </c>
      <c r="G149" s="95" t="s">
        <v>2620</v>
      </c>
    </row>
    <row r="150" spans="1:7" s="82" customFormat="1" ht="30" customHeight="1">
      <c r="A150" s="90" t="s">
        <v>1460</v>
      </c>
      <c r="B150" s="144">
        <v>34</v>
      </c>
      <c r="C150" s="90" t="s">
        <v>1493</v>
      </c>
      <c r="D150" s="90" t="s">
        <v>1036</v>
      </c>
      <c r="E150" s="90" t="s">
        <v>1494</v>
      </c>
      <c r="F150" s="90" t="s">
        <v>2716</v>
      </c>
      <c r="G150" s="95" t="s">
        <v>2620</v>
      </c>
    </row>
    <row r="151" spans="1:7" s="82" customFormat="1" ht="30" customHeight="1">
      <c r="A151" s="90" t="s">
        <v>1460</v>
      </c>
      <c r="B151" s="144">
        <v>36</v>
      </c>
      <c r="C151" s="90" t="s">
        <v>1495</v>
      </c>
      <c r="D151" s="90" t="s">
        <v>1496</v>
      </c>
      <c r="E151" s="90" t="s">
        <v>1497</v>
      </c>
      <c r="F151" s="90" t="s">
        <v>2719</v>
      </c>
      <c r="G151" s="90" t="s">
        <v>203</v>
      </c>
    </row>
    <row r="152" spans="1:7" s="82" customFormat="1" ht="30" customHeight="1">
      <c r="A152" s="90" t="s">
        <v>1460</v>
      </c>
      <c r="B152" s="144">
        <v>37</v>
      </c>
      <c r="C152" s="90" t="s">
        <v>1498</v>
      </c>
      <c r="D152" s="90" t="s">
        <v>1499</v>
      </c>
      <c r="E152" s="90" t="s">
        <v>1500</v>
      </c>
      <c r="F152" s="93" t="s">
        <v>2720</v>
      </c>
      <c r="G152" s="90" t="s">
        <v>723</v>
      </c>
    </row>
    <row r="153" spans="1:7" s="82" customFormat="1" ht="30" customHeight="1">
      <c r="A153" s="90" t="s">
        <v>205</v>
      </c>
      <c r="B153" s="144">
        <v>40</v>
      </c>
      <c r="C153" s="90" t="s">
        <v>1501</v>
      </c>
      <c r="D153" s="90" t="s">
        <v>1502</v>
      </c>
      <c r="E153" s="90" t="s">
        <v>1502</v>
      </c>
      <c r="F153" s="90" t="s">
        <v>2721</v>
      </c>
      <c r="G153" s="90" t="s">
        <v>203</v>
      </c>
    </row>
    <row r="154" spans="1:7" s="82" customFormat="1" ht="30" customHeight="1">
      <c r="A154" s="90" t="s">
        <v>205</v>
      </c>
      <c r="B154" s="144">
        <v>41</v>
      </c>
      <c r="C154" s="90" t="s">
        <v>1503</v>
      </c>
      <c r="D154" s="90" t="s">
        <v>1504</v>
      </c>
      <c r="E154" s="90" t="s">
        <v>1504</v>
      </c>
      <c r="F154" s="90" t="s">
        <v>2722</v>
      </c>
      <c r="G154" s="90" t="s">
        <v>203</v>
      </c>
    </row>
    <row r="155" spans="1:7" s="82" customFormat="1" ht="30" customHeight="1">
      <c r="A155" s="90" t="s">
        <v>205</v>
      </c>
      <c r="B155" s="144">
        <v>42</v>
      </c>
      <c r="C155" s="90" t="s">
        <v>1505</v>
      </c>
      <c r="D155" s="90" t="s">
        <v>1506</v>
      </c>
      <c r="E155" s="90" t="s">
        <v>1506</v>
      </c>
      <c r="F155" s="90" t="s">
        <v>2723</v>
      </c>
      <c r="G155" s="90" t="s">
        <v>203</v>
      </c>
    </row>
    <row r="156" spans="1:7" s="82" customFormat="1" ht="30" customHeight="1">
      <c r="A156" s="90" t="s">
        <v>205</v>
      </c>
      <c r="B156" s="144">
        <v>43</v>
      </c>
      <c r="C156" s="90" t="s">
        <v>1507</v>
      </c>
      <c r="D156" s="90" t="s">
        <v>1508</v>
      </c>
      <c r="E156" s="90" t="s">
        <v>1509</v>
      </c>
      <c r="F156" s="90" t="s">
        <v>2724</v>
      </c>
      <c r="G156" s="90" t="s">
        <v>203</v>
      </c>
    </row>
    <row r="157" spans="1:7" s="82" customFormat="1" ht="30" customHeight="1">
      <c r="A157" s="90" t="s">
        <v>205</v>
      </c>
      <c r="B157" s="144">
        <v>44</v>
      </c>
      <c r="C157" s="90" t="s">
        <v>1510</v>
      </c>
      <c r="D157" s="90" t="s">
        <v>1511</v>
      </c>
      <c r="E157" s="90" t="s">
        <v>1512</v>
      </c>
      <c r="F157" s="90" t="s">
        <v>2722</v>
      </c>
      <c r="G157" s="90" t="s">
        <v>203</v>
      </c>
    </row>
    <row r="158" spans="1:7" s="82" customFormat="1" ht="30" customHeight="1">
      <c r="A158" s="90" t="s">
        <v>205</v>
      </c>
      <c r="B158" s="144">
        <v>45</v>
      </c>
      <c r="C158" s="90" t="s">
        <v>1513</v>
      </c>
      <c r="D158" s="90" t="s">
        <v>1514</v>
      </c>
      <c r="E158" s="90" t="s">
        <v>1515</v>
      </c>
      <c r="F158" s="93" t="s">
        <v>2715</v>
      </c>
      <c r="G158" s="90" t="s">
        <v>723</v>
      </c>
    </row>
    <row r="159" spans="1:7" s="82" customFormat="1" ht="30" customHeight="1">
      <c r="A159" s="90" t="s">
        <v>205</v>
      </c>
      <c r="B159" s="144">
        <v>46</v>
      </c>
      <c r="C159" s="90" t="s">
        <v>1516</v>
      </c>
      <c r="D159" s="90" t="s">
        <v>1517</v>
      </c>
      <c r="E159" s="90" t="s">
        <v>1518</v>
      </c>
      <c r="F159" s="90" t="s">
        <v>2725</v>
      </c>
      <c r="G159" s="90" t="s">
        <v>210</v>
      </c>
    </row>
    <row r="160" spans="1:7" s="82" customFormat="1" ht="30" customHeight="1">
      <c r="A160" s="90" t="s">
        <v>1460</v>
      </c>
      <c r="B160" s="144">
        <v>47</v>
      </c>
      <c r="C160" s="90" t="s">
        <v>1519</v>
      </c>
      <c r="D160" s="90" t="s">
        <v>1520</v>
      </c>
      <c r="E160" s="90" t="s">
        <v>1521</v>
      </c>
      <c r="F160" s="93" t="s">
        <v>2726</v>
      </c>
      <c r="G160" s="90" t="s">
        <v>723</v>
      </c>
    </row>
    <row r="161" spans="1:7" s="82" customFormat="1" ht="30" customHeight="1">
      <c r="A161" s="90" t="s">
        <v>1460</v>
      </c>
      <c r="B161" s="144">
        <v>48</v>
      </c>
      <c r="C161" s="90" t="s">
        <v>1522</v>
      </c>
      <c r="D161" s="90" t="s">
        <v>633</v>
      </c>
      <c r="E161" s="90" t="s">
        <v>1523</v>
      </c>
      <c r="F161" s="93" t="s">
        <v>2638</v>
      </c>
      <c r="G161" s="90" t="s">
        <v>210</v>
      </c>
    </row>
    <row r="162" spans="1:7" s="82" customFormat="1" ht="30" customHeight="1">
      <c r="A162" s="90" t="s">
        <v>205</v>
      </c>
      <c r="B162" s="144">
        <v>49</v>
      </c>
      <c r="C162" s="90" t="s">
        <v>1524</v>
      </c>
      <c r="D162" s="90" t="s">
        <v>1525</v>
      </c>
      <c r="E162" s="90" t="s">
        <v>1526</v>
      </c>
      <c r="F162" s="93" t="s">
        <v>2726</v>
      </c>
      <c r="G162" s="90" t="s">
        <v>723</v>
      </c>
    </row>
    <row r="163" spans="1:7" s="82" customFormat="1" ht="30" customHeight="1">
      <c r="A163" s="90" t="s">
        <v>205</v>
      </c>
      <c r="B163" s="144">
        <v>50</v>
      </c>
      <c r="C163" s="90" t="s">
        <v>1527</v>
      </c>
      <c r="D163" s="90" t="s">
        <v>1528</v>
      </c>
      <c r="E163" s="90" t="s">
        <v>1529</v>
      </c>
      <c r="F163" s="93" t="s">
        <v>2638</v>
      </c>
      <c r="G163" s="90" t="s">
        <v>1048</v>
      </c>
    </row>
    <row r="164" spans="1:7" s="82" customFormat="1" ht="30" customHeight="1">
      <c r="A164" s="90" t="s">
        <v>205</v>
      </c>
      <c r="B164" s="144">
        <v>51</v>
      </c>
      <c r="C164" s="90" t="s">
        <v>1530</v>
      </c>
      <c r="D164" s="90" t="s">
        <v>1531</v>
      </c>
      <c r="E164" s="90" t="s">
        <v>1532</v>
      </c>
      <c r="F164" s="93" t="s">
        <v>2678</v>
      </c>
      <c r="G164" s="90" t="s">
        <v>1048</v>
      </c>
    </row>
    <row r="165" spans="1:7" s="82" customFormat="1" ht="30" customHeight="1">
      <c r="A165" s="90" t="s">
        <v>205</v>
      </c>
      <c r="B165" s="144">
        <v>52</v>
      </c>
      <c r="C165" s="90" t="s">
        <v>1533</v>
      </c>
      <c r="D165" s="90" t="s">
        <v>1534</v>
      </c>
      <c r="E165" s="90" t="s">
        <v>1535</v>
      </c>
      <c r="F165" s="93" t="s">
        <v>2709</v>
      </c>
      <c r="G165" s="90" t="s">
        <v>2619</v>
      </c>
    </row>
    <row r="166" spans="1:7" s="82" customFormat="1" ht="30" customHeight="1">
      <c r="A166" s="90" t="s">
        <v>205</v>
      </c>
      <c r="B166" s="144">
        <v>53</v>
      </c>
      <c r="C166" s="90" t="s">
        <v>1536</v>
      </c>
      <c r="D166" s="90" t="s">
        <v>1537</v>
      </c>
      <c r="E166" s="90" t="s">
        <v>1538</v>
      </c>
      <c r="F166" s="93" t="s">
        <v>2710</v>
      </c>
      <c r="G166" s="90" t="s">
        <v>1048</v>
      </c>
    </row>
    <row r="167" spans="1:7" s="82" customFormat="1" ht="30" customHeight="1">
      <c r="A167" s="90" t="s">
        <v>1460</v>
      </c>
      <c r="B167" s="144">
        <v>54</v>
      </c>
      <c r="C167" s="90" t="s">
        <v>1539</v>
      </c>
      <c r="D167" s="90" t="s">
        <v>1485</v>
      </c>
      <c r="E167" s="90" t="s">
        <v>1540</v>
      </c>
      <c r="F167" s="93" t="s">
        <v>2727</v>
      </c>
      <c r="G167" s="90" t="s">
        <v>1112</v>
      </c>
    </row>
    <row r="168" spans="1:7" s="82" customFormat="1" ht="30" customHeight="1">
      <c r="A168" s="90" t="s">
        <v>1460</v>
      </c>
      <c r="B168" s="144">
        <v>55</v>
      </c>
      <c r="C168" s="90" t="s">
        <v>1541</v>
      </c>
      <c r="D168" s="90" t="s">
        <v>1485</v>
      </c>
      <c r="E168" s="90" t="s">
        <v>1542</v>
      </c>
      <c r="F168" s="93" t="s">
        <v>2728</v>
      </c>
      <c r="G168" s="90" t="s">
        <v>1112</v>
      </c>
    </row>
    <row r="169" spans="1:7" s="82" customFormat="1" ht="30" customHeight="1">
      <c r="A169" s="90" t="s">
        <v>1460</v>
      </c>
      <c r="B169" s="144">
        <v>58</v>
      </c>
      <c r="C169" s="90" t="s">
        <v>1543</v>
      </c>
      <c r="D169" s="90" t="s">
        <v>1544</v>
      </c>
      <c r="E169" s="90" t="s">
        <v>1545</v>
      </c>
      <c r="F169" s="93" t="s">
        <v>2665</v>
      </c>
      <c r="G169" s="90" t="s">
        <v>203</v>
      </c>
    </row>
    <row r="170" spans="1:7" s="82" customFormat="1" ht="30" customHeight="1">
      <c r="A170" s="90" t="s">
        <v>1546</v>
      </c>
      <c r="B170" s="144">
        <v>2</v>
      </c>
      <c r="C170" s="90" t="s">
        <v>1547</v>
      </c>
      <c r="D170" s="90" t="s">
        <v>240</v>
      </c>
      <c r="E170" s="90" t="s">
        <v>1548</v>
      </c>
      <c r="F170" s="93" t="s">
        <v>2729</v>
      </c>
      <c r="G170" s="90" t="s">
        <v>1048</v>
      </c>
    </row>
    <row r="171" spans="1:7" s="82" customFormat="1" ht="30" customHeight="1">
      <c r="A171" s="90" t="s">
        <v>1546</v>
      </c>
      <c r="B171" s="144">
        <v>3</v>
      </c>
      <c r="C171" s="90" t="s">
        <v>1549</v>
      </c>
      <c r="D171" s="90" t="s">
        <v>241</v>
      </c>
      <c r="E171" s="90" t="s">
        <v>1550</v>
      </c>
      <c r="F171" s="90" t="s">
        <v>1551</v>
      </c>
      <c r="G171" s="90" t="s">
        <v>718</v>
      </c>
    </row>
    <row r="172" spans="1:7" s="82" customFormat="1" ht="30" customHeight="1">
      <c r="A172" s="90" t="s">
        <v>1546</v>
      </c>
      <c r="B172" s="144">
        <v>4</v>
      </c>
      <c r="C172" s="90" t="s">
        <v>1552</v>
      </c>
      <c r="D172" s="90" t="s">
        <v>1553</v>
      </c>
      <c r="E172" s="90" t="s">
        <v>1554</v>
      </c>
      <c r="F172" s="93" t="s">
        <v>2660</v>
      </c>
      <c r="G172" s="90" t="s">
        <v>1112</v>
      </c>
    </row>
    <row r="173" spans="1:7" s="82" customFormat="1" ht="30" customHeight="1">
      <c r="A173" s="90" t="s">
        <v>1546</v>
      </c>
      <c r="B173" s="144">
        <v>5</v>
      </c>
      <c r="C173" s="90" t="s">
        <v>1555</v>
      </c>
      <c r="D173" s="90" t="s">
        <v>238</v>
      </c>
      <c r="E173" s="90" t="s">
        <v>1556</v>
      </c>
      <c r="F173" s="90" t="s">
        <v>1557</v>
      </c>
      <c r="G173" s="90" t="s">
        <v>723</v>
      </c>
    </row>
    <row r="174" spans="1:7" s="82" customFormat="1" ht="30" customHeight="1">
      <c r="A174" s="90" t="s">
        <v>1546</v>
      </c>
      <c r="B174" s="144">
        <v>7</v>
      </c>
      <c r="C174" s="90" t="s">
        <v>1558</v>
      </c>
      <c r="D174" s="90" t="s">
        <v>1559</v>
      </c>
      <c r="E174" s="90" t="s">
        <v>1560</v>
      </c>
      <c r="F174" s="93" t="s">
        <v>2730</v>
      </c>
      <c r="G174" s="90" t="s">
        <v>723</v>
      </c>
    </row>
    <row r="175" spans="1:7" s="82" customFormat="1" ht="30" customHeight="1">
      <c r="A175" s="90" t="s">
        <v>1546</v>
      </c>
      <c r="B175" s="144">
        <v>8</v>
      </c>
      <c r="C175" s="90" t="s">
        <v>1561</v>
      </c>
      <c r="D175" s="90" t="s">
        <v>1079</v>
      </c>
      <c r="E175" s="90" t="s">
        <v>1562</v>
      </c>
      <c r="F175" s="90" t="s">
        <v>1563</v>
      </c>
      <c r="G175" s="90" t="s">
        <v>1158</v>
      </c>
    </row>
    <row r="176" spans="1:7" s="82" customFormat="1" ht="30" customHeight="1">
      <c r="A176" s="90" t="s">
        <v>1546</v>
      </c>
      <c r="B176" s="144">
        <v>12</v>
      </c>
      <c r="C176" s="90" t="s">
        <v>1564</v>
      </c>
      <c r="D176" s="90" t="s">
        <v>1553</v>
      </c>
      <c r="E176" s="90" t="s">
        <v>1565</v>
      </c>
      <c r="F176" s="93" t="s">
        <v>2665</v>
      </c>
      <c r="G176" s="90" t="s">
        <v>718</v>
      </c>
    </row>
    <row r="177" spans="1:7" s="82" customFormat="1" ht="30" customHeight="1">
      <c r="A177" s="90" t="s">
        <v>1546</v>
      </c>
      <c r="B177" s="144">
        <v>15</v>
      </c>
      <c r="C177" s="90" t="s">
        <v>1566</v>
      </c>
      <c r="D177" s="90" t="s">
        <v>258</v>
      </c>
      <c r="E177" s="90" t="s">
        <v>1567</v>
      </c>
      <c r="F177" s="93" t="s">
        <v>2731</v>
      </c>
      <c r="G177" s="90" t="s">
        <v>723</v>
      </c>
    </row>
    <row r="178" spans="1:7" s="82" customFormat="1" ht="30" customHeight="1">
      <c r="A178" s="90" t="s">
        <v>1546</v>
      </c>
      <c r="B178" s="144">
        <v>16</v>
      </c>
      <c r="C178" s="90" t="s">
        <v>1568</v>
      </c>
      <c r="D178" s="90" t="s">
        <v>1569</v>
      </c>
      <c r="E178" s="90" t="s">
        <v>1570</v>
      </c>
      <c r="F178" s="93" t="s">
        <v>2636</v>
      </c>
      <c r="G178" s="95" t="s">
        <v>2620</v>
      </c>
    </row>
    <row r="179" spans="1:7" s="82" customFormat="1" ht="30" customHeight="1">
      <c r="A179" s="90" t="s">
        <v>1546</v>
      </c>
      <c r="B179" s="144">
        <v>17</v>
      </c>
      <c r="C179" s="90" t="s">
        <v>1571</v>
      </c>
      <c r="D179" s="90" t="s">
        <v>1572</v>
      </c>
      <c r="E179" s="90" t="s">
        <v>1573</v>
      </c>
      <c r="F179" s="93" t="s">
        <v>2732</v>
      </c>
      <c r="G179" s="90" t="s">
        <v>778</v>
      </c>
    </row>
    <row r="180" spans="1:7" s="82" customFormat="1" ht="30" customHeight="1">
      <c r="A180" s="90" t="s">
        <v>1546</v>
      </c>
      <c r="B180" s="144">
        <v>21</v>
      </c>
      <c r="C180" s="90" t="s">
        <v>1574</v>
      </c>
      <c r="D180" s="90" t="s">
        <v>1575</v>
      </c>
      <c r="E180" s="90" t="s">
        <v>1576</v>
      </c>
      <c r="F180" s="93" t="s">
        <v>2668</v>
      </c>
      <c r="G180" s="90" t="s">
        <v>718</v>
      </c>
    </row>
    <row r="181" spans="1:7" s="82" customFormat="1" ht="30" customHeight="1">
      <c r="A181" s="90" t="s">
        <v>1546</v>
      </c>
      <c r="B181" s="144">
        <v>22</v>
      </c>
      <c r="C181" s="90" t="s">
        <v>1577</v>
      </c>
      <c r="D181" s="90" t="s">
        <v>1578</v>
      </c>
      <c r="E181" s="90" t="s">
        <v>1579</v>
      </c>
      <c r="F181" s="93" t="s">
        <v>2733</v>
      </c>
      <c r="G181" s="90" t="s">
        <v>723</v>
      </c>
    </row>
    <row r="182" spans="1:7" s="82" customFormat="1" ht="30" customHeight="1">
      <c r="A182" s="90" t="s">
        <v>1546</v>
      </c>
      <c r="B182" s="144">
        <v>23</v>
      </c>
      <c r="C182" s="90" t="s">
        <v>1580</v>
      </c>
      <c r="D182" s="90" t="s">
        <v>1581</v>
      </c>
      <c r="E182" s="90" t="s">
        <v>1582</v>
      </c>
      <c r="F182" s="93" t="s">
        <v>2734</v>
      </c>
      <c r="G182" s="90" t="s">
        <v>723</v>
      </c>
    </row>
    <row r="183" spans="1:7" s="82" customFormat="1" ht="30" customHeight="1">
      <c r="A183" s="90" t="s">
        <v>1546</v>
      </c>
      <c r="B183" s="144">
        <v>24</v>
      </c>
      <c r="C183" s="90" t="s">
        <v>1583</v>
      </c>
      <c r="D183" s="90" t="s">
        <v>1584</v>
      </c>
      <c r="E183" s="90" t="s">
        <v>1585</v>
      </c>
      <c r="F183" s="90" t="s">
        <v>1586</v>
      </c>
      <c r="G183" s="90" t="s">
        <v>718</v>
      </c>
    </row>
    <row r="184" spans="1:7" s="82" customFormat="1" ht="30" customHeight="1">
      <c r="A184" s="90" t="s">
        <v>1546</v>
      </c>
      <c r="B184" s="144">
        <v>26</v>
      </c>
      <c r="C184" s="90" t="s">
        <v>1587</v>
      </c>
      <c r="D184" s="90" t="s">
        <v>1588</v>
      </c>
      <c r="E184" s="90" t="s">
        <v>1589</v>
      </c>
      <c r="F184" s="93" t="s">
        <v>2730</v>
      </c>
      <c r="G184" s="90" t="s">
        <v>723</v>
      </c>
    </row>
    <row r="185" spans="1:7" s="82" customFormat="1" ht="30" customHeight="1">
      <c r="A185" s="90" t="s">
        <v>1546</v>
      </c>
      <c r="B185" s="144">
        <v>27</v>
      </c>
      <c r="C185" s="90" t="s">
        <v>1590</v>
      </c>
      <c r="D185" s="90" t="s">
        <v>1591</v>
      </c>
      <c r="E185" s="90" t="s">
        <v>1592</v>
      </c>
      <c r="F185" s="93" t="s">
        <v>2709</v>
      </c>
      <c r="G185" s="90" t="s">
        <v>1048</v>
      </c>
    </row>
    <row r="186" spans="1:7" s="82" customFormat="1" ht="30" customHeight="1">
      <c r="A186" s="90" t="s">
        <v>1546</v>
      </c>
      <c r="B186" s="144">
        <v>28</v>
      </c>
      <c r="C186" s="90" t="s">
        <v>1593</v>
      </c>
      <c r="D186" s="90" t="s">
        <v>1588</v>
      </c>
      <c r="E186" s="90" t="s">
        <v>1594</v>
      </c>
      <c r="F186" s="93" t="s">
        <v>2735</v>
      </c>
      <c r="G186" s="90" t="s">
        <v>723</v>
      </c>
    </row>
    <row r="187" spans="1:7" s="82" customFormat="1" ht="30" customHeight="1">
      <c r="A187" s="90" t="s">
        <v>1546</v>
      </c>
      <c r="B187" s="144">
        <v>29</v>
      </c>
      <c r="C187" s="90" t="s">
        <v>1595</v>
      </c>
      <c r="D187" s="90" t="s">
        <v>1596</v>
      </c>
      <c r="E187" s="90" t="s">
        <v>1597</v>
      </c>
      <c r="F187" s="93" t="s">
        <v>2731</v>
      </c>
      <c r="G187" s="90" t="s">
        <v>723</v>
      </c>
    </row>
    <row r="188" spans="1:7" s="82" customFormat="1" ht="30" customHeight="1">
      <c r="A188" s="90" t="s">
        <v>1546</v>
      </c>
      <c r="B188" s="144">
        <v>30</v>
      </c>
      <c r="C188" s="90" t="s">
        <v>1598</v>
      </c>
      <c r="D188" s="90" t="s">
        <v>1599</v>
      </c>
      <c r="E188" s="90" t="s">
        <v>1600</v>
      </c>
      <c r="F188" s="90" t="s">
        <v>1601</v>
      </c>
      <c r="G188" s="90" t="s">
        <v>718</v>
      </c>
    </row>
    <row r="189" spans="1:7" s="82" customFormat="1" ht="30" customHeight="1">
      <c r="A189" s="90" t="s">
        <v>1546</v>
      </c>
      <c r="B189" s="144">
        <v>31</v>
      </c>
      <c r="C189" s="90" t="s">
        <v>1602</v>
      </c>
      <c r="D189" s="90" t="s">
        <v>1603</v>
      </c>
      <c r="E189" s="90" t="s">
        <v>1604</v>
      </c>
      <c r="F189" s="90" t="s">
        <v>2736</v>
      </c>
      <c r="G189" s="90" t="s">
        <v>718</v>
      </c>
    </row>
    <row r="190" spans="1:7" s="82" customFormat="1" ht="30" customHeight="1">
      <c r="A190" s="90" t="s">
        <v>1546</v>
      </c>
      <c r="B190" s="144">
        <v>32</v>
      </c>
      <c r="C190" s="90" t="s">
        <v>1605</v>
      </c>
      <c r="D190" s="90" t="s">
        <v>1606</v>
      </c>
      <c r="E190" s="90" t="s">
        <v>1607</v>
      </c>
      <c r="F190" s="90" t="s">
        <v>1608</v>
      </c>
      <c r="G190" s="90" t="s">
        <v>718</v>
      </c>
    </row>
    <row r="191" spans="1:7" s="82" customFormat="1" ht="30" customHeight="1">
      <c r="A191" s="90" t="s">
        <v>1546</v>
      </c>
      <c r="B191" s="144">
        <v>34</v>
      </c>
      <c r="C191" s="90" t="s">
        <v>1609</v>
      </c>
      <c r="D191" s="90" t="s">
        <v>1610</v>
      </c>
      <c r="E191" s="90" t="s">
        <v>1611</v>
      </c>
      <c r="F191" s="93" t="s">
        <v>2661</v>
      </c>
      <c r="G191" s="95" t="s">
        <v>2620</v>
      </c>
    </row>
    <row r="192" spans="1:7" s="82" customFormat="1" ht="30" customHeight="1">
      <c r="A192" s="90" t="s">
        <v>1546</v>
      </c>
      <c r="B192" s="144">
        <v>35</v>
      </c>
      <c r="C192" s="90" t="s">
        <v>1612</v>
      </c>
      <c r="D192" s="90" t="s">
        <v>1613</v>
      </c>
      <c r="E192" s="90" t="s">
        <v>1614</v>
      </c>
      <c r="F192" s="93" t="s">
        <v>2737</v>
      </c>
      <c r="G192" s="95" t="s">
        <v>2620</v>
      </c>
    </row>
    <row r="193" spans="1:7" s="82" customFormat="1" ht="30" customHeight="1">
      <c r="A193" s="90" t="s">
        <v>1546</v>
      </c>
      <c r="B193" s="144">
        <v>36</v>
      </c>
      <c r="C193" s="90" t="s">
        <v>1615</v>
      </c>
      <c r="D193" s="90" t="s">
        <v>1606</v>
      </c>
      <c r="E193" s="90" t="s">
        <v>1607</v>
      </c>
      <c r="F193" s="93" t="s">
        <v>2737</v>
      </c>
      <c r="G193" s="90" t="s">
        <v>2609</v>
      </c>
    </row>
    <row r="194" spans="1:7" s="82" customFormat="1" ht="30" customHeight="1">
      <c r="A194" s="90" t="s">
        <v>1546</v>
      </c>
      <c r="B194" s="144">
        <v>37</v>
      </c>
      <c r="C194" s="90" t="s">
        <v>1616</v>
      </c>
      <c r="D194" s="90" t="s">
        <v>1606</v>
      </c>
      <c r="E194" s="90" t="s">
        <v>1617</v>
      </c>
      <c r="F194" s="90" t="s">
        <v>1618</v>
      </c>
      <c r="G194" s="90" t="s">
        <v>718</v>
      </c>
    </row>
    <row r="195" spans="1:7" s="82" customFormat="1" ht="30" customHeight="1">
      <c r="A195" s="90" t="s">
        <v>1546</v>
      </c>
      <c r="B195" s="144">
        <v>38</v>
      </c>
      <c r="C195" s="90" t="s">
        <v>1619</v>
      </c>
      <c r="D195" s="90" t="s">
        <v>1620</v>
      </c>
      <c r="E195" s="90" t="s">
        <v>1621</v>
      </c>
      <c r="F195" s="90" t="s">
        <v>1622</v>
      </c>
      <c r="G195" s="90" t="s">
        <v>718</v>
      </c>
    </row>
    <row r="196" spans="1:7" s="82" customFormat="1" ht="30" customHeight="1">
      <c r="A196" s="90" t="s">
        <v>1546</v>
      </c>
      <c r="B196" s="144">
        <v>39</v>
      </c>
      <c r="C196" s="90" t="s">
        <v>1623</v>
      </c>
      <c r="D196" s="90" t="s">
        <v>208</v>
      </c>
      <c r="E196" s="90" t="s">
        <v>1624</v>
      </c>
      <c r="F196" s="90" t="s">
        <v>1625</v>
      </c>
      <c r="G196" s="90" t="s">
        <v>1481</v>
      </c>
    </row>
    <row r="197" spans="1:7" s="82" customFormat="1" ht="30" customHeight="1">
      <c r="A197" s="90" t="s">
        <v>1546</v>
      </c>
      <c r="B197" s="144">
        <v>40</v>
      </c>
      <c r="C197" s="90" t="s">
        <v>1626</v>
      </c>
      <c r="D197" s="90" t="s">
        <v>1627</v>
      </c>
      <c r="E197" s="90" t="s">
        <v>1628</v>
      </c>
      <c r="F197" s="90" t="s">
        <v>1563</v>
      </c>
      <c r="G197" s="90" t="s">
        <v>1158</v>
      </c>
    </row>
    <row r="198" spans="1:7" s="82" customFormat="1" ht="30" customHeight="1">
      <c r="A198" s="90" t="s">
        <v>1546</v>
      </c>
      <c r="B198" s="144">
        <v>41</v>
      </c>
      <c r="C198" s="90" t="s">
        <v>1629</v>
      </c>
      <c r="D198" s="90" t="s">
        <v>1630</v>
      </c>
      <c r="E198" s="90" t="s">
        <v>1631</v>
      </c>
      <c r="F198" s="93" t="s">
        <v>2738</v>
      </c>
      <c r="G198" s="90" t="s">
        <v>723</v>
      </c>
    </row>
    <row r="199" spans="1:7" s="82" customFormat="1" ht="30" customHeight="1">
      <c r="A199" s="90" t="s">
        <v>1546</v>
      </c>
      <c r="B199" s="144">
        <v>42</v>
      </c>
      <c r="C199" s="90" t="s">
        <v>1632</v>
      </c>
      <c r="D199" s="90" t="s">
        <v>1630</v>
      </c>
      <c r="E199" s="90" t="s">
        <v>1631</v>
      </c>
      <c r="F199" s="93" t="s">
        <v>2730</v>
      </c>
      <c r="G199" s="90" t="s">
        <v>723</v>
      </c>
    </row>
    <row r="200" spans="1:7" s="82" customFormat="1" ht="30" customHeight="1">
      <c r="A200" s="90" t="s">
        <v>1546</v>
      </c>
      <c r="B200" s="144">
        <v>43</v>
      </c>
      <c r="C200" s="90" t="s">
        <v>1633</v>
      </c>
      <c r="D200" s="90" t="s">
        <v>241</v>
      </c>
      <c r="E200" s="90" t="s">
        <v>1634</v>
      </c>
      <c r="F200" s="90" t="s">
        <v>1636</v>
      </c>
      <c r="G200" s="95" t="s">
        <v>2620</v>
      </c>
    </row>
    <row r="201" spans="1:7" s="82" customFormat="1" ht="30" customHeight="1">
      <c r="A201" s="90" t="s">
        <v>1546</v>
      </c>
      <c r="B201" s="144">
        <v>44</v>
      </c>
      <c r="C201" s="90" t="s">
        <v>1595</v>
      </c>
      <c r="D201" s="90" t="s">
        <v>1637</v>
      </c>
      <c r="E201" s="90" t="s">
        <v>1638</v>
      </c>
      <c r="F201" s="93" t="s">
        <v>2739</v>
      </c>
      <c r="G201" s="90" t="s">
        <v>723</v>
      </c>
    </row>
    <row r="202" spans="1:7" s="82" customFormat="1" ht="30" customHeight="1">
      <c r="A202" s="90" t="s">
        <v>1546</v>
      </c>
      <c r="B202" s="144">
        <v>45</v>
      </c>
      <c r="C202" s="90" t="s">
        <v>1639</v>
      </c>
      <c r="D202" s="90" t="s">
        <v>1640</v>
      </c>
      <c r="E202" s="90" t="s">
        <v>1641</v>
      </c>
      <c r="F202" s="93" t="s">
        <v>2655</v>
      </c>
      <c r="G202" s="90" t="s">
        <v>1048</v>
      </c>
    </row>
    <row r="203" spans="1:7" s="82" customFormat="1" ht="30" customHeight="1">
      <c r="A203" s="90" t="s">
        <v>1546</v>
      </c>
      <c r="B203" s="144">
        <v>46</v>
      </c>
      <c r="C203" s="90" t="s">
        <v>1642</v>
      </c>
      <c r="D203" s="90" t="s">
        <v>1643</v>
      </c>
      <c r="E203" s="90" t="s">
        <v>1644</v>
      </c>
      <c r="F203" s="93" t="s">
        <v>2661</v>
      </c>
      <c r="G203" s="90" t="s">
        <v>1048</v>
      </c>
    </row>
    <row r="204" spans="1:7" s="82" customFormat="1" ht="30" customHeight="1">
      <c r="A204" s="90" t="s">
        <v>1546</v>
      </c>
      <c r="B204" s="144">
        <v>47</v>
      </c>
      <c r="C204" s="90" t="s">
        <v>1645</v>
      </c>
      <c r="D204" s="90" t="s">
        <v>215</v>
      </c>
      <c r="E204" s="90" t="s">
        <v>1646</v>
      </c>
      <c r="F204" s="93" t="s">
        <v>2668</v>
      </c>
      <c r="G204" s="90" t="s">
        <v>1048</v>
      </c>
    </row>
    <row r="205" spans="1:7" s="82" customFormat="1" ht="30" customHeight="1">
      <c r="A205" s="90" t="s">
        <v>1546</v>
      </c>
      <c r="B205" s="144">
        <v>49</v>
      </c>
      <c r="C205" s="90" t="s">
        <v>1647</v>
      </c>
      <c r="D205" s="90" t="s">
        <v>208</v>
      </c>
      <c r="E205" s="90" t="s">
        <v>1648</v>
      </c>
      <c r="F205" s="90" t="s">
        <v>1649</v>
      </c>
      <c r="G205" s="90" t="s">
        <v>1481</v>
      </c>
    </row>
    <row r="206" spans="1:7" s="82" customFormat="1" ht="30" customHeight="1">
      <c r="A206" s="90" t="s">
        <v>1546</v>
      </c>
      <c r="B206" s="144">
        <v>51</v>
      </c>
      <c r="C206" s="90" t="s">
        <v>1650</v>
      </c>
      <c r="D206" s="90" t="s">
        <v>1651</v>
      </c>
      <c r="E206" s="90" t="s">
        <v>1652</v>
      </c>
      <c r="F206" s="93" t="s">
        <v>2649</v>
      </c>
      <c r="G206" s="90" t="s">
        <v>1112</v>
      </c>
    </row>
    <row r="207" spans="1:7" s="82" customFormat="1" ht="30" customHeight="1">
      <c r="A207" s="90" t="s">
        <v>1546</v>
      </c>
      <c r="B207" s="144">
        <v>52</v>
      </c>
      <c r="C207" s="90" t="s">
        <v>1653</v>
      </c>
      <c r="D207" s="90" t="s">
        <v>1613</v>
      </c>
      <c r="E207" s="90" t="s">
        <v>1654</v>
      </c>
      <c r="F207" s="93" t="s">
        <v>2737</v>
      </c>
      <c r="G207" s="95" t="s">
        <v>2620</v>
      </c>
    </row>
    <row r="208" spans="1:7" s="82" customFormat="1" ht="30" customHeight="1">
      <c r="A208" s="90" t="s">
        <v>1546</v>
      </c>
      <c r="B208" s="144">
        <v>53</v>
      </c>
      <c r="C208" s="90" t="s">
        <v>1655</v>
      </c>
      <c r="D208" s="90" t="s">
        <v>241</v>
      </c>
      <c r="E208" s="90" t="s">
        <v>1656</v>
      </c>
      <c r="F208" s="93" t="s">
        <v>2665</v>
      </c>
      <c r="G208" s="90" t="s">
        <v>718</v>
      </c>
    </row>
    <row r="209" spans="1:7" s="82" customFormat="1" ht="30" customHeight="1">
      <c r="A209" s="90" t="s">
        <v>1546</v>
      </c>
      <c r="B209" s="144">
        <v>54</v>
      </c>
      <c r="C209" s="90" t="s">
        <v>1657</v>
      </c>
      <c r="D209" s="90" t="s">
        <v>1658</v>
      </c>
      <c r="E209" s="90" t="s">
        <v>1659</v>
      </c>
      <c r="F209" s="93" t="s">
        <v>2740</v>
      </c>
      <c r="G209" s="90" t="s">
        <v>723</v>
      </c>
    </row>
    <row r="210" spans="1:7" s="82" customFormat="1" ht="30" customHeight="1">
      <c r="A210" s="90" t="s">
        <v>1546</v>
      </c>
      <c r="B210" s="144">
        <v>55</v>
      </c>
      <c r="C210" s="90" t="s">
        <v>1660</v>
      </c>
      <c r="D210" s="90" t="s">
        <v>1661</v>
      </c>
      <c r="E210" s="90" t="s">
        <v>1662</v>
      </c>
      <c r="F210" s="90" t="s">
        <v>1663</v>
      </c>
      <c r="G210" s="90" t="s">
        <v>723</v>
      </c>
    </row>
    <row r="211" spans="1:7" s="82" customFormat="1" ht="30" customHeight="1">
      <c r="A211" s="90" t="s">
        <v>1546</v>
      </c>
      <c r="B211" s="144">
        <v>56</v>
      </c>
      <c r="C211" s="90" t="s">
        <v>1664</v>
      </c>
      <c r="D211" s="90" t="s">
        <v>1665</v>
      </c>
      <c r="E211" s="90" t="s">
        <v>1666</v>
      </c>
      <c r="F211" s="93" t="s">
        <v>2741</v>
      </c>
      <c r="G211" s="90" t="s">
        <v>723</v>
      </c>
    </row>
    <row r="212" spans="1:7" s="82" customFormat="1" ht="30" customHeight="1">
      <c r="A212" s="90" t="s">
        <v>1546</v>
      </c>
      <c r="B212" s="144">
        <v>57</v>
      </c>
      <c r="C212" s="90" t="s">
        <v>1667</v>
      </c>
      <c r="D212" s="90" t="s">
        <v>208</v>
      </c>
      <c r="E212" s="90" t="s">
        <v>1648</v>
      </c>
      <c r="F212" s="93" t="s">
        <v>2640</v>
      </c>
      <c r="G212" s="90" t="s">
        <v>1048</v>
      </c>
    </row>
    <row r="213" spans="1:7" s="82" customFormat="1" ht="30" customHeight="1">
      <c r="A213" s="90" t="s">
        <v>1546</v>
      </c>
      <c r="B213" s="144">
        <v>58</v>
      </c>
      <c r="C213" s="90" t="s">
        <v>1668</v>
      </c>
      <c r="D213" s="90" t="s">
        <v>1079</v>
      </c>
      <c r="E213" s="90" t="s">
        <v>1669</v>
      </c>
      <c r="F213" s="93" t="s">
        <v>2648</v>
      </c>
      <c r="G213" s="90" t="s">
        <v>1112</v>
      </c>
    </row>
    <row r="214" spans="1:7" s="82" customFormat="1" ht="30" customHeight="1">
      <c r="A214" s="90" t="s">
        <v>1546</v>
      </c>
      <c r="B214" s="144">
        <v>59</v>
      </c>
      <c r="C214" s="90" t="s">
        <v>1670</v>
      </c>
      <c r="D214" s="90" t="s">
        <v>1610</v>
      </c>
      <c r="E214" s="90" t="s">
        <v>1671</v>
      </c>
      <c r="F214" s="93" t="s">
        <v>2668</v>
      </c>
      <c r="G214" s="90" t="s">
        <v>2619</v>
      </c>
    </row>
    <row r="215" spans="1:7" s="82" customFormat="1" ht="30" customHeight="1">
      <c r="A215" s="90" t="s">
        <v>1546</v>
      </c>
      <c r="B215" s="144">
        <v>60</v>
      </c>
      <c r="C215" s="90" t="s">
        <v>1672</v>
      </c>
      <c r="D215" s="90" t="s">
        <v>1673</v>
      </c>
      <c r="E215" s="90" t="s">
        <v>1674</v>
      </c>
      <c r="F215" s="93" t="s">
        <v>2638</v>
      </c>
      <c r="G215" s="90" t="s">
        <v>2619</v>
      </c>
    </row>
    <row r="216" spans="1:7" s="82" customFormat="1" ht="30" customHeight="1">
      <c r="A216" s="90" t="s">
        <v>1546</v>
      </c>
      <c r="B216" s="144">
        <v>61</v>
      </c>
      <c r="C216" s="90" t="s">
        <v>1675</v>
      </c>
      <c r="D216" s="90" t="s">
        <v>1676</v>
      </c>
      <c r="E216" s="90" t="s">
        <v>1677</v>
      </c>
      <c r="F216" s="93" t="s">
        <v>2665</v>
      </c>
      <c r="G216" s="90" t="s">
        <v>1048</v>
      </c>
    </row>
    <row r="217" spans="1:7" s="82" customFormat="1" ht="30" customHeight="1">
      <c r="A217" s="90" t="s">
        <v>1546</v>
      </c>
      <c r="B217" s="144">
        <v>62</v>
      </c>
      <c r="C217" s="90" t="s">
        <v>1678</v>
      </c>
      <c r="D217" s="90" t="s">
        <v>1613</v>
      </c>
      <c r="E217" s="90" t="s">
        <v>1679</v>
      </c>
      <c r="F217" s="93" t="s">
        <v>2655</v>
      </c>
      <c r="G217" s="90" t="s">
        <v>2609</v>
      </c>
    </row>
    <row r="218" spans="1:7" s="82" customFormat="1" ht="30" customHeight="1">
      <c r="A218" s="90" t="s">
        <v>1546</v>
      </c>
      <c r="B218" s="144">
        <v>63</v>
      </c>
      <c r="C218" s="90" t="s">
        <v>1680</v>
      </c>
      <c r="D218" s="90" t="s">
        <v>1681</v>
      </c>
      <c r="E218" s="90" t="s">
        <v>1682</v>
      </c>
      <c r="F218" s="93" t="s">
        <v>2709</v>
      </c>
      <c r="G218" s="90" t="s">
        <v>1048</v>
      </c>
    </row>
    <row r="219" spans="1:7" s="82" customFormat="1" ht="30" customHeight="1">
      <c r="A219" s="90" t="s">
        <v>1546</v>
      </c>
      <c r="B219" s="144">
        <v>64</v>
      </c>
      <c r="C219" s="90" t="s">
        <v>1683</v>
      </c>
      <c r="D219" s="90" t="s">
        <v>1684</v>
      </c>
      <c r="E219" s="90" t="s">
        <v>1685</v>
      </c>
      <c r="F219" s="93" t="s">
        <v>2731</v>
      </c>
      <c r="G219" s="90" t="s">
        <v>723</v>
      </c>
    </row>
    <row r="220" spans="1:7" s="82" customFormat="1" ht="30" customHeight="1">
      <c r="A220" s="90" t="s">
        <v>1546</v>
      </c>
      <c r="B220" s="144">
        <v>65</v>
      </c>
      <c r="C220" s="90" t="s">
        <v>1686</v>
      </c>
      <c r="D220" s="90" t="s">
        <v>1520</v>
      </c>
      <c r="E220" s="90" t="s">
        <v>1687</v>
      </c>
      <c r="F220" s="93" t="s">
        <v>2676</v>
      </c>
      <c r="G220" s="90" t="s">
        <v>2609</v>
      </c>
    </row>
    <row r="221" spans="1:7" s="82" customFormat="1" ht="30" customHeight="1">
      <c r="A221" s="90" t="s">
        <v>1546</v>
      </c>
      <c r="B221" s="144">
        <v>66</v>
      </c>
      <c r="C221" s="90" t="s">
        <v>1688</v>
      </c>
      <c r="D221" s="90" t="s">
        <v>1681</v>
      </c>
      <c r="E221" s="90" t="s">
        <v>1689</v>
      </c>
      <c r="F221" s="93" t="s">
        <v>2710</v>
      </c>
      <c r="G221" s="90" t="s">
        <v>204</v>
      </c>
    </row>
    <row r="222" spans="1:7" s="82" customFormat="1" ht="30" customHeight="1">
      <c r="A222" s="90" t="s">
        <v>1546</v>
      </c>
      <c r="B222" s="144">
        <v>67</v>
      </c>
      <c r="C222" s="90" t="s">
        <v>1690</v>
      </c>
      <c r="D222" s="90" t="s">
        <v>1691</v>
      </c>
      <c r="E222" s="90" t="s">
        <v>1692</v>
      </c>
      <c r="F222" s="93" t="s">
        <v>2661</v>
      </c>
      <c r="G222" s="90" t="s">
        <v>2609</v>
      </c>
    </row>
    <row r="223" spans="1:7" s="82" customFormat="1" ht="30" customHeight="1">
      <c r="A223" s="90" t="s">
        <v>1546</v>
      </c>
      <c r="B223" s="144">
        <v>68</v>
      </c>
      <c r="C223" s="90" t="s">
        <v>1693</v>
      </c>
      <c r="D223" s="90" t="s">
        <v>1691</v>
      </c>
      <c r="E223" s="90" t="s">
        <v>1694</v>
      </c>
      <c r="F223" s="90" t="s">
        <v>1695</v>
      </c>
      <c r="G223" s="90" t="s">
        <v>2609</v>
      </c>
    </row>
    <row r="224" spans="1:7" s="82" customFormat="1" ht="30" customHeight="1">
      <c r="A224" s="90" t="s">
        <v>1546</v>
      </c>
      <c r="B224" s="144">
        <v>69</v>
      </c>
      <c r="C224" s="90" t="s">
        <v>1696</v>
      </c>
      <c r="D224" s="90" t="s">
        <v>1697</v>
      </c>
      <c r="E224" s="90" t="s">
        <v>1698</v>
      </c>
      <c r="F224" s="93" t="s">
        <v>2661</v>
      </c>
      <c r="G224" s="90" t="s">
        <v>2610</v>
      </c>
    </row>
    <row r="225" spans="1:7" s="82" customFormat="1" ht="30" customHeight="1">
      <c r="A225" s="90" t="s">
        <v>1546</v>
      </c>
      <c r="B225" s="144">
        <v>70</v>
      </c>
      <c r="C225" s="90" t="s">
        <v>1699</v>
      </c>
      <c r="D225" s="90" t="s">
        <v>239</v>
      </c>
      <c r="E225" s="90" t="s">
        <v>1700</v>
      </c>
      <c r="F225" s="93" t="s">
        <v>2636</v>
      </c>
      <c r="G225" s="90" t="s">
        <v>1048</v>
      </c>
    </row>
    <row r="226" spans="1:7" s="82" customFormat="1" ht="30" customHeight="1">
      <c r="A226" s="90" t="s">
        <v>1546</v>
      </c>
      <c r="B226" s="144">
        <v>72</v>
      </c>
      <c r="C226" s="90" t="s">
        <v>1701</v>
      </c>
      <c r="D226" s="90" t="s">
        <v>1702</v>
      </c>
      <c r="E226" s="90" t="s">
        <v>1703</v>
      </c>
      <c r="F226" s="90" t="s">
        <v>1704</v>
      </c>
      <c r="G226" s="90" t="s">
        <v>718</v>
      </c>
    </row>
    <row r="227" spans="1:7" s="82" customFormat="1" ht="30" customHeight="1">
      <c r="A227" s="90" t="s">
        <v>1546</v>
      </c>
      <c r="B227" s="144">
        <v>73</v>
      </c>
      <c r="C227" s="90" t="s">
        <v>1705</v>
      </c>
      <c r="D227" s="90" t="s">
        <v>1706</v>
      </c>
      <c r="E227" s="90" t="s">
        <v>1707</v>
      </c>
      <c r="F227" s="93" t="s">
        <v>2645</v>
      </c>
      <c r="G227" s="90" t="s">
        <v>1112</v>
      </c>
    </row>
    <row r="228" spans="1:7" s="82" customFormat="1" ht="30" customHeight="1">
      <c r="A228" s="90" t="s">
        <v>1546</v>
      </c>
      <c r="B228" s="144">
        <v>74</v>
      </c>
      <c r="C228" s="90" t="s">
        <v>1708</v>
      </c>
      <c r="D228" s="90" t="s">
        <v>1706</v>
      </c>
      <c r="E228" s="90" t="s">
        <v>1707</v>
      </c>
      <c r="F228" s="90" t="s">
        <v>1709</v>
      </c>
      <c r="G228" s="90" t="s">
        <v>2622</v>
      </c>
    </row>
    <row r="229" spans="1:7" s="82" customFormat="1" ht="30" customHeight="1">
      <c r="A229" s="90" t="s">
        <v>1546</v>
      </c>
      <c r="B229" s="144">
        <v>76</v>
      </c>
      <c r="C229" s="90" t="s">
        <v>1710</v>
      </c>
      <c r="D229" s="90" t="s">
        <v>1588</v>
      </c>
      <c r="E229" s="90" t="s">
        <v>1634</v>
      </c>
      <c r="F229" s="93" t="s">
        <v>2742</v>
      </c>
      <c r="G229" s="90" t="s">
        <v>1112</v>
      </c>
    </row>
    <row r="230" spans="1:7" s="82" customFormat="1" ht="30" customHeight="1">
      <c r="A230" s="90" t="s">
        <v>1546</v>
      </c>
      <c r="B230" s="144">
        <v>77</v>
      </c>
      <c r="C230" s="90" t="s">
        <v>1711</v>
      </c>
      <c r="D230" s="90" t="s">
        <v>1712</v>
      </c>
      <c r="E230" s="90" t="s">
        <v>1713</v>
      </c>
      <c r="F230" s="90" t="s">
        <v>1714</v>
      </c>
      <c r="G230" s="90" t="s">
        <v>718</v>
      </c>
    </row>
    <row r="231" spans="1:7" s="82" customFormat="1" ht="30" customHeight="1">
      <c r="A231" s="90" t="s">
        <v>1546</v>
      </c>
      <c r="B231" s="144">
        <v>79</v>
      </c>
      <c r="C231" s="90" t="s">
        <v>1715</v>
      </c>
      <c r="D231" s="90" t="s">
        <v>1716</v>
      </c>
      <c r="E231" s="90" t="s">
        <v>1717</v>
      </c>
      <c r="F231" s="93" t="s">
        <v>2735</v>
      </c>
      <c r="G231" s="90" t="s">
        <v>723</v>
      </c>
    </row>
    <row r="232" spans="1:7" s="82" customFormat="1" ht="30" customHeight="1">
      <c r="A232" s="90" t="s">
        <v>1546</v>
      </c>
      <c r="B232" s="144">
        <v>81</v>
      </c>
      <c r="C232" s="90" t="s">
        <v>1718</v>
      </c>
      <c r="D232" s="90" t="s">
        <v>1716</v>
      </c>
      <c r="E232" s="90" t="s">
        <v>1719</v>
      </c>
      <c r="F232" s="90" t="s">
        <v>1618</v>
      </c>
      <c r="G232" s="90" t="s">
        <v>718</v>
      </c>
    </row>
    <row r="233" spans="1:7" s="82" customFormat="1" ht="30" customHeight="1">
      <c r="A233" s="90" t="s">
        <v>1546</v>
      </c>
      <c r="B233" s="144">
        <v>82</v>
      </c>
      <c r="C233" s="90" t="s">
        <v>1720</v>
      </c>
      <c r="D233" s="90" t="s">
        <v>1721</v>
      </c>
      <c r="E233" s="90" t="s">
        <v>1722</v>
      </c>
      <c r="F233" s="90" t="s">
        <v>2743</v>
      </c>
      <c r="G233" s="90" t="s">
        <v>718</v>
      </c>
    </row>
    <row r="234" spans="1:7" s="82" customFormat="1" ht="30" customHeight="1">
      <c r="A234" s="90" t="s">
        <v>1546</v>
      </c>
      <c r="B234" s="144">
        <v>83</v>
      </c>
      <c r="C234" s="90" t="s">
        <v>1723</v>
      </c>
      <c r="D234" s="90" t="s">
        <v>1724</v>
      </c>
      <c r="E234" s="90" t="s">
        <v>1725</v>
      </c>
      <c r="F234" s="90" t="s">
        <v>1726</v>
      </c>
      <c r="G234" s="90" t="s">
        <v>718</v>
      </c>
    </row>
    <row r="235" spans="1:7" s="82" customFormat="1" ht="30" customHeight="1">
      <c r="A235" s="90" t="s">
        <v>1546</v>
      </c>
      <c r="B235" s="144">
        <v>85</v>
      </c>
      <c r="C235" s="90" t="s">
        <v>1727</v>
      </c>
      <c r="D235" s="90" t="s">
        <v>1728</v>
      </c>
      <c r="E235" s="90" t="s">
        <v>1729</v>
      </c>
      <c r="F235" s="90" t="s">
        <v>1046</v>
      </c>
      <c r="G235" s="90" t="s">
        <v>718</v>
      </c>
    </row>
    <row r="236" spans="1:7" s="82" customFormat="1" ht="30" customHeight="1">
      <c r="A236" s="90" t="s">
        <v>1546</v>
      </c>
      <c r="B236" s="144">
        <v>86</v>
      </c>
      <c r="C236" s="90" t="s">
        <v>1730</v>
      </c>
      <c r="D236" s="90" t="s">
        <v>1731</v>
      </c>
      <c r="E236" s="90" t="s">
        <v>1732</v>
      </c>
      <c r="F236" s="90" t="s">
        <v>1733</v>
      </c>
      <c r="G236" s="90" t="s">
        <v>718</v>
      </c>
    </row>
    <row r="237" spans="1:7" s="82" customFormat="1" ht="30" customHeight="1">
      <c r="A237" s="90" t="s">
        <v>1546</v>
      </c>
      <c r="B237" s="144">
        <v>87</v>
      </c>
      <c r="C237" s="90" t="s">
        <v>1734</v>
      </c>
      <c r="D237" s="90" t="s">
        <v>1735</v>
      </c>
      <c r="E237" s="90" t="s">
        <v>1736</v>
      </c>
      <c r="F237" s="90" t="s">
        <v>1737</v>
      </c>
      <c r="G237" s="90" t="s">
        <v>718</v>
      </c>
    </row>
    <row r="238" spans="1:7" s="82" customFormat="1" ht="30" customHeight="1">
      <c r="A238" s="90" t="s">
        <v>1546</v>
      </c>
      <c r="B238" s="144">
        <v>89</v>
      </c>
      <c r="C238" s="90" t="s">
        <v>1738</v>
      </c>
      <c r="D238" s="90" t="s">
        <v>1739</v>
      </c>
      <c r="E238" s="90" t="s">
        <v>1740</v>
      </c>
      <c r="F238" s="90" t="s">
        <v>2744</v>
      </c>
      <c r="G238" s="90" t="s">
        <v>718</v>
      </c>
    </row>
    <row r="239" spans="1:7" s="82" customFormat="1" ht="30" customHeight="1">
      <c r="A239" s="90" t="s">
        <v>1546</v>
      </c>
      <c r="B239" s="144">
        <v>90</v>
      </c>
      <c r="C239" s="90" t="s">
        <v>1741</v>
      </c>
      <c r="D239" s="90" t="s">
        <v>1742</v>
      </c>
      <c r="E239" s="90" t="s">
        <v>1743</v>
      </c>
      <c r="F239" s="90" t="s">
        <v>1744</v>
      </c>
      <c r="G239" s="90" t="s">
        <v>718</v>
      </c>
    </row>
    <row r="240" spans="1:7" s="82" customFormat="1" ht="30" customHeight="1">
      <c r="A240" s="90" t="s">
        <v>1546</v>
      </c>
      <c r="B240" s="144">
        <v>91</v>
      </c>
      <c r="C240" s="90" t="s">
        <v>1745</v>
      </c>
      <c r="D240" s="90" t="s">
        <v>1746</v>
      </c>
      <c r="E240" s="90" t="s">
        <v>1747</v>
      </c>
      <c r="F240" s="90" t="s">
        <v>1748</v>
      </c>
      <c r="G240" s="90" t="s">
        <v>718</v>
      </c>
    </row>
    <row r="241" spans="1:7" s="82" customFormat="1" ht="30" customHeight="1">
      <c r="A241" s="90" t="s">
        <v>1546</v>
      </c>
      <c r="B241" s="144">
        <v>92</v>
      </c>
      <c r="C241" s="90" t="s">
        <v>1749</v>
      </c>
      <c r="D241" s="90" t="s">
        <v>1665</v>
      </c>
      <c r="E241" s="90" t="s">
        <v>1666</v>
      </c>
      <c r="F241" s="93" t="s">
        <v>2745</v>
      </c>
      <c r="G241" s="90" t="s">
        <v>1112</v>
      </c>
    </row>
    <row r="242" spans="1:7" s="82" customFormat="1" ht="30" customHeight="1">
      <c r="A242" s="90" t="s">
        <v>1546</v>
      </c>
      <c r="B242" s="144">
        <v>93</v>
      </c>
      <c r="C242" s="90" t="s">
        <v>1750</v>
      </c>
      <c r="D242" s="90" t="s">
        <v>1581</v>
      </c>
      <c r="E242" s="90" t="s">
        <v>1751</v>
      </c>
      <c r="F242" s="93" t="s">
        <v>2674</v>
      </c>
      <c r="G242" s="90" t="s">
        <v>1112</v>
      </c>
    </row>
    <row r="243" spans="1:7" s="82" customFormat="1" ht="30" customHeight="1">
      <c r="A243" s="90" t="s">
        <v>1546</v>
      </c>
      <c r="B243" s="144">
        <v>94</v>
      </c>
      <c r="C243" s="90" t="s">
        <v>1752</v>
      </c>
      <c r="D243" s="90" t="s">
        <v>1753</v>
      </c>
      <c r="E243" s="90" t="s">
        <v>1659</v>
      </c>
      <c r="F243" s="93" t="s">
        <v>2727</v>
      </c>
      <c r="G243" s="90" t="s">
        <v>1112</v>
      </c>
    </row>
    <row r="244" spans="1:7" s="82" customFormat="1" ht="30" customHeight="1">
      <c r="A244" s="90" t="s">
        <v>1546</v>
      </c>
      <c r="B244" s="144">
        <v>95</v>
      </c>
      <c r="C244" s="90" t="s">
        <v>1754</v>
      </c>
      <c r="D244" s="90" t="s">
        <v>1755</v>
      </c>
      <c r="E244" s="90" t="s">
        <v>1659</v>
      </c>
      <c r="F244" s="93" t="s">
        <v>2674</v>
      </c>
      <c r="G244" s="90" t="s">
        <v>1112</v>
      </c>
    </row>
    <row r="245" spans="1:7" s="82" customFormat="1" ht="30" customHeight="1">
      <c r="A245" s="90" t="s">
        <v>1546</v>
      </c>
      <c r="B245" s="144">
        <v>96</v>
      </c>
      <c r="C245" s="90" t="s">
        <v>1756</v>
      </c>
      <c r="D245" s="90" t="s">
        <v>1757</v>
      </c>
      <c r="E245" s="90" t="s">
        <v>1758</v>
      </c>
      <c r="F245" s="93" t="s">
        <v>2746</v>
      </c>
      <c r="G245" s="90" t="s">
        <v>1112</v>
      </c>
    </row>
    <row r="246" spans="1:7" s="82" customFormat="1" ht="30" customHeight="1">
      <c r="A246" s="90" t="s">
        <v>1546</v>
      </c>
      <c r="B246" s="144">
        <v>98</v>
      </c>
      <c r="C246" s="90" t="s">
        <v>1759</v>
      </c>
      <c r="D246" s="90" t="s">
        <v>1760</v>
      </c>
      <c r="E246" s="90" t="s">
        <v>1761</v>
      </c>
      <c r="F246" s="93" t="s">
        <v>2747</v>
      </c>
      <c r="G246" s="90" t="s">
        <v>723</v>
      </c>
    </row>
    <row r="247" spans="1:7" s="82" customFormat="1" ht="30" customHeight="1">
      <c r="A247" s="90" t="s">
        <v>1546</v>
      </c>
      <c r="B247" s="144">
        <v>99</v>
      </c>
      <c r="C247" s="90" t="s">
        <v>1762</v>
      </c>
      <c r="D247" s="90" t="s">
        <v>1760</v>
      </c>
      <c r="E247" s="90" t="s">
        <v>1761</v>
      </c>
      <c r="F247" s="93" t="s">
        <v>2733</v>
      </c>
      <c r="G247" s="90" t="s">
        <v>723</v>
      </c>
    </row>
    <row r="248" spans="1:7" s="82" customFormat="1" ht="30" customHeight="1">
      <c r="A248" s="90" t="s">
        <v>1546</v>
      </c>
      <c r="B248" s="144">
        <v>100</v>
      </c>
      <c r="C248" s="90" t="s">
        <v>1763</v>
      </c>
      <c r="D248" s="90" t="s">
        <v>238</v>
      </c>
      <c r="E248" s="90" t="s">
        <v>1764</v>
      </c>
      <c r="F248" s="90" t="s">
        <v>1765</v>
      </c>
      <c r="G248" s="90" t="s">
        <v>723</v>
      </c>
    </row>
    <row r="249" spans="1:7" s="82" customFormat="1" ht="30" customHeight="1">
      <c r="A249" s="90" t="s">
        <v>1546</v>
      </c>
      <c r="B249" s="144">
        <v>101</v>
      </c>
      <c r="C249" s="90" t="s">
        <v>1766</v>
      </c>
      <c r="D249" s="90" t="s">
        <v>1767</v>
      </c>
      <c r="E249" s="90" t="s">
        <v>1768</v>
      </c>
      <c r="F249" s="90" t="s">
        <v>1769</v>
      </c>
      <c r="G249" s="90" t="s">
        <v>718</v>
      </c>
    </row>
    <row r="250" spans="1:7" s="82" customFormat="1" ht="30" customHeight="1">
      <c r="A250" s="90" t="s">
        <v>1546</v>
      </c>
      <c r="B250" s="144">
        <v>102</v>
      </c>
      <c r="C250" s="90" t="s">
        <v>1770</v>
      </c>
      <c r="D250" s="90" t="s">
        <v>1767</v>
      </c>
      <c r="E250" s="90" t="s">
        <v>1768</v>
      </c>
      <c r="F250" s="90" t="s">
        <v>1771</v>
      </c>
      <c r="G250" s="90" t="s">
        <v>718</v>
      </c>
    </row>
    <row r="251" spans="1:7" s="82" customFormat="1" ht="30" customHeight="1">
      <c r="A251" s="90" t="s">
        <v>1546</v>
      </c>
      <c r="B251" s="144">
        <v>104</v>
      </c>
      <c r="C251" s="90" t="s">
        <v>1772</v>
      </c>
      <c r="D251" s="90" t="s">
        <v>1651</v>
      </c>
      <c r="E251" s="90" t="s">
        <v>1652</v>
      </c>
      <c r="F251" s="90" t="s">
        <v>1773</v>
      </c>
      <c r="G251" s="90" t="s">
        <v>723</v>
      </c>
    </row>
    <row r="252" spans="1:7" s="82" customFormat="1" ht="30" customHeight="1">
      <c r="A252" s="90" t="s">
        <v>1546</v>
      </c>
      <c r="B252" s="144">
        <v>105</v>
      </c>
      <c r="C252" s="90" t="s">
        <v>1774</v>
      </c>
      <c r="D252" s="90" t="s">
        <v>1584</v>
      </c>
      <c r="E252" s="90" t="s">
        <v>1585</v>
      </c>
      <c r="F252" s="90" t="s">
        <v>1046</v>
      </c>
      <c r="G252" s="90" t="s">
        <v>718</v>
      </c>
    </row>
    <row r="253" spans="1:7" s="82" customFormat="1" ht="30" customHeight="1">
      <c r="A253" s="90" t="s">
        <v>1546</v>
      </c>
      <c r="B253" s="144">
        <v>106</v>
      </c>
      <c r="C253" s="90" t="s">
        <v>1775</v>
      </c>
      <c r="D253" s="90" t="s">
        <v>1584</v>
      </c>
      <c r="E253" s="90" t="s">
        <v>1776</v>
      </c>
      <c r="F253" s="90" t="s">
        <v>1771</v>
      </c>
      <c r="G253" s="90" t="s">
        <v>718</v>
      </c>
    </row>
    <row r="254" spans="1:7" s="82" customFormat="1" ht="30" customHeight="1">
      <c r="A254" s="90" t="s">
        <v>1546</v>
      </c>
      <c r="B254" s="144">
        <v>107</v>
      </c>
      <c r="C254" s="90" t="s">
        <v>1777</v>
      </c>
      <c r="D254" s="90" t="s">
        <v>1778</v>
      </c>
      <c r="E254" s="90" t="s">
        <v>1779</v>
      </c>
      <c r="F254" s="90" t="s">
        <v>1649</v>
      </c>
      <c r="G254" s="95" t="s">
        <v>2620</v>
      </c>
    </row>
    <row r="255" spans="1:7" s="82" customFormat="1" ht="30" customHeight="1">
      <c r="A255" s="90" t="s">
        <v>1546</v>
      </c>
      <c r="B255" s="144">
        <v>108</v>
      </c>
      <c r="C255" s="90" t="s">
        <v>1780</v>
      </c>
      <c r="D255" s="90" t="s">
        <v>1781</v>
      </c>
      <c r="E255" s="90" t="s">
        <v>1782</v>
      </c>
      <c r="F255" s="90" t="s">
        <v>1783</v>
      </c>
      <c r="G255" s="90" t="s">
        <v>1043</v>
      </c>
    </row>
    <row r="256" spans="1:7" s="82" customFormat="1" ht="30" customHeight="1">
      <c r="A256" s="90" t="s">
        <v>1546</v>
      </c>
      <c r="B256" s="144">
        <v>109</v>
      </c>
      <c r="C256" s="90" t="s">
        <v>1784</v>
      </c>
      <c r="D256" s="90" t="s">
        <v>1785</v>
      </c>
      <c r="E256" s="90" t="s">
        <v>1786</v>
      </c>
      <c r="F256" s="90" t="s">
        <v>2748</v>
      </c>
      <c r="G256" s="90" t="s">
        <v>1048</v>
      </c>
    </row>
    <row r="257" spans="1:7" s="82" customFormat="1" ht="30" customHeight="1">
      <c r="A257" s="90" t="s">
        <v>211</v>
      </c>
      <c r="B257" s="144">
        <v>1</v>
      </c>
      <c r="C257" s="90" t="s">
        <v>287</v>
      </c>
      <c r="D257" s="90" t="s">
        <v>578</v>
      </c>
      <c r="E257" s="90" t="s">
        <v>579</v>
      </c>
      <c r="F257" s="90" t="s">
        <v>580</v>
      </c>
      <c r="G257" s="90" t="s">
        <v>581</v>
      </c>
    </row>
    <row r="258" spans="1:7" s="82" customFormat="1" ht="30" customHeight="1">
      <c r="A258" s="90" t="s">
        <v>211</v>
      </c>
      <c r="B258" s="144">
        <v>2</v>
      </c>
      <c r="C258" s="90" t="s">
        <v>288</v>
      </c>
      <c r="D258" s="90" t="s">
        <v>582</v>
      </c>
      <c r="E258" s="90" t="s">
        <v>583</v>
      </c>
      <c r="F258" s="90" t="s">
        <v>2749</v>
      </c>
      <c r="G258" s="90" t="s">
        <v>581</v>
      </c>
    </row>
    <row r="259" spans="1:7" s="82" customFormat="1" ht="30" customHeight="1">
      <c r="A259" s="90" t="s">
        <v>211</v>
      </c>
      <c r="B259" s="144">
        <v>3</v>
      </c>
      <c r="C259" s="90" t="s">
        <v>289</v>
      </c>
      <c r="D259" s="90" t="s">
        <v>584</v>
      </c>
      <c r="E259" s="90" t="s">
        <v>585</v>
      </c>
      <c r="F259" s="90" t="s">
        <v>586</v>
      </c>
      <c r="G259" s="90" t="s">
        <v>587</v>
      </c>
    </row>
    <row r="260" spans="1:7" s="82" customFormat="1" ht="30" customHeight="1">
      <c r="A260" s="90" t="s">
        <v>211</v>
      </c>
      <c r="B260" s="144">
        <v>4</v>
      </c>
      <c r="C260" s="90" t="s">
        <v>290</v>
      </c>
      <c r="D260" s="90" t="s">
        <v>252</v>
      </c>
      <c r="E260" s="90" t="s">
        <v>254</v>
      </c>
      <c r="F260" s="90" t="s">
        <v>588</v>
      </c>
      <c r="G260" s="90" t="s">
        <v>203</v>
      </c>
    </row>
    <row r="261" spans="1:7" s="82" customFormat="1" ht="30" customHeight="1">
      <c r="A261" s="90" t="s">
        <v>291</v>
      </c>
      <c r="B261" s="144">
        <v>5</v>
      </c>
      <c r="C261" s="90" t="s">
        <v>289</v>
      </c>
      <c r="D261" s="90" t="s">
        <v>589</v>
      </c>
      <c r="E261" s="90" t="s">
        <v>590</v>
      </c>
      <c r="F261" s="90" t="s">
        <v>591</v>
      </c>
      <c r="G261" s="90" t="s">
        <v>587</v>
      </c>
    </row>
    <row r="262" spans="1:7" s="82" customFormat="1" ht="30" customHeight="1">
      <c r="A262" s="90" t="s">
        <v>291</v>
      </c>
      <c r="B262" s="144">
        <v>6</v>
      </c>
      <c r="C262" s="90" t="s">
        <v>292</v>
      </c>
      <c r="D262" s="90" t="s">
        <v>592</v>
      </c>
      <c r="E262" s="90" t="s">
        <v>593</v>
      </c>
      <c r="F262" s="90" t="s">
        <v>591</v>
      </c>
      <c r="G262" s="90" t="s">
        <v>594</v>
      </c>
    </row>
    <row r="263" spans="1:7" s="82" customFormat="1" ht="30" customHeight="1">
      <c r="A263" s="90" t="s">
        <v>291</v>
      </c>
      <c r="B263" s="144">
        <v>7</v>
      </c>
      <c r="C263" s="90" t="s">
        <v>293</v>
      </c>
      <c r="D263" s="90" t="s">
        <v>595</v>
      </c>
      <c r="E263" s="90" t="s">
        <v>596</v>
      </c>
      <c r="F263" s="90" t="s">
        <v>2751</v>
      </c>
      <c r="G263" s="90" t="s">
        <v>597</v>
      </c>
    </row>
    <row r="264" spans="1:7" s="82" customFormat="1" ht="30" customHeight="1">
      <c r="A264" s="90" t="s">
        <v>291</v>
      </c>
      <c r="B264" s="144">
        <v>8</v>
      </c>
      <c r="C264" s="90" t="s">
        <v>294</v>
      </c>
      <c r="D264" s="90" t="s">
        <v>598</v>
      </c>
      <c r="E264" s="90" t="s">
        <v>599</v>
      </c>
      <c r="F264" s="90" t="s">
        <v>2752</v>
      </c>
      <c r="G264" s="90" t="s">
        <v>587</v>
      </c>
    </row>
    <row r="265" spans="1:7" s="82" customFormat="1" ht="30" customHeight="1">
      <c r="A265" s="90" t="s">
        <v>291</v>
      </c>
      <c r="B265" s="144">
        <v>9</v>
      </c>
      <c r="C265" s="90" t="s">
        <v>295</v>
      </c>
      <c r="D265" s="90" t="s">
        <v>600</v>
      </c>
      <c r="E265" s="90" t="s">
        <v>601</v>
      </c>
      <c r="F265" s="90" t="s">
        <v>2753</v>
      </c>
      <c r="G265" s="90" t="s">
        <v>602</v>
      </c>
    </row>
    <row r="266" spans="1:7" s="82" customFormat="1" ht="30" customHeight="1">
      <c r="A266" s="90" t="s">
        <v>291</v>
      </c>
      <c r="B266" s="144">
        <v>11</v>
      </c>
      <c r="C266" s="90" t="s">
        <v>296</v>
      </c>
      <c r="D266" s="90" t="s">
        <v>244</v>
      </c>
      <c r="E266" s="90" t="s">
        <v>603</v>
      </c>
      <c r="F266" s="90" t="s">
        <v>604</v>
      </c>
      <c r="G266" s="90" t="s">
        <v>602</v>
      </c>
    </row>
    <row r="267" spans="1:7" s="82" customFormat="1" ht="30" customHeight="1">
      <c r="A267" s="90" t="s">
        <v>291</v>
      </c>
      <c r="B267" s="144">
        <v>12</v>
      </c>
      <c r="C267" s="90" t="s">
        <v>297</v>
      </c>
      <c r="D267" s="90" t="s">
        <v>605</v>
      </c>
      <c r="E267" s="90" t="s">
        <v>213</v>
      </c>
      <c r="F267" s="90" t="s">
        <v>2754</v>
      </c>
      <c r="G267" s="90" t="s">
        <v>581</v>
      </c>
    </row>
    <row r="268" spans="1:7" s="82" customFormat="1" ht="30" customHeight="1">
      <c r="A268" s="90" t="s">
        <v>291</v>
      </c>
      <c r="B268" s="144">
        <v>13</v>
      </c>
      <c r="C268" s="90" t="s">
        <v>298</v>
      </c>
      <c r="D268" s="90" t="s">
        <v>606</v>
      </c>
      <c r="E268" s="90" t="s">
        <v>607</v>
      </c>
      <c r="F268" s="90" t="s">
        <v>608</v>
      </c>
      <c r="G268" s="95" t="s">
        <v>2620</v>
      </c>
    </row>
    <row r="269" spans="1:7" s="82" customFormat="1" ht="30" customHeight="1">
      <c r="A269" s="90" t="s">
        <v>291</v>
      </c>
      <c r="B269" s="144">
        <v>14</v>
      </c>
      <c r="C269" s="90" t="s">
        <v>299</v>
      </c>
      <c r="D269" s="90" t="s">
        <v>609</v>
      </c>
      <c r="E269" s="90" t="s">
        <v>610</v>
      </c>
      <c r="F269" s="90" t="s">
        <v>2755</v>
      </c>
      <c r="G269" s="90" t="s">
        <v>2623</v>
      </c>
    </row>
    <row r="270" spans="1:7" s="82" customFormat="1" ht="30" customHeight="1">
      <c r="A270" s="90" t="s">
        <v>291</v>
      </c>
      <c r="B270" s="144">
        <v>15</v>
      </c>
      <c r="C270" s="90" t="s">
        <v>300</v>
      </c>
      <c r="D270" s="90" t="s">
        <v>611</v>
      </c>
      <c r="E270" s="90" t="s">
        <v>612</v>
      </c>
      <c r="F270" s="90" t="s">
        <v>613</v>
      </c>
      <c r="G270" s="90" t="s">
        <v>614</v>
      </c>
    </row>
    <row r="271" spans="1:7" s="82" customFormat="1" ht="30" customHeight="1">
      <c r="A271" s="90" t="s">
        <v>291</v>
      </c>
      <c r="B271" s="144">
        <v>18</v>
      </c>
      <c r="C271" s="90" t="s">
        <v>301</v>
      </c>
      <c r="D271" s="90" t="s">
        <v>615</v>
      </c>
      <c r="E271" s="90" t="s">
        <v>616</v>
      </c>
      <c r="F271" s="90" t="s">
        <v>617</v>
      </c>
      <c r="G271" s="90" t="s">
        <v>594</v>
      </c>
    </row>
    <row r="272" spans="1:7" s="82" customFormat="1" ht="30" customHeight="1">
      <c r="A272" s="90" t="s">
        <v>291</v>
      </c>
      <c r="B272" s="144">
        <v>19</v>
      </c>
      <c r="C272" s="90" t="s">
        <v>302</v>
      </c>
      <c r="D272" s="90" t="s">
        <v>618</v>
      </c>
      <c r="E272" s="90" t="s">
        <v>619</v>
      </c>
      <c r="F272" s="90" t="s">
        <v>620</v>
      </c>
      <c r="G272" s="90" t="s">
        <v>224</v>
      </c>
    </row>
    <row r="273" spans="1:7" s="82" customFormat="1" ht="30" customHeight="1">
      <c r="A273" s="90" t="s">
        <v>291</v>
      </c>
      <c r="B273" s="144">
        <v>20</v>
      </c>
      <c r="C273" s="90" t="s">
        <v>303</v>
      </c>
      <c r="D273" s="90" t="s">
        <v>621</v>
      </c>
      <c r="E273" s="90" t="s">
        <v>622</v>
      </c>
      <c r="F273" s="90" t="s">
        <v>2756</v>
      </c>
      <c r="G273" s="90" t="s">
        <v>623</v>
      </c>
    </row>
    <row r="274" spans="1:7" s="82" customFormat="1" ht="30" customHeight="1">
      <c r="A274" s="90" t="s">
        <v>291</v>
      </c>
      <c r="B274" s="144">
        <v>22</v>
      </c>
      <c r="C274" s="90" t="s">
        <v>304</v>
      </c>
      <c r="D274" s="90" t="s">
        <v>624</v>
      </c>
      <c r="E274" s="90" t="s">
        <v>601</v>
      </c>
      <c r="F274" s="90" t="s">
        <v>625</v>
      </c>
      <c r="G274" s="90" t="s">
        <v>224</v>
      </c>
    </row>
    <row r="275" spans="1:7" s="82" customFormat="1" ht="30" customHeight="1">
      <c r="A275" s="90" t="s">
        <v>291</v>
      </c>
      <c r="B275" s="144">
        <v>23</v>
      </c>
      <c r="C275" s="90" t="s">
        <v>305</v>
      </c>
      <c r="D275" s="90" t="s">
        <v>605</v>
      </c>
      <c r="E275" s="90" t="s">
        <v>212</v>
      </c>
      <c r="F275" s="90" t="s">
        <v>2757</v>
      </c>
      <c r="G275" s="90" t="s">
        <v>225</v>
      </c>
    </row>
    <row r="276" spans="1:7" s="82" customFormat="1" ht="30" customHeight="1">
      <c r="A276" s="90" t="s">
        <v>291</v>
      </c>
      <c r="B276" s="144">
        <v>24</v>
      </c>
      <c r="C276" s="90" t="s">
        <v>306</v>
      </c>
      <c r="D276" s="90" t="s">
        <v>257</v>
      </c>
      <c r="E276" s="90" t="s">
        <v>626</v>
      </c>
      <c r="F276" s="90" t="s">
        <v>2758</v>
      </c>
      <c r="G276" s="90" t="s">
        <v>204</v>
      </c>
    </row>
    <row r="277" spans="1:7" s="82" customFormat="1" ht="30" customHeight="1">
      <c r="A277" s="90" t="s">
        <v>291</v>
      </c>
      <c r="B277" s="144">
        <v>25</v>
      </c>
      <c r="C277" s="90" t="s">
        <v>307</v>
      </c>
      <c r="D277" s="90" t="s">
        <v>605</v>
      </c>
      <c r="E277" s="90" t="s">
        <v>627</v>
      </c>
      <c r="F277" s="90" t="s">
        <v>2759</v>
      </c>
      <c r="G277" s="90" t="s">
        <v>581</v>
      </c>
    </row>
    <row r="278" spans="1:7" s="82" customFormat="1" ht="30" customHeight="1">
      <c r="A278" s="90" t="s">
        <v>291</v>
      </c>
      <c r="B278" s="144">
        <v>26</v>
      </c>
      <c r="C278" s="90" t="s">
        <v>308</v>
      </c>
      <c r="D278" s="90" t="s">
        <v>628</v>
      </c>
      <c r="E278" s="90" t="s">
        <v>629</v>
      </c>
      <c r="F278" s="90" t="s">
        <v>2760</v>
      </c>
      <c r="G278" s="90" t="s">
        <v>225</v>
      </c>
    </row>
    <row r="279" spans="1:7" s="82" customFormat="1" ht="30" customHeight="1">
      <c r="A279" s="90" t="s">
        <v>291</v>
      </c>
      <c r="B279" s="144">
        <v>28</v>
      </c>
      <c r="C279" s="90" t="s">
        <v>309</v>
      </c>
      <c r="D279" s="90" t="s">
        <v>630</v>
      </c>
      <c r="E279" s="90" t="s">
        <v>250</v>
      </c>
      <c r="F279" s="90" t="s">
        <v>2710</v>
      </c>
      <c r="G279" s="90" t="s">
        <v>203</v>
      </c>
    </row>
    <row r="280" spans="1:7" s="82" customFormat="1" ht="30" customHeight="1">
      <c r="A280" s="90" t="s">
        <v>291</v>
      </c>
      <c r="B280" s="144">
        <v>30</v>
      </c>
      <c r="C280" s="90" t="s">
        <v>310</v>
      </c>
      <c r="D280" s="90" t="s">
        <v>631</v>
      </c>
      <c r="E280" s="90" t="s">
        <v>632</v>
      </c>
      <c r="F280" s="90" t="s">
        <v>2761</v>
      </c>
      <c r="G280" s="90" t="s">
        <v>581</v>
      </c>
    </row>
    <row r="281" spans="1:7" s="82" customFormat="1" ht="30" customHeight="1">
      <c r="A281" s="90" t="s">
        <v>291</v>
      </c>
      <c r="B281" s="144">
        <v>31</v>
      </c>
      <c r="C281" s="90" t="s">
        <v>311</v>
      </c>
      <c r="D281" s="90" t="s">
        <v>257</v>
      </c>
      <c r="E281" s="90" t="s">
        <v>626</v>
      </c>
      <c r="F281" s="90" t="s">
        <v>2655</v>
      </c>
      <c r="G281" s="90" t="s">
        <v>623</v>
      </c>
    </row>
    <row r="282" spans="1:7" s="82" customFormat="1" ht="30" customHeight="1">
      <c r="A282" s="90" t="s">
        <v>291</v>
      </c>
      <c r="B282" s="144">
        <v>32</v>
      </c>
      <c r="C282" s="90" t="s">
        <v>312</v>
      </c>
      <c r="D282" s="90" t="s">
        <v>633</v>
      </c>
      <c r="E282" s="90" t="s">
        <v>634</v>
      </c>
      <c r="F282" s="90" t="s">
        <v>2762</v>
      </c>
      <c r="G282" s="90" t="s">
        <v>224</v>
      </c>
    </row>
    <row r="283" spans="1:7" s="82" customFormat="1" ht="30" customHeight="1">
      <c r="A283" s="90" t="s">
        <v>291</v>
      </c>
      <c r="B283" s="144">
        <v>33</v>
      </c>
      <c r="C283" s="90" t="s">
        <v>313</v>
      </c>
      <c r="D283" s="90" t="s">
        <v>635</v>
      </c>
      <c r="E283" s="90" t="s">
        <v>622</v>
      </c>
      <c r="F283" s="90" t="s">
        <v>2763</v>
      </c>
      <c r="G283" s="90" t="s">
        <v>581</v>
      </c>
    </row>
    <row r="284" spans="1:7" s="82" customFormat="1" ht="30" customHeight="1">
      <c r="A284" s="90" t="s">
        <v>291</v>
      </c>
      <c r="B284" s="144">
        <v>36</v>
      </c>
      <c r="C284" s="90" t="s">
        <v>314</v>
      </c>
      <c r="D284" s="90" t="s">
        <v>636</v>
      </c>
      <c r="E284" s="90" t="s">
        <v>637</v>
      </c>
      <c r="F284" s="90" t="s">
        <v>638</v>
      </c>
      <c r="G284" s="90" t="s">
        <v>581</v>
      </c>
    </row>
    <row r="285" spans="1:7" s="82" customFormat="1" ht="30" customHeight="1">
      <c r="A285" s="90" t="s">
        <v>291</v>
      </c>
      <c r="B285" s="144">
        <v>37</v>
      </c>
      <c r="C285" s="90" t="s">
        <v>315</v>
      </c>
      <c r="D285" s="90" t="s">
        <v>214</v>
      </c>
      <c r="E285" s="90" t="s">
        <v>639</v>
      </c>
      <c r="F285" s="90" t="s">
        <v>2716</v>
      </c>
      <c r="G285" s="95" t="s">
        <v>2620</v>
      </c>
    </row>
    <row r="286" spans="1:7" s="82" customFormat="1" ht="30" customHeight="1">
      <c r="A286" s="90" t="s">
        <v>291</v>
      </c>
      <c r="B286" s="144">
        <v>38</v>
      </c>
      <c r="C286" s="90" t="s">
        <v>316</v>
      </c>
      <c r="D286" s="90" t="s">
        <v>605</v>
      </c>
      <c r="E286" s="90" t="s">
        <v>212</v>
      </c>
      <c r="F286" s="90" t="s">
        <v>2764</v>
      </c>
      <c r="G286" s="90" t="s">
        <v>210</v>
      </c>
    </row>
    <row r="287" spans="1:7" s="82" customFormat="1" ht="30" customHeight="1">
      <c r="A287" s="90" t="s">
        <v>291</v>
      </c>
      <c r="B287" s="144">
        <v>39</v>
      </c>
      <c r="C287" s="90" t="s">
        <v>317</v>
      </c>
      <c r="D287" s="90" t="s">
        <v>640</v>
      </c>
      <c r="E287" s="90" t="s">
        <v>641</v>
      </c>
      <c r="F287" s="90" t="s">
        <v>2760</v>
      </c>
      <c r="G287" s="90" t="s">
        <v>225</v>
      </c>
    </row>
    <row r="288" spans="1:7" s="82" customFormat="1" ht="30" customHeight="1">
      <c r="A288" s="90" t="s">
        <v>291</v>
      </c>
      <c r="B288" s="144">
        <v>40</v>
      </c>
      <c r="C288" s="90" t="s">
        <v>318</v>
      </c>
      <c r="D288" s="90" t="s">
        <v>605</v>
      </c>
      <c r="E288" s="90" t="s">
        <v>212</v>
      </c>
      <c r="F288" s="90" t="s">
        <v>2721</v>
      </c>
      <c r="G288" s="90" t="s">
        <v>210</v>
      </c>
    </row>
    <row r="289" spans="1:7" s="82" customFormat="1" ht="30" customHeight="1">
      <c r="A289" s="90" t="s">
        <v>291</v>
      </c>
      <c r="B289" s="144">
        <v>41</v>
      </c>
      <c r="C289" s="90" t="s">
        <v>319</v>
      </c>
      <c r="D289" s="90" t="s">
        <v>642</v>
      </c>
      <c r="E289" s="90" t="s">
        <v>643</v>
      </c>
      <c r="F289" s="90" t="s">
        <v>2765</v>
      </c>
      <c r="G289" s="90" t="s">
        <v>210</v>
      </c>
    </row>
    <row r="290" spans="1:7" s="82" customFormat="1" ht="30" customHeight="1">
      <c r="A290" s="90" t="s">
        <v>291</v>
      </c>
      <c r="B290" s="144">
        <v>42</v>
      </c>
      <c r="C290" s="90" t="s">
        <v>320</v>
      </c>
      <c r="D290" s="90" t="s">
        <v>644</v>
      </c>
      <c r="E290" s="90" t="s">
        <v>645</v>
      </c>
      <c r="F290" s="90" t="s">
        <v>2676</v>
      </c>
      <c r="G290" s="90" t="s">
        <v>224</v>
      </c>
    </row>
    <row r="291" spans="1:7" s="82" customFormat="1" ht="30" customHeight="1">
      <c r="A291" s="90" t="s">
        <v>291</v>
      </c>
      <c r="B291" s="144">
        <v>43</v>
      </c>
      <c r="C291" s="90" t="s">
        <v>321</v>
      </c>
      <c r="D291" s="90" t="s">
        <v>646</v>
      </c>
      <c r="E291" s="90" t="s">
        <v>647</v>
      </c>
      <c r="F291" s="90" t="s">
        <v>2761</v>
      </c>
      <c r="G291" s="90" t="s">
        <v>225</v>
      </c>
    </row>
    <row r="292" spans="1:7" s="82" customFormat="1" ht="30" customHeight="1">
      <c r="A292" s="90" t="s">
        <v>291</v>
      </c>
      <c r="B292" s="144">
        <v>44</v>
      </c>
      <c r="C292" s="90" t="s">
        <v>322</v>
      </c>
      <c r="D292" s="90" t="s">
        <v>646</v>
      </c>
      <c r="E292" s="90" t="s">
        <v>647</v>
      </c>
      <c r="F292" s="90" t="s">
        <v>2766</v>
      </c>
      <c r="G292" s="90" t="s">
        <v>225</v>
      </c>
    </row>
    <row r="293" spans="1:7" s="82" customFormat="1" ht="30" customHeight="1">
      <c r="A293" s="90" t="s">
        <v>291</v>
      </c>
      <c r="B293" s="144">
        <v>45</v>
      </c>
      <c r="C293" s="90" t="s">
        <v>323</v>
      </c>
      <c r="D293" s="90" t="s">
        <v>648</v>
      </c>
      <c r="E293" s="90" t="s">
        <v>649</v>
      </c>
      <c r="F293" s="90" t="s">
        <v>2760</v>
      </c>
      <c r="G293" s="90" t="s">
        <v>225</v>
      </c>
    </row>
    <row r="294" spans="1:7" s="82" customFormat="1" ht="30" customHeight="1">
      <c r="A294" s="90" t="s">
        <v>291</v>
      </c>
      <c r="B294" s="144">
        <v>46</v>
      </c>
      <c r="C294" s="90" t="s">
        <v>324</v>
      </c>
      <c r="D294" s="90" t="s">
        <v>650</v>
      </c>
      <c r="E294" s="90" t="s">
        <v>651</v>
      </c>
      <c r="F294" s="90" t="s">
        <v>2767</v>
      </c>
      <c r="G294" s="90" t="s">
        <v>225</v>
      </c>
    </row>
    <row r="295" spans="1:7" s="82" customFormat="1" ht="30" customHeight="1">
      <c r="A295" s="90" t="s">
        <v>291</v>
      </c>
      <c r="B295" s="144">
        <v>47</v>
      </c>
      <c r="C295" s="90" t="s">
        <v>325</v>
      </c>
      <c r="D295" s="90" t="s">
        <v>652</v>
      </c>
      <c r="E295" s="90" t="s">
        <v>653</v>
      </c>
      <c r="F295" s="90" t="s">
        <v>2640</v>
      </c>
      <c r="G295" s="90" t="s">
        <v>224</v>
      </c>
    </row>
    <row r="296" spans="1:7" s="82" customFormat="1" ht="30" customHeight="1">
      <c r="A296" s="90" t="s">
        <v>291</v>
      </c>
      <c r="B296" s="144">
        <v>48</v>
      </c>
      <c r="C296" s="90" t="s">
        <v>326</v>
      </c>
      <c r="D296" s="90" t="s">
        <v>648</v>
      </c>
      <c r="E296" s="90" t="s">
        <v>649</v>
      </c>
      <c r="F296" s="90" t="s">
        <v>2663</v>
      </c>
      <c r="G296" s="90" t="s">
        <v>1112</v>
      </c>
    </row>
    <row r="297" spans="1:7" s="82" customFormat="1" ht="30" customHeight="1">
      <c r="A297" s="90" t="s">
        <v>291</v>
      </c>
      <c r="B297" s="144">
        <v>50</v>
      </c>
      <c r="C297" s="90" t="s">
        <v>327</v>
      </c>
      <c r="D297" s="90" t="s">
        <v>654</v>
      </c>
      <c r="E297" s="90" t="s">
        <v>246</v>
      </c>
      <c r="F297" s="90" t="s">
        <v>2768</v>
      </c>
      <c r="G297" s="90" t="s">
        <v>224</v>
      </c>
    </row>
    <row r="298" spans="1:7" s="82" customFormat="1" ht="30" customHeight="1">
      <c r="A298" s="90" t="s">
        <v>291</v>
      </c>
      <c r="B298" s="144">
        <v>51</v>
      </c>
      <c r="C298" s="90" t="s">
        <v>328</v>
      </c>
      <c r="D298" s="90" t="s">
        <v>655</v>
      </c>
      <c r="E298" s="90" t="s">
        <v>656</v>
      </c>
      <c r="F298" s="90" t="s">
        <v>2636</v>
      </c>
      <c r="G298" s="90" t="s">
        <v>224</v>
      </c>
    </row>
    <row r="299" spans="1:7" s="82" customFormat="1" ht="30" customHeight="1">
      <c r="A299" s="90" t="s">
        <v>291</v>
      </c>
      <c r="B299" s="144">
        <v>52</v>
      </c>
      <c r="C299" s="90" t="s">
        <v>329</v>
      </c>
      <c r="D299" s="90" t="s">
        <v>657</v>
      </c>
      <c r="E299" s="90" t="s">
        <v>245</v>
      </c>
      <c r="F299" s="90" t="s">
        <v>2769</v>
      </c>
      <c r="G299" s="90" t="s">
        <v>224</v>
      </c>
    </row>
    <row r="300" spans="1:7" s="82" customFormat="1" ht="30" customHeight="1">
      <c r="A300" s="90" t="s">
        <v>291</v>
      </c>
      <c r="B300" s="144">
        <v>53</v>
      </c>
      <c r="C300" s="90" t="s">
        <v>330</v>
      </c>
      <c r="D300" s="90" t="s">
        <v>658</v>
      </c>
      <c r="E300" s="90" t="s">
        <v>246</v>
      </c>
      <c r="F300" s="90" t="s">
        <v>2637</v>
      </c>
      <c r="G300" s="90" t="s">
        <v>204</v>
      </c>
    </row>
    <row r="301" spans="1:7" s="82" customFormat="1" ht="30" customHeight="1">
      <c r="A301" s="90" t="s">
        <v>291</v>
      </c>
      <c r="B301" s="144">
        <v>54</v>
      </c>
      <c r="C301" s="90" t="s">
        <v>331</v>
      </c>
      <c r="D301" s="90" t="s">
        <v>654</v>
      </c>
      <c r="E301" s="90" t="s">
        <v>246</v>
      </c>
      <c r="F301" s="90" t="s">
        <v>2661</v>
      </c>
      <c r="G301" s="95" t="s">
        <v>2620</v>
      </c>
    </row>
    <row r="302" spans="1:7" s="82" customFormat="1" ht="30" customHeight="1">
      <c r="A302" s="90" t="s">
        <v>291</v>
      </c>
      <c r="B302" s="144">
        <v>55</v>
      </c>
      <c r="C302" s="90" t="s">
        <v>332</v>
      </c>
      <c r="D302" s="90" t="s">
        <v>215</v>
      </c>
      <c r="E302" s="90" t="s">
        <v>659</v>
      </c>
      <c r="F302" s="90" t="s">
        <v>2668</v>
      </c>
      <c r="G302" s="90" t="s">
        <v>224</v>
      </c>
    </row>
    <row r="303" spans="1:7" s="82" customFormat="1" ht="30" customHeight="1">
      <c r="A303" s="90" t="s">
        <v>291</v>
      </c>
      <c r="B303" s="144">
        <v>57</v>
      </c>
      <c r="C303" s="90" t="s">
        <v>333</v>
      </c>
      <c r="D303" s="90" t="s">
        <v>660</v>
      </c>
      <c r="E303" s="90" t="s">
        <v>661</v>
      </c>
      <c r="F303" s="90" t="s">
        <v>2770</v>
      </c>
      <c r="G303" s="90" t="s">
        <v>285</v>
      </c>
    </row>
    <row r="304" spans="1:7" s="82" customFormat="1" ht="30" customHeight="1">
      <c r="A304" s="90" t="s">
        <v>291</v>
      </c>
      <c r="B304" s="144">
        <v>58</v>
      </c>
      <c r="C304" s="90" t="s">
        <v>334</v>
      </c>
      <c r="D304" s="90" t="s">
        <v>662</v>
      </c>
      <c r="E304" s="90" t="s">
        <v>661</v>
      </c>
      <c r="F304" s="90" t="s">
        <v>2650</v>
      </c>
      <c r="G304" s="90" t="s">
        <v>225</v>
      </c>
    </row>
    <row r="305" spans="1:7" s="82" customFormat="1" ht="30" customHeight="1">
      <c r="A305" s="90" t="s">
        <v>291</v>
      </c>
      <c r="B305" s="144">
        <v>61</v>
      </c>
      <c r="C305" s="90" t="s">
        <v>335</v>
      </c>
      <c r="D305" s="90" t="s">
        <v>663</v>
      </c>
      <c r="E305" s="90" t="s">
        <v>664</v>
      </c>
      <c r="F305" s="90" t="s">
        <v>2638</v>
      </c>
      <c r="G305" s="90" t="s">
        <v>224</v>
      </c>
    </row>
    <row r="306" spans="1:7" s="82" customFormat="1" ht="30" customHeight="1">
      <c r="A306" s="90" t="s">
        <v>291</v>
      </c>
      <c r="B306" s="144">
        <v>62</v>
      </c>
      <c r="C306" s="90" t="s">
        <v>336</v>
      </c>
      <c r="D306" s="90" t="s">
        <v>662</v>
      </c>
      <c r="E306" s="90" t="s">
        <v>661</v>
      </c>
      <c r="F306" s="90" t="s">
        <v>2771</v>
      </c>
      <c r="G306" s="90" t="s">
        <v>1112</v>
      </c>
    </row>
    <row r="307" spans="1:7" s="82" customFormat="1" ht="30" customHeight="1">
      <c r="A307" s="90" t="s">
        <v>291</v>
      </c>
      <c r="B307" s="144">
        <v>63</v>
      </c>
      <c r="C307" s="90" t="s">
        <v>337</v>
      </c>
      <c r="D307" s="90" t="s">
        <v>665</v>
      </c>
      <c r="E307" s="90" t="s">
        <v>666</v>
      </c>
      <c r="F307" s="90" t="s">
        <v>2686</v>
      </c>
      <c r="G307" s="90" t="s">
        <v>224</v>
      </c>
    </row>
    <row r="308" spans="1:7" s="82" customFormat="1" ht="30" customHeight="1">
      <c r="A308" s="90" t="s">
        <v>291</v>
      </c>
      <c r="B308" s="144">
        <v>64</v>
      </c>
      <c r="C308" s="90" t="s">
        <v>338</v>
      </c>
      <c r="D308" s="90" t="s">
        <v>242</v>
      </c>
      <c r="E308" s="90" t="s">
        <v>217</v>
      </c>
      <c r="F308" s="90" t="s">
        <v>2772</v>
      </c>
      <c r="G308" s="90" t="s">
        <v>203</v>
      </c>
    </row>
    <row r="309" spans="1:7" s="82" customFormat="1" ht="30" customHeight="1">
      <c r="A309" s="90" t="s">
        <v>291</v>
      </c>
      <c r="B309" s="144">
        <v>65</v>
      </c>
      <c r="C309" s="90" t="s">
        <v>339</v>
      </c>
      <c r="D309" s="90" t="s">
        <v>247</v>
      </c>
      <c r="E309" s="90" t="s">
        <v>248</v>
      </c>
      <c r="F309" s="90" t="s">
        <v>2754</v>
      </c>
      <c r="G309" s="90" t="s">
        <v>225</v>
      </c>
    </row>
    <row r="310" spans="1:7" s="82" customFormat="1" ht="30" customHeight="1">
      <c r="A310" s="90" t="s">
        <v>291</v>
      </c>
      <c r="B310" s="144">
        <v>66</v>
      </c>
      <c r="C310" s="90" t="s">
        <v>340</v>
      </c>
      <c r="D310" s="90" t="s">
        <v>249</v>
      </c>
      <c r="E310" s="90" t="s">
        <v>667</v>
      </c>
      <c r="F310" s="90" t="s">
        <v>2640</v>
      </c>
      <c r="G310" s="90" t="s">
        <v>587</v>
      </c>
    </row>
    <row r="311" spans="1:7" s="82" customFormat="1" ht="30" customHeight="1">
      <c r="A311" s="90" t="s">
        <v>291</v>
      </c>
      <c r="B311" s="144">
        <v>67</v>
      </c>
      <c r="C311" s="90" t="s">
        <v>341</v>
      </c>
      <c r="D311" s="90" t="s">
        <v>668</v>
      </c>
      <c r="E311" s="90" t="s">
        <v>669</v>
      </c>
      <c r="F311" s="90" t="s">
        <v>2773</v>
      </c>
      <c r="G311" s="90" t="s">
        <v>2624</v>
      </c>
    </row>
    <row r="312" spans="1:7" s="82" customFormat="1" ht="30" customHeight="1">
      <c r="A312" s="90" t="s">
        <v>291</v>
      </c>
      <c r="B312" s="144">
        <v>68</v>
      </c>
      <c r="C312" s="90" t="s">
        <v>342</v>
      </c>
      <c r="D312" s="90" t="s">
        <v>670</v>
      </c>
      <c r="E312" s="90" t="s">
        <v>671</v>
      </c>
      <c r="F312" s="90" t="s">
        <v>2774</v>
      </c>
      <c r="G312" s="90" t="s">
        <v>203</v>
      </c>
    </row>
    <row r="313" spans="1:7" s="82" customFormat="1" ht="30" customHeight="1">
      <c r="A313" s="90" t="s">
        <v>291</v>
      </c>
      <c r="B313" s="144">
        <v>69</v>
      </c>
      <c r="C313" s="90" t="s">
        <v>343</v>
      </c>
      <c r="D313" s="90" t="s">
        <v>672</v>
      </c>
      <c r="E313" s="90" t="s">
        <v>666</v>
      </c>
      <c r="F313" s="90" t="s">
        <v>2775</v>
      </c>
      <c r="G313" s="90" t="s">
        <v>203</v>
      </c>
    </row>
    <row r="314" spans="1:7" s="82" customFormat="1" ht="30" customHeight="1">
      <c r="A314" s="90" t="s">
        <v>291</v>
      </c>
      <c r="B314" s="144">
        <v>70</v>
      </c>
      <c r="C314" s="90" t="s">
        <v>344</v>
      </c>
      <c r="D314" s="90" t="s">
        <v>673</v>
      </c>
      <c r="E314" s="90" t="s">
        <v>674</v>
      </c>
      <c r="F314" s="90" t="s">
        <v>2775</v>
      </c>
      <c r="G314" s="90" t="s">
        <v>203</v>
      </c>
    </row>
    <row r="315" spans="1:7" s="82" customFormat="1" ht="30" customHeight="1">
      <c r="A315" s="90" t="s">
        <v>291</v>
      </c>
      <c r="B315" s="144">
        <v>71</v>
      </c>
      <c r="C315" s="90" t="s">
        <v>345</v>
      </c>
      <c r="D315" s="90" t="s">
        <v>675</v>
      </c>
      <c r="E315" s="90" t="s">
        <v>676</v>
      </c>
      <c r="F315" s="90" t="s">
        <v>2776</v>
      </c>
      <c r="G315" s="90" t="s">
        <v>225</v>
      </c>
    </row>
    <row r="316" spans="1:7" s="82" customFormat="1" ht="30" customHeight="1">
      <c r="A316" s="90" t="s">
        <v>291</v>
      </c>
      <c r="B316" s="144">
        <v>72</v>
      </c>
      <c r="C316" s="90" t="s">
        <v>346</v>
      </c>
      <c r="D316" s="90" t="s">
        <v>252</v>
      </c>
      <c r="E316" s="90" t="s">
        <v>243</v>
      </c>
      <c r="F316" s="90" t="s">
        <v>2766</v>
      </c>
      <c r="G316" s="90" t="s">
        <v>225</v>
      </c>
    </row>
    <row r="317" spans="1:7" s="82" customFormat="1" ht="30" customHeight="1">
      <c r="A317" s="90" t="s">
        <v>291</v>
      </c>
      <c r="B317" s="144">
        <v>73</v>
      </c>
      <c r="C317" s="90" t="s">
        <v>347</v>
      </c>
      <c r="D317" s="90" t="s">
        <v>251</v>
      </c>
      <c r="E317" s="90" t="s">
        <v>677</v>
      </c>
      <c r="F317" s="90" t="s">
        <v>2777</v>
      </c>
      <c r="G317" s="90" t="s">
        <v>2627</v>
      </c>
    </row>
    <row r="318" spans="1:7" s="82" customFormat="1" ht="30" customHeight="1">
      <c r="A318" s="90" t="s">
        <v>291</v>
      </c>
      <c r="B318" s="144">
        <v>74</v>
      </c>
      <c r="C318" s="90" t="s">
        <v>348</v>
      </c>
      <c r="D318" s="90" t="s">
        <v>252</v>
      </c>
      <c r="E318" s="90" t="s">
        <v>678</v>
      </c>
      <c r="F318" s="90" t="s">
        <v>2778</v>
      </c>
      <c r="G318" s="90" t="s">
        <v>225</v>
      </c>
    </row>
    <row r="319" spans="1:7" s="82" customFormat="1" ht="30" customHeight="1">
      <c r="A319" s="90" t="s">
        <v>291</v>
      </c>
      <c r="B319" s="144">
        <v>75</v>
      </c>
      <c r="C319" s="90" t="s">
        <v>349</v>
      </c>
      <c r="D319" s="90" t="s">
        <v>252</v>
      </c>
      <c r="E319" s="90" t="s">
        <v>253</v>
      </c>
      <c r="F319" s="90" t="s">
        <v>2774</v>
      </c>
      <c r="G319" s="90" t="s">
        <v>203</v>
      </c>
    </row>
    <row r="320" spans="1:7" s="82" customFormat="1" ht="30" customHeight="1">
      <c r="A320" s="90" t="s">
        <v>291</v>
      </c>
      <c r="B320" s="144">
        <v>76</v>
      </c>
      <c r="C320" s="90" t="s">
        <v>350</v>
      </c>
      <c r="D320" s="90" t="s">
        <v>589</v>
      </c>
      <c r="E320" s="90" t="s">
        <v>679</v>
      </c>
      <c r="F320" s="90" t="s">
        <v>2779</v>
      </c>
      <c r="G320" s="90" t="s">
        <v>203</v>
      </c>
    </row>
    <row r="321" spans="1:7" s="82" customFormat="1" ht="30" customHeight="1">
      <c r="A321" s="90" t="s">
        <v>291</v>
      </c>
      <c r="B321" s="144">
        <v>77</v>
      </c>
      <c r="C321" s="90" t="s">
        <v>351</v>
      </c>
      <c r="D321" s="90" t="s">
        <v>252</v>
      </c>
      <c r="E321" s="90" t="s">
        <v>680</v>
      </c>
      <c r="F321" s="90" t="s">
        <v>2636</v>
      </c>
      <c r="G321" s="90" t="s">
        <v>203</v>
      </c>
    </row>
    <row r="322" spans="1:7" s="82" customFormat="1" ht="30" customHeight="1">
      <c r="A322" s="90" t="s">
        <v>1787</v>
      </c>
      <c r="B322" s="144">
        <v>1</v>
      </c>
      <c r="C322" s="90" t="s">
        <v>1788</v>
      </c>
      <c r="D322" s="90" t="s">
        <v>1789</v>
      </c>
      <c r="E322" s="90" t="s">
        <v>1790</v>
      </c>
      <c r="F322" s="93" t="s">
        <v>2729</v>
      </c>
      <c r="G322" s="90" t="s">
        <v>594</v>
      </c>
    </row>
    <row r="323" spans="1:7" s="82" customFormat="1" ht="30" customHeight="1">
      <c r="A323" s="90" t="s">
        <v>1787</v>
      </c>
      <c r="B323" s="144">
        <v>2</v>
      </c>
      <c r="C323" s="90" t="s">
        <v>1791</v>
      </c>
      <c r="D323" s="90" t="s">
        <v>1792</v>
      </c>
      <c r="E323" s="90" t="s">
        <v>1793</v>
      </c>
      <c r="F323" s="93" t="s">
        <v>2655</v>
      </c>
      <c r="G323" s="90" t="s">
        <v>594</v>
      </c>
    </row>
    <row r="324" spans="1:7" s="82" customFormat="1" ht="30" customHeight="1">
      <c r="A324" s="90" t="s">
        <v>1787</v>
      </c>
      <c r="B324" s="144">
        <v>3</v>
      </c>
      <c r="C324" s="90" t="s">
        <v>1794</v>
      </c>
      <c r="D324" s="90" t="s">
        <v>1795</v>
      </c>
      <c r="E324" s="90" t="s">
        <v>1796</v>
      </c>
      <c r="F324" s="90" t="s">
        <v>2780</v>
      </c>
      <c r="G324" s="90" t="s">
        <v>594</v>
      </c>
    </row>
    <row r="325" spans="1:7" s="82" customFormat="1" ht="30" customHeight="1">
      <c r="A325" s="90" t="s">
        <v>1787</v>
      </c>
      <c r="B325" s="144">
        <v>4</v>
      </c>
      <c r="C325" s="90" t="s">
        <v>1797</v>
      </c>
      <c r="D325" s="90" t="s">
        <v>1798</v>
      </c>
      <c r="E325" s="90" t="s">
        <v>1799</v>
      </c>
      <c r="F325" s="93" t="s">
        <v>2638</v>
      </c>
      <c r="G325" s="90" t="s">
        <v>594</v>
      </c>
    </row>
    <row r="326" spans="1:7" s="82" customFormat="1" ht="30" customHeight="1">
      <c r="A326" s="90" t="s">
        <v>1787</v>
      </c>
      <c r="B326" s="144">
        <v>5</v>
      </c>
      <c r="C326" s="90" t="s">
        <v>1800</v>
      </c>
      <c r="D326" s="90" t="s">
        <v>1801</v>
      </c>
      <c r="E326" s="90" t="s">
        <v>1802</v>
      </c>
      <c r="F326" s="93" t="s">
        <v>2709</v>
      </c>
      <c r="G326" s="90" t="s">
        <v>602</v>
      </c>
    </row>
    <row r="327" spans="1:7" s="82" customFormat="1" ht="30" customHeight="1">
      <c r="A327" s="90" t="s">
        <v>1787</v>
      </c>
      <c r="B327" s="144">
        <v>6</v>
      </c>
      <c r="C327" s="90" t="s">
        <v>1803</v>
      </c>
      <c r="D327" s="90" t="s">
        <v>1804</v>
      </c>
      <c r="E327" s="90" t="s">
        <v>1805</v>
      </c>
      <c r="F327" s="90" t="s">
        <v>2781</v>
      </c>
      <c r="G327" s="90" t="s">
        <v>602</v>
      </c>
    </row>
    <row r="328" spans="1:7" s="82" customFormat="1" ht="30" customHeight="1">
      <c r="A328" s="90" t="s">
        <v>1787</v>
      </c>
      <c r="B328" s="144">
        <v>7</v>
      </c>
      <c r="C328" s="90" t="s">
        <v>1806</v>
      </c>
      <c r="D328" s="90" t="s">
        <v>1807</v>
      </c>
      <c r="E328" s="90" t="s">
        <v>1808</v>
      </c>
      <c r="F328" s="93" t="s">
        <v>2782</v>
      </c>
      <c r="G328" s="90" t="s">
        <v>581</v>
      </c>
    </row>
    <row r="329" spans="1:7" s="82" customFormat="1" ht="30" customHeight="1">
      <c r="A329" s="90" t="s">
        <v>1787</v>
      </c>
      <c r="B329" s="144">
        <v>8</v>
      </c>
      <c r="C329" s="90" t="s">
        <v>1809</v>
      </c>
      <c r="D329" s="90" t="s">
        <v>1810</v>
      </c>
      <c r="E329" s="90" t="s">
        <v>1811</v>
      </c>
      <c r="F329" s="93" t="s">
        <v>2729</v>
      </c>
      <c r="G329" s="90" t="s">
        <v>594</v>
      </c>
    </row>
    <row r="330" spans="1:7" s="82" customFormat="1" ht="30" customHeight="1">
      <c r="A330" s="90" t="s">
        <v>1787</v>
      </c>
      <c r="B330" s="144">
        <v>9</v>
      </c>
      <c r="C330" s="90" t="s">
        <v>1812</v>
      </c>
      <c r="D330" s="90" t="s">
        <v>1813</v>
      </c>
      <c r="E330" s="90" t="s">
        <v>1814</v>
      </c>
      <c r="F330" s="93" t="s">
        <v>2783</v>
      </c>
      <c r="G330" s="90" t="s">
        <v>1112</v>
      </c>
    </row>
    <row r="331" spans="1:7" s="82" customFormat="1" ht="30" customHeight="1">
      <c r="A331" s="90" t="s">
        <v>1787</v>
      </c>
      <c r="B331" s="144">
        <v>10</v>
      </c>
      <c r="C331" s="90" t="s">
        <v>1815</v>
      </c>
      <c r="D331" s="90" t="s">
        <v>1069</v>
      </c>
      <c r="E331" s="90" t="s">
        <v>1816</v>
      </c>
      <c r="F331" s="93" t="s">
        <v>2668</v>
      </c>
      <c r="G331" s="90" t="s">
        <v>2609</v>
      </c>
    </row>
    <row r="332" spans="1:7" s="82" customFormat="1" ht="30" customHeight="1">
      <c r="A332" s="90" t="s">
        <v>1787</v>
      </c>
      <c r="B332" s="144">
        <v>11</v>
      </c>
      <c r="C332" s="90" t="s">
        <v>1817</v>
      </c>
      <c r="D332" s="90" t="s">
        <v>611</v>
      </c>
      <c r="E332" s="90" t="s">
        <v>1818</v>
      </c>
      <c r="F332" s="93" t="s">
        <v>2784</v>
      </c>
      <c r="G332" s="90" t="s">
        <v>581</v>
      </c>
    </row>
    <row r="333" spans="1:7" s="82" customFormat="1" ht="30" customHeight="1">
      <c r="A333" s="90" t="s">
        <v>1787</v>
      </c>
      <c r="B333" s="144">
        <v>12</v>
      </c>
      <c r="C333" s="90" t="s">
        <v>1819</v>
      </c>
      <c r="D333" s="90" t="s">
        <v>1820</v>
      </c>
      <c r="E333" s="90" t="s">
        <v>1821</v>
      </c>
      <c r="F333" s="93" t="s">
        <v>2640</v>
      </c>
      <c r="G333" s="90" t="s">
        <v>594</v>
      </c>
    </row>
    <row r="334" spans="1:7" s="82" customFormat="1" ht="30" customHeight="1">
      <c r="A334" s="90" t="s">
        <v>1787</v>
      </c>
      <c r="B334" s="144">
        <v>13</v>
      </c>
      <c r="C334" s="90" t="s">
        <v>1822</v>
      </c>
      <c r="D334" s="90" t="s">
        <v>1823</v>
      </c>
      <c r="E334" s="90" t="s">
        <v>1824</v>
      </c>
      <c r="F334" s="93" t="s">
        <v>2636</v>
      </c>
      <c r="G334" s="90" t="s">
        <v>594</v>
      </c>
    </row>
    <row r="335" spans="1:7" s="82" customFormat="1" ht="30" customHeight="1">
      <c r="A335" s="90" t="s">
        <v>1787</v>
      </c>
      <c r="B335" s="144">
        <v>14</v>
      </c>
      <c r="C335" s="90" t="s">
        <v>1825</v>
      </c>
      <c r="D335" s="90" t="s">
        <v>1826</v>
      </c>
      <c r="E335" s="90" t="s">
        <v>1827</v>
      </c>
      <c r="F335" s="93" t="s">
        <v>2661</v>
      </c>
      <c r="G335" s="90" t="s">
        <v>594</v>
      </c>
    </row>
    <row r="336" spans="1:7" s="82" customFormat="1" ht="30" customHeight="1">
      <c r="A336" s="90" t="s">
        <v>1787</v>
      </c>
      <c r="B336" s="144">
        <v>15</v>
      </c>
      <c r="C336" s="90" t="s">
        <v>1828</v>
      </c>
      <c r="D336" s="90" t="s">
        <v>1823</v>
      </c>
      <c r="E336" s="90" t="s">
        <v>1829</v>
      </c>
      <c r="F336" s="93" t="s">
        <v>2637</v>
      </c>
      <c r="G336" s="90" t="s">
        <v>594</v>
      </c>
    </row>
    <row r="337" spans="1:7" s="82" customFormat="1" ht="30" customHeight="1">
      <c r="A337" s="90" t="s">
        <v>1787</v>
      </c>
      <c r="B337" s="144">
        <v>16</v>
      </c>
      <c r="C337" s="90" t="s">
        <v>1830</v>
      </c>
      <c r="D337" s="90" t="s">
        <v>1831</v>
      </c>
      <c r="E337" s="90" t="s">
        <v>1832</v>
      </c>
      <c r="F337" s="90" t="s">
        <v>2785</v>
      </c>
      <c r="G337" s="90" t="s">
        <v>594</v>
      </c>
    </row>
    <row r="338" spans="1:7" s="82" customFormat="1" ht="30" customHeight="1">
      <c r="A338" s="90" t="s">
        <v>1787</v>
      </c>
      <c r="B338" s="144">
        <v>17</v>
      </c>
      <c r="C338" s="90" t="s">
        <v>1833</v>
      </c>
      <c r="D338" s="90" t="s">
        <v>1834</v>
      </c>
      <c r="E338" s="90" t="s">
        <v>1835</v>
      </c>
      <c r="F338" s="93" t="s">
        <v>2786</v>
      </c>
      <c r="G338" s="90" t="s">
        <v>594</v>
      </c>
    </row>
    <row r="339" spans="1:7" s="82" customFormat="1" ht="30" customHeight="1">
      <c r="A339" s="90" t="s">
        <v>276</v>
      </c>
      <c r="B339" s="144">
        <v>19</v>
      </c>
      <c r="C339" s="90" t="s">
        <v>1836</v>
      </c>
      <c r="D339" s="90" t="s">
        <v>1837</v>
      </c>
      <c r="E339" s="90" t="s">
        <v>1838</v>
      </c>
      <c r="F339" s="93" t="s">
        <v>2787</v>
      </c>
      <c r="G339" s="90" t="s">
        <v>210</v>
      </c>
    </row>
    <row r="340" spans="1:7" s="82" customFormat="1" ht="30" customHeight="1">
      <c r="A340" s="90" t="s">
        <v>1787</v>
      </c>
      <c r="B340" s="144">
        <v>20</v>
      </c>
      <c r="C340" s="90" t="s">
        <v>1839</v>
      </c>
      <c r="D340" s="90" t="s">
        <v>216</v>
      </c>
      <c r="E340" s="90" t="s">
        <v>1840</v>
      </c>
      <c r="F340" s="90" t="s">
        <v>2789</v>
      </c>
      <c r="G340" s="90" t="s">
        <v>602</v>
      </c>
    </row>
    <row r="341" spans="1:7" s="82" customFormat="1" ht="30" customHeight="1">
      <c r="A341" s="90" t="s">
        <v>1787</v>
      </c>
      <c r="B341" s="144">
        <v>21</v>
      </c>
      <c r="C341" s="90" t="s">
        <v>1841</v>
      </c>
      <c r="D341" s="90" t="s">
        <v>1842</v>
      </c>
      <c r="E341" s="90" t="s">
        <v>1843</v>
      </c>
      <c r="F341" s="93" t="s">
        <v>2790</v>
      </c>
      <c r="G341" s="90" t="s">
        <v>581</v>
      </c>
    </row>
    <row r="342" spans="1:7" s="82" customFormat="1" ht="30" customHeight="1">
      <c r="A342" s="90" t="s">
        <v>1787</v>
      </c>
      <c r="B342" s="144">
        <v>22</v>
      </c>
      <c r="C342" s="90" t="s">
        <v>1844</v>
      </c>
      <c r="D342" s="90" t="s">
        <v>1834</v>
      </c>
      <c r="E342" s="90" t="s">
        <v>1845</v>
      </c>
      <c r="F342" s="93" t="s">
        <v>2636</v>
      </c>
      <c r="G342" s="90" t="s">
        <v>594</v>
      </c>
    </row>
    <row r="343" spans="1:7" s="82" customFormat="1" ht="30" customHeight="1">
      <c r="A343" s="90" t="s">
        <v>1787</v>
      </c>
      <c r="B343" s="144">
        <v>24</v>
      </c>
      <c r="C343" s="90" t="s">
        <v>1846</v>
      </c>
      <c r="D343" s="90" t="s">
        <v>1820</v>
      </c>
      <c r="E343" s="90" t="s">
        <v>1847</v>
      </c>
      <c r="F343" s="93" t="s">
        <v>2637</v>
      </c>
      <c r="G343" s="90" t="s">
        <v>594</v>
      </c>
    </row>
    <row r="344" spans="1:7" s="82" customFormat="1" ht="30" customHeight="1">
      <c r="A344" s="90" t="s">
        <v>1787</v>
      </c>
      <c r="B344" s="144">
        <v>26</v>
      </c>
      <c r="C344" s="90" t="s">
        <v>1848</v>
      </c>
      <c r="D344" s="90" t="s">
        <v>1849</v>
      </c>
      <c r="E344" s="90" t="s">
        <v>1850</v>
      </c>
      <c r="F344" s="93" t="s">
        <v>2661</v>
      </c>
      <c r="G344" s="90" t="s">
        <v>594</v>
      </c>
    </row>
    <row r="345" spans="1:7" s="82" customFormat="1" ht="30" customHeight="1">
      <c r="A345" s="90" t="s">
        <v>1787</v>
      </c>
      <c r="B345" s="144">
        <v>27</v>
      </c>
      <c r="C345" s="90" t="s">
        <v>1851</v>
      </c>
      <c r="D345" s="90" t="s">
        <v>1795</v>
      </c>
      <c r="E345" s="90" t="s">
        <v>1796</v>
      </c>
      <c r="F345" s="90" t="s">
        <v>2791</v>
      </c>
      <c r="G345" s="90" t="s">
        <v>2611</v>
      </c>
    </row>
    <row r="346" spans="1:7" s="82" customFormat="1" ht="30" customHeight="1">
      <c r="A346" s="90" t="s">
        <v>1787</v>
      </c>
      <c r="B346" s="144">
        <v>28</v>
      </c>
      <c r="C346" s="90" t="s">
        <v>1852</v>
      </c>
      <c r="D346" s="90" t="s">
        <v>1853</v>
      </c>
      <c r="E346" s="90" t="s">
        <v>1811</v>
      </c>
      <c r="F346" s="93" t="s">
        <v>2665</v>
      </c>
      <c r="G346" s="90" t="s">
        <v>594</v>
      </c>
    </row>
    <row r="347" spans="1:7" s="82" customFormat="1" ht="30" customHeight="1">
      <c r="A347" s="90" t="s">
        <v>1787</v>
      </c>
      <c r="B347" s="144">
        <v>30</v>
      </c>
      <c r="C347" s="90" t="s">
        <v>1854</v>
      </c>
      <c r="D347" s="90" t="s">
        <v>255</v>
      </c>
      <c r="E347" s="90" t="s">
        <v>1855</v>
      </c>
      <c r="F347" s="90" t="s">
        <v>2775</v>
      </c>
      <c r="G347" s="90" t="s">
        <v>587</v>
      </c>
    </row>
    <row r="348" spans="1:7" s="82" customFormat="1" ht="30" customHeight="1">
      <c r="A348" s="90" t="s">
        <v>1787</v>
      </c>
      <c r="B348" s="144">
        <v>32</v>
      </c>
      <c r="C348" s="90" t="s">
        <v>1856</v>
      </c>
      <c r="D348" s="90" t="s">
        <v>209</v>
      </c>
      <c r="E348" s="90" t="s">
        <v>256</v>
      </c>
      <c r="F348" s="93" t="s">
        <v>2710</v>
      </c>
      <c r="G348" s="90" t="s">
        <v>587</v>
      </c>
    </row>
    <row r="349" spans="1:7" s="82" customFormat="1" ht="30" customHeight="1">
      <c r="A349" s="90" t="s">
        <v>1787</v>
      </c>
      <c r="B349" s="144">
        <v>33</v>
      </c>
      <c r="C349" s="90" t="s">
        <v>1857</v>
      </c>
      <c r="D349" s="90" t="s">
        <v>1858</v>
      </c>
      <c r="E349" s="90" t="s">
        <v>1859</v>
      </c>
      <c r="F349" s="93" t="s">
        <v>2637</v>
      </c>
      <c r="G349" s="90" t="s">
        <v>587</v>
      </c>
    </row>
    <row r="350" spans="1:7" s="82" customFormat="1" ht="30" customHeight="1">
      <c r="A350" s="90" t="s">
        <v>1787</v>
      </c>
      <c r="B350" s="144">
        <v>34</v>
      </c>
      <c r="C350" s="90" t="s">
        <v>1860</v>
      </c>
      <c r="D350" s="90" t="s">
        <v>1861</v>
      </c>
      <c r="E350" s="90" t="s">
        <v>1862</v>
      </c>
      <c r="F350" s="93" t="s">
        <v>2636</v>
      </c>
      <c r="G350" s="90" t="s">
        <v>587</v>
      </c>
    </row>
    <row r="351" spans="1:7" s="82" customFormat="1" ht="30" customHeight="1">
      <c r="A351" s="90" t="s">
        <v>1787</v>
      </c>
      <c r="B351" s="144">
        <v>35</v>
      </c>
      <c r="C351" s="90" t="s">
        <v>1863</v>
      </c>
      <c r="D351" s="90" t="s">
        <v>1864</v>
      </c>
      <c r="E351" s="90" t="s">
        <v>1865</v>
      </c>
      <c r="F351" s="90" t="s">
        <v>2792</v>
      </c>
      <c r="G351" s="90" t="s">
        <v>587</v>
      </c>
    </row>
    <row r="352" spans="1:7" s="82" customFormat="1" ht="30" customHeight="1">
      <c r="A352" s="90" t="s">
        <v>1787</v>
      </c>
      <c r="B352" s="144">
        <v>36</v>
      </c>
      <c r="C352" s="90" t="s">
        <v>1866</v>
      </c>
      <c r="D352" s="90" t="s">
        <v>1867</v>
      </c>
      <c r="E352" s="90" t="s">
        <v>1868</v>
      </c>
      <c r="F352" s="90" t="s">
        <v>2793</v>
      </c>
      <c r="G352" s="90" t="s">
        <v>587</v>
      </c>
    </row>
    <row r="353" spans="1:7" s="82" customFormat="1" ht="30" customHeight="1">
      <c r="A353" s="90" t="s">
        <v>1787</v>
      </c>
      <c r="B353" s="144">
        <v>38</v>
      </c>
      <c r="C353" s="90" t="s">
        <v>1869</v>
      </c>
      <c r="D353" s="90" t="s">
        <v>1870</v>
      </c>
      <c r="E353" s="90" t="s">
        <v>1871</v>
      </c>
      <c r="F353" s="90" t="s">
        <v>2794</v>
      </c>
      <c r="G353" s="90" t="s">
        <v>587</v>
      </c>
    </row>
    <row r="354" spans="1:7" s="82" customFormat="1" ht="30" customHeight="1">
      <c r="A354" s="90" t="s">
        <v>1787</v>
      </c>
      <c r="B354" s="144">
        <v>39</v>
      </c>
      <c r="C354" s="90" t="s">
        <v>1872</v>
      </c>
      <c r="D354" s="90" t="s">
        <v>1873</v>
      </c>
      <c r="E354" s="90" t="s">
        <v>1874</v>
      </c>
      <c r="F354" s="90" t="s">
        <v>2795</v>
      </c>
      <c r="G354" s="90" t="s">
        <v>594</v>
      </c>
    </row>
    <row r="355" spans="1:7" s="82" customFormat="1" ht="30" customHeight="1">
      <c r="A355" s="90" t="s">
        <v>1787</v>
      </c>
      <c r="B355" s="144">
        <v>40</v>
      </c>
      <c r="C355" s="90" t="s">
        <v>1875</v>
      </c>
      <c r="D355" s="90" t="s">
        <v>1876</v>
      </c>
      <c r="E355" s="90" t="s">
        <v>1877</v>
      </c>
      <c r="F355" s="93" t="s">
        <v>2796</v>
      </c>
      <c r="G355" s="90" t="s">
        <v>623</v>
      </c>
    </row>
    <row r="356" spans="1:7" s="82" customFormat="1" ht="30" customHeight="1">
      <c r="A356" s="90" t="s">
        <v>220</v>
      </c>
      <c r="B356" s="144">
        <v>1</v>
      </c>
      <c r="C356" s="90" t="s">
        <v>352</v>
      </c>
      <c r="D356" s="90" t="s">
        <v>681</v>
      </c>
      <c r="E356" s="90" t="s">
        <v>682</v>
      </c>
      <c r="F356" s="90" t="s">
        <v>2797</v>
      </c>
      <c r="G356" s="90" t="s">
        <v>587</v>
      </c>
    </row>
    <row r="357" spans="1:7" s="82" customFormat="1" ht="30" customHeight="1">
      <c r="A357" s="90" t="s">
        <v>220</v>
      </c>
      <c r="B357" s="144">
        <v>2</v>
      </c>
      <c r="C357" s="90" t="s">
        <v>353</v>
      </c>
      <c r="D357" s="90" t="s">
        <v>683</v>
      </c>
      <c r="E357" s="90" t="s">
        <v>684</v>
      </c>
      <c r="F357" s="90" t="s">
        <v>2798</v>
      </c>
      <c r="G357" s="90" t="s">
        <v>581</v>
      </c>
    </row>
    <row r="358" spans="1:7" s="82" customFormat="1" ht="30" customHeight="1">
      <c r="A358" s="90" t="s">
        <v>220</v>
      </c>
      <c r="B358" s="144">
        <v>3</v>
      </c>
      <c r="C358" s="90" t="s">
        <v>354</v>
      </c>
      <c r="D358" s="90" t="s">
        <v>209</v>
      </c>
      <c r="E358" s="90" t="s">
        <v>685</v>
      </c>
      <c r="F358" s="90" t="s">
        <v>2799</v>
      </c>
      <c r="G358" s="90" t="s">
        <v>581</v>
      </c>
    </row>
    <row r="359" spans="1:7" s="82" customFormat="1" ht="30" customHeight="1">
      <c r="A359" s="90" t="s">
        <v>220</v>
      </c>
      <c r="B359" s="144">
        <v>4</v>
      </c>
      <c r="C359" s="90" t="s">
        <v>355</v>
      </c>
      <c r="D359" s="90" t="s">
        <v>686</v>
      </c>
      <c r="E359" s="90" t="s">
        <v>265</v>
      </c>
      <c r="F359" s="90" t="s">
        <v>2745</v>
      </c>
      <c r="G359" s="90" t="s">
        <v>1112</v>
      </c>
    </row>
    <row r="360" spans="1:7" s="82" customFormat="1" ht="30" customHeight="1">
      <c r="A360" s="90" t="s">
        <v>220</v>
      </c>
      <c r="B360" s="144">
        <v>5</v>
      </c>
      <c r="C360" s="90" t="s">
        <v>356</v>
      </c>
      <c r="D360" s="90" t="s">
        <v>687</v>
      </c>
      <c r="E360" s="90" t="s">
        <v>688</v>
      </c>
      <c r="F360" s="90" t="s">
        <v>2800</v>
      </c>
      <c r="G360" s="90" t="s">
        <v>203</v>
      </c>
    </row>
    <row r="361" spans="1:7" s="82" customFormat="1" ht="30" customHeight="1">
      <c r="A361" s="90" t="s">
        <v>220</v>
      </c>
      <c r="B361" s="144">
        <v>6</v>
      </c>
      <c r="C361" s="90" t="s">
        <v>357</v>
      </c>
      <c r="D361" s="90" t="s">
        <v>689</v>
      </c>
      <c r="E361" s="90" t="s">
        <v>690</v>
      </c>
      <c r="F361" s="90" t="s">
        <v>2783</v>
      </c>
      <c r="G361" s="90" t="s">
        <v>1112</v>
      </c>
    </row>
    <row r="362" spans="1:7" s="82" customFormat="1" ht="30" customHeight="1">
      <c r="A362" s="90" t="s">
        <v>220</v>
      </c>
      <c r="B362" s="144">
        <v>7</v>
      </c>
      <c r="C362" s="90" t="s">
        <v>358</v>
      </c>
      <c r="D362" s="90" t="s">
        <v>691</v>
      </c>
      <c r="E362" s="90" t="s">
        <v>692</v>
      </c>
      <c r="F362" s="90" t="s">
        <v>2726</v>
      </c>
      <c r="G362" s="90" t="s">
        <v>225</v>
      </c>
    </row>
    <row r="363" spans="1:7" s="82" customFormat="1" ht="30" customHeight="1">
      <c r="A363" s="90" t="s">
        <v>220</v>
      </c>
      <c r="B363" s="144">
        <v>9</v>
      </c>
      <c r="C363" s="90" t="s">
        <v>359</v>
      </c>
      <c r="D363" s="90" t="s">
        <v>693</v>
      </c>
      <c r="E363" s="90" t="s">
        <v>694</v>
      </c>
      <c r="F363" s="90" t="s">
        <v>2801</v>
      </c>
      <c r="G363" s="90" t="s">
        <v>203</v>
      </c>
    </row>
    <row r="364" spans="1:7" s="82" customFormat="1" ht="30" customHeight="1">
      <c r="A364" s="90" t="s">
        <v>220</v>
      </c>
      <c r="B364" s="144">
        <v>10</v>
      </c>
      <c r="C364" s="90" t="s">
        <v>360</v>
      </c>
      <c r="D364" s="90" t="s">
        <v>695</v>
      </c>
      <c r="E364" s="90" t="s">
        <v>692</v>
      </c>
      <c r="F364" s="90" t="s">
        <v>2802</v>
      </c>
      <c r="G364" s="90" t="s">
        <v>225</v>
      </c>
    </row>
    <row r="365" spans="1:7" s="82" customFormat="1" ht="30" customHeight="1">
      <c r="A365" s="90" t="s">
        <v>220</v>
      </c>
      <c r="B365" s="144">
        <v>11</v>
      </c>
      <c r="C365" s="90" t="s">
        <v>361</v>
      </c>
      <c r="D365" s="90" t="s">
        <v>696</v>
      </c>
      <c r="E365" s="90" t="s">
        <v>697</v>
      </c>
      <c r="F365" s="90" t="s">
        <v>2724</v>
      </c>
      <c r="G365" s="90" t="s">
        <v>203</v>
      </c>
    </row>
    <row r="366" spans="1:7" s="82" customFormat="1" ht="30" customHeight="1">
      <c r="A366" s="90" t="s">
        <v>220</v>
      </c>
      <c r="B366" s="144">
        <v>12</v>
      </c>
      <c r="C366" s="90" t="s">
        <v>362</v>
      </c>
      <c r="D366" s="90" t="s">
        <v>259</v>
      </c>
      <c r="E366" s="90" t="s">
        <v>260</v>
      </c>
      <c r="F366" s="90" t="s">
        <v>2803</v>
      </c>
      <c r="G366" s="90" t="s">
        <v>1112</v>
      </c>
    </row>
    <row r="367" spans="1:7" s="82" customFormat="1" ht="30" customHeight="1">
      <c r="A367" s="90" t="s">
        <v>220</v>
      </c>
      <c r="B367" s="144">
        <v>13</v>
      </c>
      <c r="C367" s="90" t="s">
        <v>363</v>
      </c>
      <c r="D367" s="90" t="s">
        <v>219</v>
      </c>
      <c r="E367" s="90" t="s">
        <v>698</v>
      </c>
      <c r="F367" s="90" t="s">
        <v>2716</v>
      </c>
      <c r="G367" s="95" t="s">
        <v>2620</v>
      </c>
    </row>
    <row r="368" spans="1:7" s="82" customFormat="1" ht="30" customHeight="1">
      <c r="A368" s="90" t="s">
        <v>220</v>
      </c>
      <c r="B368" s="144">
        <v>15</v>
      </c>
      <c r="C368" s="90" t="s">
        <v>364</v>
      </c>
      <c r="D368" s="90" t="s">
        <v>699</v>
      </c>
      <c r="E368" s="90" t="s">
        <v>694</v>
      </c>
      <c r="F368" s="90" t="s">
        <v>2804</v>
      </c>
      <c r="G368" s="90" t="s">
        <v>203</v>
      </c>
    </row>
    <row r="369" spans="1:7" s="82" customFormat="1" ht="30" customHeight="1">
      <c r="A369" s="90" t="s">
        <v>220</v>
      </c>
      <c r="B369" s="144">
        <v>16</v>
      </c>
      <c r="C369" s="90" t="s">
        <v>365</v>
      </c>
      <c r="D369" s="90" t="s">
        <v>263</v>
      </c>
      <c r="E369" s="90" t="s">
        <v>694</v>
      </c>
      <c r="F369" s="90" t="s">
        <v>2775</v>
      </c>
      <c r="G369" s="90" t="s">
        <v>203</v>
      </c>
    </row>
    <row r="370" spans="1:7" s="82" customFormat="1" ht="30" customHeight="1">
      <c r="A370" s="90" t="s">
        <v>220</v>
      </c>
      <c r="B370" s="144">
        <v>17</v>
      </c>
      <c r="C370" s="90" t="s">
        <v>366</v>
      </c>
      <c r="D370" s="90" t="s">
        <v>700</v>
      </c>
      <c r="E370" s="90" t="s">
        <v>221</v>
      </c>
      <c r="F370" s="90" t="s">
        <v>2668</v>
      </c>
      <c r="G370" s="90" t="s">
        <v>203</v>
      </c>
    </row>
    <row r="371" spans="1:7" s="82" customFormat="1" ht="30" customHeight="1">
      <c r="A371" s="90" t="s">
        <v>220</v>
      </c>
      <c r="B371" s="144">
        <v>18</v>
      </c>
      <c r="C371" s="90" t="s">
        <v>367</v>
      </c>
      <c r="D371" s="90" t="s">
        <v>701</v>
      </c>
      <c r="E371" s="90" t="s">
        <v>702</v>
      </c>
      <c r="F371" s="90" t="s">
        <v>2775</v>
      </c>
      <c r="G371" s="90" t="s">
        <v>203</v>
      </c>
    </row>
    <row r="372" spans="1:7" s="82" customFormat="1" ht="30" customHeight="1">
      <c r="A372" s="90" t="s">
        <v>220</v>
      </c>
      <c r="B372" s="144">
        <v>19</v>
      </c>
      <c r="C372" s="90" t="s">
        <v>368</v>
      </c>
      <c r="D372" s="90" t="s">
        <v>703</v>
      </c>
      <c r="E372" s="90" t="s">
        <v>704</v>
      </c>
      <c r="F372" s="90" t="s">
        <v>2716</v>
      </c>
      <c r="G372" s="90" t="s">
        <v>203</v>
      </c>
    </row>
    <row r="373" spans="1:7" s="82" customFormat="1" ht="30" customHeight="1">
      <c r="A373" s="90" t="s">
        <v>220</v>
      </c>
      <c r="B373" s="144">
        <v>20</v>
      </c>
      <c r="C373" s="90" t="s">
        <v>369</v>
      </c>
      <c r="D373" s="90" t="s">
        <v>705</v>
      </c>
      <c r="E373" s="90" t="s">
        <v>706</v>
      </c>
      <c r="F373" s="90" t="s">
        <v>2722</v>
      </c>
      <c r="G373" s="90" t="s">
        <v>623</v>
      </c>
    </row>
    <row r="374" spans="1:7" s="82" customFormat="1" ht="30" customHeight="1">
      <c r="A374" s="90" t="s">
        <v>220</v>
      </c>
      <c r="B374" s="144">
        <v>21</v>
      </c>
      <c r="C374" s="90" t="s">
        <v>370</v>
      </c>
      <c r="D374" s="90" t="s">
        <v>707</v>
      </c>
      <c r="E374" s="90" t="s">
        <v>708</v>
      </c>
      <c r="F374" s="90" t="s">
        <v>2668</v>
      </c>
      <c r="G374" s="90" t="s">
        <v>623</v>
      </c>
    </row>
    <row r="375" spans="1:7" s="82" customFormat="1" ht="30" customHeight="1">
      <c r="A375" s="90" t="s">
        <v>220</v>
      </c>
      <c r="B375" s="144">
        <v>22</v>
      </c>
      <c r="C375" s="90" t="s">
        <v>371</v>
      </c>
      <c r="D375" s="90" t="s">
        <v>709</v>
      </c>
      <c r="E375" s="90" t="s">
        <v>710</v>
      </c>
      <c r="F375" s="90" t="s">
        <v>2805</v>
      </c>
      <c r="G375" s="90" t="s">
        <v>581</v>
      </c>
    </row>
    <row r="376" spans="1:7" s="82" customFormat="1" ht="30" customHeight="1">
      <c r="A376" s="90" t="s">
        <v>220</v>
      </c>
      <c r="B376" s="144">
        <v>23</v>
      </c>
      <c r="C376" s="90" t="s">
        <v>372</v>
      </c>
      <c r="D376" s="90" t="s">
        <v>711</v>
      </c>
      <c r="E376" s="90" t="s">
        <v>712</v>
      </c>
      <c r="F376" s="90" t="s">
        <v>2806</v>
      </c>
      <c r="G376" s="90" t="s">
        <v>225</v>
      </c>
    </row>
    <row r="377" spans="1:7" s="82" customFormat="1" ht="30" customHeight="1">
      <c r="A377" s="90" t="s">
        <v>220</v>
      </c>
      <c r="B377" s="144">
        <v>25</v>
      </c>
      <c r="C377" s="90" t="s">
        <v>373</v>
      </c>
      <c r="D377" s="90" t="s">
        <v>713</v>
      </c>
      <c r="E377" s="90" t="s">
        <v>704</v>
      </c>
      <c r="F377" s="90" t="s">
        <v>2807</v>
      </c>
      <c r="G377" s="90" t="s">
        <v>203</v>
      </c>
    </row>
    <row r="378" spans="1:7" s="82" customFormat="1" ht="30" customHeight="1">
      <c r="A378" s="90" t="s">
        <v>220</v>
      </c>
      <c r="B378" s="144">
        <v>26</v>
      </c>
      <c r="C378" s="90" t="s">
        <v>374</v>
      </c>
      <c r="D378" s="90" t="s">
        <v>695</v>
      </c>
      <c r="E378" s="90" t="s">
        <v>692</v>
      </c>
      <c r="F378" s="90" t="s">
        <v>2808</v>
      </c>
      <c r="G378" s="90" t="s">
        <v>714</v>
      </c>
    </row>
    <row r="379" spans="1:7" s="82" customFormat="1" ht="30" customHeight="1">
      <c r="A379" s="90" t="s">
        <v>220</v>
      </c>
      <c r="B379" s="144">
        <v>27</v>
      </c>
      <c r="C379" s="90" t="s">
        <v>375</v>
      </c>
      <c r="D379" s="90" t="s">
        <v>715</v>
      </c>
      <c r="E379" s="90" t="s">
        <v>262</v>
      </c>
      <c r="F379" s="90" t="s">
        <v>2809</v>
      </c>
      <c r="G379" s="90" t="s">
        <v>714</v>
      </c>
    </row>
    <row r="380" spans="1:7" s="82" customFormat="1" ht="30" customHeight="1">
      <c r="A380" s="90" t="s">
        <v>220</v>
      </c>
      <c r="B380" s="144">
        <v>28</v>
      </c>
      <c r="C380" s="90" t="s">
        <v>376</v>
      </c>
      <c r="D380" s="90" t="s">
        <v>264</v>
      </c>
      <c r="E380" s="90" t="s">
        <v>265</v>
      </c>
      <c r="F380" s="90" t="s">
        <v>2810</v>
      </c>
      <c r="G380" s="90" t="s">
        <v>203</v>
      </c>
    </row>
    <row r="381" spans="1:7" s="82" customFormat="1" ht="30" customHeight="1">
      <c r="A381" s="90" t="s">
        <v>220</v>
      </c>
      <c r="B381" s="144">
        <v>29</v>
      </c>
      <c r="C381" s="90" t="s">
        <v>377</v>
      </c>
      <c r="D381" s="90" t="s">
        <v>209</v>
      </c>
      <c r="E381" s="90" t="s">
        <v>261</v>
      </c>
      <c r="F381" s="90" t="s">
        <v>2671</v>
      </c>
      <c r="G381" s="90" t="s">
        <v>203</v>
      </c>
    </row>
    <row r="382" spans="1:7" s="82" customFormat="1" ht="30" customHeight="1">
      <c r="A382" s="90" t="s">
        <v>1878</v>
      </c>
      <c r="B382" s="144">
        <v>1</v>
      </c>
      <c r="C382" s="90" t="s">
        <v>1879</v>
      </c>
      <c r="D382" s="90" t="s">
        <v>1880</v>
      </c>
      <c r="E382" s="90" t="s">
        <v>1881</v>
      </c>
      <c r="F382" s="93" t="s">
        <v>2811</v>
      </c>
      <c r="G382" s="90" t="s">
        <v>1953</v>
      </c>
    </row>
    <row r="383" spans="1:7" s="82" customFormat="1" ht="30" customHeight="1">
      <c r="A383" s="90" t="s">
        <v>1878</v>
      </c>
      <c r="B383" s="144">
        <v>2</v>
      </c>
      <c r="C383" s="90" t="s">
        <v>1882</v>
      </c>
      <c r="D383" s="90" t="s">
        <v>1883</v>
      </c>
      <c r="E383" s="90" t="s">
        <v>1884</v>
      </c>
      <c r="F383" s="93" t="s">
        <v>2674</v>
      </c>
      <c r="G383" s="90" t="s">
        <v>1112</v>
      </c>
    </row>
    <row r="384" spans="1:7" s="82" customFormat="1" ht="30" customHeight="1">
      <c r="A384" s="90" t="s">
        <v>1878</v>
      </c>
      <c r="B384" s="144">
        <v>3</v>
      </c>
      <c r="C384" s="90" t="s">
        <v>1885</v>
      </c>
      <c r="D384" s="90" t="s">
        <v>1886</v>
      </c>
      <c r="E384" s="90" t="s">
        <v>1887</v>
      </c>
      <c r="F384" s="90" t="s">
        <v>2012</v>
      </c>
      <c r="G384" s="90" t="s">
        <v>225</v>
      </c>
    </row>
    <row r="385" spans="1:7" s="82" customFormat="1" ht="30" customHeight="1">
      <c r="A385" s="90" t="s">
        <v>1878</v>
      </c>
      <c r="B385" s="144">
        <v>4</v>
      </c>
      <c r="C385" s="90" t="s">
        <v>1888</v>
      </c>
      <c r="D385" s="90" t="s">
        <v>1886</v>
      </c>
      <c r="E385" s="90" t="s">
        <v>1887</v>
      </c>
      <c r="F385" s="93" t="s">
        <v>2812</v>
      </c>
      <c r="G385" s="90" t="s">
        <v>225</v>
      </c>
    </row>
    <row r="386" spans="1:7" s="82" customFormat="1" ht="30" customHeight="1">
      <c r="A386" s="90" t="s">
        <v>1878</v>
      </c>
      <c r="B386" s="144">
        <v>11</v>
      </c>
      <c r="C386" s="90" t="s">
        <v>1889</v>
      </c>
      <c r="D386" s="90" t="s">
        <v>1890</v>
      </c>
      <c r="E386" s="90" t="s">
        <v>1891</v>
      </c>
      <c r="F386" s="93" t="s">
        <v>2640</v>
      </c>
      <c r="G386" s="90" t="s">
        <v>2612</v>
      </c>
    </row>
    <row r="387" spans="1:7" s="82" customFormat="1" ht="30" customHeight="1">
      <c r="A387" s="90" t="s">
        <v>1878</v>
      </c>
      <c r="B387" s="144">
        <v>13</v>
      </c>
      <c r="C387" s="90" t="s">
        <v>1892</v>
      </c>
      <c r="D387" s="90" t="s">
        <v>1893</v>
      </c>
      <c r="E387" s="90" t="s">
        <v>1894</v>
      </c>
      <c r="F387" s="93" t="s">
        <v>2636</v>
      </c>
      <c r="G387" s="95" t="s">
        <v>2620</v>
      </c>
    </row>
    <row r="388" spans="1:7" s="82" customFormat="1" ht="30" customHeight="1">
      <c r="A388" s="90" t="s">
        <v>1878</v>
      </c>
      <c r="B388" s="144">
        <v>14</v>
      </c>
      <c r="C388" s="90" t="s">
        <v>1895</v>
      </c>
      <c r="D388" s="90" t="s">
        <v>1896</v>
      </c>
      <c r="E388" s="90" t="s">
        <v>1897</v>
      </c>
      <c r="F388" s="90" t="s">
        <v>2813</v>
      </c>
      <c r="G388" s="90" t="s">
        <v>203</v>
      </c>
    </row>
    <row r="389" spans="1:7" s="82" customFormat="1" ht="30" customHeight="1">
      <c r="A389" s="90" t="s">
        <v>222</v>
      </c>
      <c r="B389" s="144">
        <v>15</v>
      </c>
      <c r="C389" s="90" t="s">
        <v>1898</v>
      </c>
      <c r="D389" s="90" t="s">
        <v>1899</v>
      </c>
      <c r="E389" s="90" t="s">
        <v>1900</v>
      </c>
      <c r="F389" s="93" t="s">
        <v>2637</v>
      </c>
      <c r="G389" s="95" t="s">
        <v>2620</v>
      </c>
    </row>
    <row r="390" spans="1:7" s="82" customFormat="1" ht="30" customHeight="1">
      <c r="A390" s="90" t="s">
        <v>1878</v>
      </c>
      <c r="B390" s="144">
        <v>16</v>
      </c>
      <c r="C390" s="90" t="s">
        <v>1901</v>
      </c>
      <c r="D390" s="90" t="s">
        <v>1902</v>
      </c>
      <c r="E390" s="90" t="s">
        <v>1903</v>
      </c>
      <c r="F390" s="93" t="s">
        <v>2661</v>
      </c>
      <c r="G390" s="95" t="s">
        <v>2620</v>
      </c>
    </row>
    <row r="391" spans="1:7" s="82" customFormat="1" ht="30" customHeight="1">
      <c r="A391" s="90" t="s">
        <v>1878</v>
      </c>
      <c r="B391" s="144">
        <v>17</v>
      </c>
      <c r="C391" s="90" t="s">
        <v>1904</v>
      </c>
      <c r="D391" s="90" t="s">
        <v>1905</v>
      </c>
      <c r="E391" s="90" t="s">
        <v>1887</v>
      </c>
      <c r="F391" s="93" t="s">
        <v>2814</v>
      </c>
      <c r="G391" s="90" t="s">
        <v>723</v>
      </c>
    </row>
    <row r="392" spans="1:7" s="82" customFormat="1" ht="30" customHeight="1">
      <c r="A392" s="90" t="s">
        <v>223</v>
      </c>
      <c r="B392" s="144">
        <v>18</v>
      </c>
      <c r="C392" s="90" t="s">
        <v>1906</v>
      </c>
      <c r="D392" s="90" t="s">
        <v>1907</v>
      </c>
      <c r="E392" s="90" t="s">
        <v>1908</v>
      </c>
      <c r="F392" s="90" t="s">
        <v>2775</v>
      </c>
      <c r="G392" s="90" t="s">
        <v>203</v>
      </c>
    </row>
    <row r="393" spans="1:7" s="82" customFormat="1" ht="30" customHeight="1">
      <c r="A393" s="90" t="s">
        <v>223</v>
      </c>
      <c r="B393" s="144">
        <v>19</v>
      </c>
      <c r="C393" s="90" t="s">
        <v>1909</v>
      </c>
      <c r="D393" s="90" t="s">
        <v>1910</v>
      </c>
      <c r="E393" s="90" t="s">
        <v>1911</v>
      </c>
      <c r="F393" s="90" t="s">
        <v>2815</v>
      </c>
      <c r="G393" s="90" t="s">
        <v>2613</v>
      </c>
    </row>
    <row r="394" spans="1:7" s="82" customFormat="1" ht="30" customHeight="1">
      <c r="A394" s="90" t="s">
        <v>1878</v>
      </c>
      <c r="B394" s="144">
        <v>20</v>
      </c>
      <c r="C394" s="90" t="s">
        <v>1912</v>
      </c>
      <c r="D394" s="90" t="s">
        <v>1913</v>
      </c>
      <c r="E394" s="90" t="s">
        <v>1914</v>
      </c>
      <c r="F394" s="90" t="s">
        <v>2816</v>
      </c>
      <c r="G394" s="90" t="s">
        <v>1112</v>
      </c>
    </row>
    <row r="395" spans="1:7" s="82" customFormat="1" ht="30" customHeight="1">
      <c r="A395" s="90" t="s">
        <v>1878</v>
      </c>
      <c r="B395" s="144">
        <v>28</v>
      </c>
      <c r="C395" s="90" t="s">
        <v>1915</v>
      </c>
      <c r="D395" s="90" t="s">
        <v>1883</v>
      </c>
      <c r="E395" s="90" t="s">
        <v>1916</v>
      </c>
      <c r="F395" s="90" t="s">
        <v>2817</v>
      </c>
      <c r="G395" s="90" t="s">
        <v>2614</v>
      </c>
    </row>
    <row r="396" spans="1:7" s="82" customFormat="1" ht="30" customHeight="1">
      <c r="A396" s="90" t="s">
        <v>223</v>
      </c>
      <c r="B396" s="144">
        <v>29</v>
      </c>
      <c r="C396" s="90" t="s">
        <v>1917</v>
      </c>
      <c r="D396" s="90" t="s">
        <v>1918</v>
      </c>
      <c r="E396" s="90" t="s">
        <v>1919</v>
      </c>
      <c r="F396" s="90" t="s">
        <v>2818</v>
      </c>
      <c r="G396" s="90" t="s">
        <v>1112</v>
      </c>
    </row>
    <row r="397" spans="1:7" s="82" customFormat="1" ht="30" customHeight="1">
      <c r="A397" s="90" t="s">
        <v>1878</v>
      </c>
      <c r="B397" s="144">
        <v>33</v>
      </c>
      <c r="C397" s="90" t="s">
        <v>1920</v>
      </c>
      <c r="D397" s="90" t="s">
        <v>1921</v>
      </c>
      <c r="E397" s="90" t="s">
        <v>1922</v>
      </c>
      <c r="F397" s="90" t="s">
        <v>2773</v>
      </c>
      <c r="G397" s="90" t="s">
        <v>204</v>
      </c>
    </row>
    <row r="398" spans="1:7" s="82" customFormat="1" ht="30" customHeight="1">
      <c r="A398" s="90" t="s">
        <v>1878</v>
      </c>
      <c r="B398" s="144">
        <v>34</v>
      </c>
      <c r="C398" s="90" t="s">
        <v>1923</v>
      </c>
      <c r="D398" s="90" t="s">
        <v>1924</v>
      </c>
      <c r="E398" s="90" t="s">
        <v>1925</v>
      </c>
      <c r="F398" s="90" t="s">
        <v>2819</v>
      </c>
      <c r="G398" s="90" t="s">
        <v>2609</v>
      </c>
    </row>
    <row r="399" spans="1:7" s="82" customFormat="1" ht="30" customHeight="1">
      <c r="A399" s="90" t="s">
        <v>223</v>
      </c>
      <c r="B399" s="144">
        <v>36</v>
      </c>
      <c r="C399" s="90" t="s">
        <v>1926</v>
      </c>
      <c r="D399" s="90" t="s">
        <v>1927</v>
      </c>
      <c r="E399" s="90" t="s">
        <v>1928</v>
      </c>
      <c r="F399" s="93" t="s">
        <v>2638</v>
      </c>
      <c r="G399" s="90" t="s">
        <v>1048</v>
      </c>
    </row>
    <row r="400" spans="1:7" s="82" customFormat="1" ht="30" customHeight="1">
      <c r="A400" s="90" t="s">
        <v>1878</v>
      </c>
      <c r="B400" s="144">
        <v>37</v>
      </c>
      <c r="C400" s="90" t="s">
        <v>1929</v>
      </c>
      <c r="D400" s="90" t="s">
        <v>1930</v>
      </c>
      <c r="E400" s="90" t="s">
        <v>1931</v>
      </c>
      <c r="F400" s="93" t="s">
        <v>2820</v>
      </c>
      <c r="G400" s="90" t="s">
        <v>224</v>
      </c>
    </row>
    <row r="401" spans="1:7" s="82" customFormat="1" ht="30" customHeight="1">
      <c r="A401" s="90" t="s">
        <v>1878</v>
      </c>
      <c r="B401" s="144">
        <v>42</v>
      </c>
      <c r="C401" s="90" t="s">
        <v>1932</v>
      </c>
      <c r="D401" s="90" t="s">
        <v>1893</v>
      </c>
      <c r="E401" s="90" t="s">
        <v>1933</v>
      </c>
      <c r="F401" s="93" t="s">
        <v>2710</v>
      </c>
      <c r="G401" s="90" t="s">
        <v>203</v>
      </c>
    </row>
    <row r="402" spans="1:7" s="82" customFormat="1" ht="30" customHeight="1">
      <c r="A402" s="90" t="s">
        <v>1878</v>
      </c>
      <c r="B402" s="144">
        <v>43</v>
      </c>
      <c r="C402" s="90" t="s">
        <v>1934</v>
      </c>
      <c r="D402" s="90" t="s">
        <v>1935</v>
      </c>
      <c r="E402" s="90" t="s">
        <v>1936</v>
      </c>
      <c r="F402" s="93" t="s">
        <v>2709</v>
      </c>
      <c r="G402" s="90" t="s">
        <v>1048</v>
      </c>
    </row>
    <row r="403" spans="1:7" s="82" customFormat="1" ht="30" customHeight="1">
      <c r="A403" s="90" t="s">
        <v>1878</v>
      </c>
      <c r="B403" s="144">
        <v>44</v>
      </c>
      <c r="C403" s="90" t="s">
        <v>1937</v>
      </c>
      <c r="D403" s="90" t="s">
        <v>1938</v>
      </c>
      <c r="E403" s="90" t="s">
        <v>1939</v>
      </c>
      <c r="F403" s="90" t="s">
        <v>1940</v>
      </c>
      <c r="G403" s="90" t="s">
        <v>1048</v>
      </c>
    </row>
    <row r="404" spans="1:7" s="82" customFormat="1" ht="30" customHeight="1">
      <c r="A404" s="90" t="s">
        <v>223</v>
      </c>
      <c r="B404" s="144">
        <v>45</v>
      </c>
      <c r="C404" s="90" t="s">
        <v>1941</v>
      </c>
      <c r="D404" s="90" t="s">
        <v>1942</v>
      </c>
      <c r="E404" s="90" t="s">
        <v>1943</v>
      </c>
      <c r="F404" s="90" t="s">
        <v>2788</v>
      </c>
      <c r="G404" s="90" t="s">
        <v>210</v>
      </c>
    </row>
    <row r="405" spans="1:7" s="82" customFormat="1" ht="30" customHeight="1">
      <c r="A405" s="90" t="s">
        <v>1878</v>
      </c>
      <c r="B405" s="144">
        <v>46</v>
      </c>
      <c r="C405" s="90" t="s">
        <v>1944</v>
      </c>
      <c r="D405" s="90" t="s">
        <v>1945</v>
      </c>
      <c r="E405" s="90" t="s">
        <v>1946</v>
      </c>
      <c r="F405" s="90" t="s">
        <v>1947</v>
      </c>
      <c r="G405" s="90" t="s">
        <v>2609</v>
      </c>
    </row>
    <row r="406" spans="1:7" s="82" customFormat="1" ht="30" customHeight="1">
      <c r="A406" s="90" t="s">
        <v>1878</v>
      </c>
      <c r="B406" s="144">
        <v>47</v>
      </c>
      <c r="C406" s="90" t="s">
        <v>1948</v>
      </c>
      <c r="D406" s="90" t="s">
        <v>1907</v>
      </c>
      <c r="E406" s="90" t="s">
        <v>1949</v>
      </c>
      <c r="F406" s="90" t="s">
        <v>1062</v>
      </c>
      <c r="G406" s="90" t="s">
        <v>203</v>
      </c>
    </row>
    <row r="407" spans="1:7" s="82" customFormat="1" ht="30" customHeight="1">
      <c r="A407" s="90" t="s">
        <v>1878</v>
      </c>
      <c r="B407" s="144">
        <v>48</v>
      </c>
      <c r="C407" s="90" t="s">
        <v>1950</v>
      </c>
      <c r="D407" s="90" t="s">
        <v>1951</v>
      </c>
      <c r="E407" s="90" t="s">
        <v>1952</v>
      </c>
      <c r="F407" s="93" t="s">
        <v>2821</v>
      </c>
      <c r="G407" s="90" t="s">
        <v>1953</v>
      </c>
    </row>
    <row r="408" spans="1:7" s="82" customFormat="1" ht="30" customHeight="1">
      <c r="A408" s="90" t="s">
        <v>1954</v>
      </c>
      <c r="B408" s="144">
        <v>49</v>
      </c>
      <c r="C408" s="90" t="s">
        <v>1955</v>
      </c>
      <c r="D408" s="90" t="s">
        <v>1956</v>
      </c>
      <c r="E408" s="90" t="s">
        <v>1908</v>
      </c>
      <c r="F408" s="93" t="s">
        <v>2814</v>
      </c>
      <c r="G408" s="90" t="s">
        <v>225</v>
      </c>
    </row>
    <row r="409" spans="1:7" s="82" customFormat="1" ht="30" customHeight="1">
      <c r="A409" s="90" t="s">
        <v>1878</v>
      </c>
      <c r="B409" s="144">
        <v>50</v>
      </c>
      <c r="C409" s="90" t="s">
        <v>1957</v>
      </c>
      <c r="D409" s="90" t="s">
        <v>1958</v>
      </c>
      <c r="E409" s="90" t="s">
        <v>1959</v>
      </c>
      <c r="F409" s="93" t="s">
        <v>2668</v>
      </c>
      <c r="G409" s="90" t="s">
        <v>718</v>
      </c>
    </row>
    <row r="410" spans="1:7" s="82" customFormat="1" ht="30" customHeight="1">
      <c r="A410" s="90" t="s">
        <v>1878</v>
      </c>
      <c r="B410" s="144">
        <v>51</v>
      </c>
      <c r="C410" s="90" t="s">
        <v>1960</v>
      </c>
      <c r="D410" s="90" t="s">
        <v>1961</v>
      </c>
      <c r="E410" s="90" t="s">
        <v>1962</v>
      </c>
      <c r="F410" s="90" t="s">
        <v>1963</v>
      </c>
      <c r="G410" s="90" t="s">
        <v>1953</v>
      </c>
    </row>
    <row r="411" spans="1:7" s="82" customFormat="1" ht="30" customHeight="1">
      <c r="A411" s="90" t="s">
        <v>1878</v>
      </c>
      <c r="B411" s="144">
        <v>52</v>
      </c>
      <c r="C411" s="90" t="s">
        <v>1964</v>
      </c>
      <c r="D411" s="90" t="s">
        <v>1965</v>
      </c>
      <c r="E411" s="90" t="s">
        <v>1966</v>
      </c>
      <c r="F411" s="93" t="s">
        <v>2655</v>
      </c>
      <c r="G411" s="90" t="s">
        <v>2615</v>
      </c>
    </row>
    <row r="412" spans="1:7" s="82" customFormat="1" ht="30" customHeight="1">
      <c r="A412" s="90" t="s">
        <v>1878</v>
      </c>
      <c r="B412" s="144">
        <v>53</v>
      </c>
      <c r="C412" s="90" t="s">
        <v>1967</v>
      </c>
      <c r="D412" s="90" t="s">
        <v>1968</v>
      </c>
      <c r="E412" s="90" t="s">
        <v>1969</v>
      </c>
      <c r="F412" s="90" t="s">
        <v>1970</v>
      </c>
      <c r="G412" s="90" t="s">
        <v>2615</v>
      </c>
    </row>
    <row r="413" spans="1:7" s="82" customFormat="1" ht="30" customHeight="1">
      <c r="A413" s="90" t="s">
        <v>1878</v>
      </c>
      <c r="B413" s="144">
        <v>54</v>
      </c>
      <c r="C413" s="90" t="s">
        <v>1971</v>
      </c>
      <c r="D413" s="90" t="s">
        <v>1972</v>
      </c>
      <c r="E413" s="90" t="s">
        <v>1973</v>
      </c>
      <c r="F413" s="90" t="s">
        <v>2716</v>
      </c>
      <c r="G413" s="95" t="s">
        <v>2620</v>
      </c>
    </row>
    <row r="414" spans="1:7" s="82" customFormat="1" ht="30" customHeight="1">
      <c r="A414" s="90" t="s">
        <v>1878</v>
      </c>
      <c r="B414" s="144">
        <v>56</v>
      </c>
      <c r="C414" s="90" t="s">
        <v>1974</v>
      </c>
      <c r="D414" s="90" t="s">
        <v>1975</v>
      </c>
      <c r="E414" s="90" t="s">
        <v>1976</v>
      </c>
      <c r="F414" s="90" t="s">
        <v>1977</v>
      </c>
      <c r="G414" s="90" t="s">
        <v>1048</v>
      </c>
    </row>
    <row r="415" spans="1:7" s="82" customFormat="1" ht="30" customHeight="1">
      <c r="A415" s="90" t="s">
        <v>1878</v>
      </c>
      <c r="B415" s="144">
        <v>58</v>
      </c>
      <c r="C415" s="90" t="s">
        <v>1978</v>
      </c>
      <c r="D415" s="90" t="s">
        <v>1979</v>
      </c>
      <c r="E415" s="90" t="s">
        <v>1980</v>
      </c>
      <c r="F415" s="90" t="s">
        <v>1981</v>
      </c>
      <c r="G415" s="90" t="s">
        <v>1048</v>
      </c>
    </row>
    <row r="416" spans="1:7" s="82" customFormat="1" ht="30" customHeight="1">
      <c r="A416" s="90" t="s">
        <v>1878</v>
      </c>
      <c r="B416" s="144">
        <v>59</v>
      </c>
      <c r="C416" s="90" t="s">
        <v>1982</v>
      </c>
      <c r="D416" s="90" t="s">
        <v>1983</v>
      </c>
      <c r="E416" s="90" t="s">
        <v>1984</v>
      </c>
      <c r="F416" s="93" t="s">
        <v>2665</v>
      </c>
      <c r="G416" s="90" t="s">
        <v>2609</v>
      </c>
    </row>
    <row r="417" spans="1:7" s="82" customFormat="1" ht="30" customHeight="1">
      <c r="A417" s="90" t="s">
        <v>1878</v>
      </c>
      <c r="B417" s="144">
        <v>60</v>
      </c>
      <c r="C417" s="90" t="s">
        <v>1985</v>
      </c>
      <c r="D417" s="90" t="s">
        <v>206</v>
      </c>
      <c r="E417" s="90" t="s">
        <v>1986</v>
      </c>
      <c r="F417" s="93" t="s">
        <v>2709</v>
      </c>
      <c r="G417" s="90" t="s">
        <v>1048</v>
      </c>
    </row>
    <row r="418" spans="1:7" s="82" customFormat="1" ht="30" customHeight="1">
      <c r="A418" s="90" t="s">
        <v>1878</v>
      </c>
      <c r="B418" s="144">
        <v>61</v>
      </c>
      <c r="C418" s="90" t="s">
        <v>1987</v>
      </c>
      <c r="D418" s="90" t="s">
        <v>207</v>
      </c>
      <c r="E418" s="90" t="s">
        <v>1988</v>
      </c>
      <c r="F418" s="93" t="s">
        <v>2668</v>
      </c>
      <c r="G418" s="90" t="s">
        <v>1048</v>
      </c>
    </row>
    <row r="419" spans="1:7" s="82" customFormat="1" ht="30" customHeight="1">
      <c r="A419" s="90" t="s">
        <v>1878</v>
      </c>
      <c r="B419" s="144">
        <v>62</v>
      </c>
      <c r="C419" s="90" t="s">
        <v>1989</v>
      </c>
      <c r="D419" s="90" t="s">
        <v>1990</v>
      </c>
      <c r="E419" s="90" t="s">
        <v>1991</v>
      </c>
      <c r="F419" s="90" t="s">
        <v>2822</v>
      </c>
      <c r="G419" s="90" t="s">
        <v>2621</v>
      </c>
    </row>
    <row r="420" spans="1:7" s="82" customFormat="1" ht="30" customHeight="1">
      <c r="A420" s="90" t="s">
        <v>223</v>
      </c>
      <c r="B420" s="144">
        <v>67</v>
      </c>
      <c r="C420" s="90" t="s">
        <v>1992</v>
      </c>
      <c r="D420" s="90" t="s">
        <v>1993</v>
      </c>
      <c r="E420" s="90" t="s">
        <v>1994</v>
      </c>
      <c r="F420" s="93" t="s">
        <v>2823</v>
      </c>
      <c r="G420" s="90" t="s">
        <v>225</v>
      </c>
    </row>
    <row r="421" spans="1:7" s="82" customFormat="1" ht="30" customHeight="1">
      <c r="A421" s="90" t="s">
        <v>223</v>
      </c>
      <c r="B421" s="144">
        <v>68</v>
      </c>
      <c r="C421" s="90" t="s">
        <v>1995</v>
      </c>
      <c r="D421" s="90" t="s">
        <v>1993</v>
      </c>
      <c r="E421" s="90" t="s">
        <v>1994</v>
      </c>
      <c r="F421" s="93" t="s">
        <v>2811</v>
      </c>
      <c r="G421" s="90" t="s">
        <v>225</v>
      </c>
    </row>
    <row r="422" spans="1:7" s="82" customFormat="1" ht="30" customHeight="1">
      <c r="A422" s="90" t="s">
        <v>1878</v>
      </c>
      <c r="B422" s="144">
        <v>70</v>
      </c>
      <c r="C422" s="90" t="s">
        <v>1996</v>
      </c>
      <c r="D422" s="90" t="s">
        <v>1956</v>
      </c>
      <c r="E422" s="90" t="s">
        <v>1997</v>
      </c>
      <c r="F422" s="93" t="s">
        <v>2814</v>
      </c>
      <c r="G422" s="90" t="s">
        <v>225</v>
      </c>
    </row>
    <row r="423" spans="1:7" s="82" customFormat="1" ht="30" customHeight="1">
      <c r="A423" s="90" t="s">
        <v>1878</v>
      </c>
      <c r="B423" s="144">
        <v>72</v>
      </c>
      <c r="C423" s="90" t="s">
        <v>1998</v>
      </c>
      <c r="D423" s="90" t="s">
        <v>1907</v>
      </c>
      <c r="E423" s="90" t="s">
        <v>1999</v>
      </c>
      <c r="F423" s="93" t="s">
        <v>2823</v>
      </c>
      <c r="G423" s="90" t="s">
        <v>225</v>
      </c>
    </row>
    <row r="424" spans="1:7" s="82" customFormat="1" ht="30" customHeight="1">
      <c r="A424" s="90" t="s">
        <v>1878</v>
      </c>
      <c r="B424" s="144">
        <v>73</v>
      </c>
      <c r="C424" s="90" t="s">
        <v>2000</v>
      </c>
      <c r="D424" s="90" t="s">
        <v>1907</v>
      </c>
      <c r="E424" s="90" t="s">
        <v>2001</v>
      </c>
      <c r="F424" s="93" t="s">
        <v>2821</v>
      </c>
      <c r="G424" s="90" t="s">
        <v>225</v>
      </c>
    </row>
    <row r="425" spans="1:7" s="82" customFormat="1" ht="30" customHeight="1">
      <c r="A425" s="90" t="s">
        <v>1878</v>
      </c>
      <c r="B425" s="144">
        <v>77</v>
      </c>
      <c r="C425" s="90" t="s">
        <v>2002</v>
      </c>
      <c r="D425" s="90" t="s">
        <v>1907</v>
      </c>
      <c r="E425" s="90" t="s">
        <v>266</v>
      </c>
      <c r="F425" s="93" t="s">
        <v>2824</v>
      </c>
      <c r="G425" s="90" t="s">
        <v>225</v>
      </c>
    </row>
    <row r="426" spans="1:7" s="82" customFormat="1" ht="30" customHeight="1">
      <c r="A426" s="90" t="s">
        <v>1878</v>
      </c>
      <c r="B426" s="144">
        <v>78</v>
      </c>
      <c r="C426" s="90" t="s">
        <v>2003</v>
      </c>
      <c r="D426" s="90" t="s">
        <v>1907</v>
      </c>
      <c r="E426" s="90" t="s">
        <v>2001</v>
      </c>
      <c r="F426" s="93" t="s">
        <v>2812</v>
      </c>
      <c r="G426" s="90" t="s">
        <v>225</v>
      </c>
    </row>
    <row r="427" spans="1:7" s="82" customFormat="1" ht="30" customHeight="1">
      <c r="A427" s="90" t="s">
        <v>1878</v>
      </c>
      <c r="B427" s="144">
        <v>79</v>
      </c>
      <c r="C427" s="90" t="s">
        <v>2004</v>
      </c>
      <c r="D427" s="90" t="s">
        <v>1907</v>
      </c>
      <c r="E427" s="90" t="s">
        <v>2005</v>
      </c>
      <c r="F427" s="93" t="s">
        <v>2811</v>
      </c>
      <c r="G427" s="90" t="s">
        <v>225</v>
      </c>
    </row>
    <row r="428" spans="1:7" s="82" customFormat="1" ht="30" customHeight="1">
      <c r="A428" s="90" t="s">
        <v>1878</v>
      </c>
      <c r="B428" s="144">
        <v>80</v>
      </c>
      <c r="C428" s="90" t="s">
        <v>2006</v>
      </c>
      <c r="D428" s="90" t="s">
        <v>2007</v>
      </c>
      <c r="E428" s="90" t="s">
        <v>2008</v>
      </c>
      <c r="F428" s="93" t="s">
        <v>2821</v>
      </c>
      <c r="G428" s="90" t="s">
        <v>225</v>
      </c>
    </row>
    <row r="429" spans="1:7" s="82" customFormat="1" ht="30" customHeight="1">
      <c r="A429" s="90" t="s">
        <v>1878</v>
      </c>
      <c r="B429" s="144">
        <v>81</v>
      </c>
      <c r="C429" s="90" t="s">
        <v>2009</v>
      </c>
      <c r="D429" s="90" t="s">
        <v>2010</v>
      </c>
      <c r="E429" s="90" t="s">
        <v>2011</v>
      </c>
      <c r="F429" s="90" t="s">
        <v>2012</v>
      </c>
      <c r="G429" s="90" t="s">
        <v>225</v>
      </c>
    </row>
    <row r="430" spans="1:7" s="82" customFormat="1" ht="30" customHeight="1">
      <c r="A430" s="90" t="s">
        <v>1878</v>
      </c>
      <c r="B430" s="144">
        <v>82</v>
      </c>
      <c r="C430" s="90" t="s">
        <v>2013</v>
      </c>
      <c r="D430" s="90" t="s">
        <v>2014</v>
      </c>
      <c r="E430" s="90" t="s">
        <v>2015</v>
      </c>
      <c r="F430" s="90" t="s">
        <v>2016</v>
      </c>
      <c r="G430" s="90" t="s">
        <v>225</v>
      </c>
    </row>
    <row r="431" spans="1:7" s="82" customFormat="1" ht="30" customHeight="1">
      <c r="A431" s="90" t="s">
        <v>1878</v>
      </c>
      <c r="B431" s="144">
        <v>83</v>
      </c>
      <c r="C431" s="90" t="s">
        <v>2017</v>
      </c>
      <c r="D431" s="90" t="s">
        <v>2018</v>
      </c>
      <c r="E431" s="90" t="s">
        <v>2019</v>
      </c>
      <c r="F431" s="90" t="s">
        <v>2825</v>
      </c>
      <c r="G431" s="90" t="s">
        <v>718</v>
      </c>
    </row>
    <row r="432" spans="1:7" s="82" customFormat="1" ht="30" customHeight="1">
      <c r="A432" s="90" t="s">
        <v>1878</v>
      </c>
      <c r="B432" s="144">
        <v>84</v>
      </c>
      <c r="C432" s="90" t="s">
        <v>2020</v>
      </c>
      <c r="D432" s="90" t="s">
        <v>2021</v>
      </c>
      <c r="E432" s="90" t="s">
        <v>2022</v>
      </c>
      <c r="F432" s="90" t="s">
        <v>2826</v>
      </c>
      <c r="G432" s="90" t="s">
        <v>718</v>
      </c>
    </row>
    <row r="433" spans="1:7" s="82" customFormat="1" ht="30" customHeight="1">
      <c r="A433" s="90" t="s">
        <v>1878</v>
      </c>
      <c r="B433" s="144">
        <v>85</v>
      </c>
      <c r="C433" s="90" t="s">
        <v>2023</v>
      </c>
      <c r="D433" s="90" t="s">
        <v>2024</v>
      </c>
      <c r="E433" s="90" t="s">
        <v>2025</v>
      </c>
      <c r="F433" s="90" t="s">
        <v>2826</v>
      </c>
      <c r="G433" s="90" t="s">
        <v>718</v>
      </c>
    </row>
    <row r="434" spans="1:7" s="82" customFormat="1" ht="30" customHeight="1">
      <c r="A434" s="90" t="s">
        <v>1878</v>
      </c>
      <c r="B434" s="144">
        <v>86</v>
      </c>
      <c r="C434" s="90" t="s">
        <v>2026</v>
      </c>
      <c r="D434" s="90" t="s">
        <v>2027</v>
      </c>
      <c r="E434" s="90" t="s">
        <v>2028</v>
      </c>
      <c r="F434" s="90" t="s">
        <v>2827</v>
      </c>
      <c r="G434" s="90" t="s">
        <v>718</v>
      </c>
    </row>
    <row r="435" spans="1:7" s="82" customFormat="1" ht="30" customHeight="1">
      <c r="A435" s="90" t="s">
        <v>2029</v>
      </c>
      <c r="B435" s="144">
        <v>87</v>
      </c>
      <c r="C435" s="90" t="s">
        <v>2030</v>
      </c>
      <c r="D435" s="90" t="s">
        <v>2031</v>
      </c>
      <c r="E435" s="90" t="s">
        <v>1997</v>
      </c>
      <c r="F435" s="93" t="s">
        <v>2638</v>
      </c>
      <c r="G435" s="90" t="s">
        <v>718</v>
      </c>
    </row>
    <row r="436" spans="1:7" s="82" customFormat="1" ht="30" customHeight="1">
      <c r="A436" s="90" t="s">
        <v>1878</v>
      </c>
      <c r="B436" s="144">
        <v>88</v>
      </c>
      <c r="C436" s="90" t="s">
        <v>2032</v>
      </c>
      <c r="D436" s="90" t="s">
        <v>2031</v>
      </c>
      <c r="E436" s="90" t="s">
        <v>1997</v>
      </c>
      <c r="F436" s="93" t="s">
        <v>2828</v>
      </c>
      <c r="G436" s="90" t="s">
        <v>723</v>
      </c>
    </row>
    <row r="437" spans="1:7" s="82" customFormat="1" ht="30" customHeight="1">
      <c r="A437" s="90" t="s">
        <v>1954</v>
      </c>
      <c r="B437" s="144">
        <v>89</v>
      </c>
      <c r="C437" s="90" t="s">
        <v>2033</v>
      </c>
      <c r="D437" s="90" t="s">
        <v>2034</v>
      </c>
      <c r="E437" s="90" t="s">
        <v>2035</v>
      </c>
      <c r="F437" s="90" t="s">
        <v>2036</v>
      </c>
      <c r="G437" s="90" t="s">
        <v>723</v>
      </c>
    </row>
    <row r="438" spans="1:7" s="82" customFormat="1" ht="30" customHeight="1">
      <c r="A438" s="90" t="s">
        <v>1954</v>
      </c>
      <c r="B438" s="144">
        <v>90</v>
      </c>
      <c r="C438" s="90" t="s">
        <v>2037</v>
      </c>
      <c r="D438" s="90" t="s">
        <v>2038</v>
      </c>
      <c r="E438" s="90" t="s">
        <v>2039</v>
      </c>
      <c r="F438" s="93" t="s">
        <v>2637</v>
      </c>
      <c r="G438" s="90" t="s">
        <v>718</v>
      </c>
    </row>
    <row r="439" spans="1:7" s="82" customFormat="1" ht="30" customHeight="1">
      <c r="A439" s="90" t="s">
        <v>1878</v>
      </c>
      <c r="B439" s="144">
        <v>91</v>
      </c>
      <c r="C439" s="90" t="s">
        <v>2040</v>
      </c>
      <c r="D439" s="90" t="s">
        <v>2041</v>
      </c>
      <c r="E439" s="90" t="s">
        <v>2042</v>
      </c>
      <c r="F439" s="93" t="s">
        <v>2821</v>
      </c>
      <c r="G439" s="90" t="s">
        <v>723</v>
      </c>
    </row>
    <row r="440" spans="1:7" s="82" customFormat="1" ht="30" customHeight="1">
      <c r="A440" s="90" t="s">
        <v>1878</v>
      </c>
      <c r="B440" s="144">
        <v>92</v>
      </c>
      <c r="C440" s="90" t="s">
        <v>2043</v>
      </c>
      <c r="D440" s="90" t="s">
        <v>2044</v>
      </c>
      <c r="E440" s="90" t="s">
        <v>2045</v>
      </c>
      <c r="F440" s="90" t="s">
        <v>2046</v>
      </c>
      <c r="G440" s="90" t="s">
        <v>203</v>
      </c>
    </row>
    <row r="441" spans="1:7" s="82" customFormat="1" ht="30" customHeight="1">
      <c r="A441" s="90" t="s">
        <v>1878</v>
      </c>
      <c r="B441" s="144">
        <v>93</v>
      </c>
      <c r="C441" s="90" t="s">
        <v>2047</v>
      </c>
      <c r="D441" s="90" t="s">
        <v>2048</v>
      </c>
      <c r="E441" s="90" t="s">
        <v>2049</v>
      </c>
      <c r="F441" s="90" t="s">
        <v>2050</v>
      </c>
      <c r="G441" s="90" t="s">
        <v>1953</v>
      </c>
    </row>
    <row r="442" spans="1:7" s="82" customFormat="1" ht="30" customHeight="1">
      <c r="A442" s="90" t="s">
        <v>2051</v>
      </c>
      <c r="B442" s="144">
        <v>1</v>
      </c>
      <c r="C442" s="90" t="s">
        <v>2052</v>
      </c>
      <c r="D442" s="90" t="s">
        <v>227</v>
      </c>
      <c r="E442" s="90" t="s">
        <v>2053</v>
      </c>
      <c r="F442" s="93" t="s">
        <v>2829</v>
      </c>
      <c r="G442" s="90" t="s">
        <v>1112</v>
      </c>
    </row>
    <row r="443" spans="1:7" s="82" customFormat="1" ht="30" customHeight="1">
      <c r="A443" s="90" t="s">
        <v>2054</v>
      </c>
      <c r="B443" s="144">
        <v>2</v>
      </c>
      <c r="C443" s="90" t="s">
        <v>2055</v>
      </c>
      <c r="D443" s="90" t="s">
        <v>2056</v>
      </c>
      <c r="E443" s="90" t="s">
        <v>2057</v>
      </c>
      <c r="F443" s="93" t="s">
        <v>2709</v>
      </c>
      <c r="G443" s="90" t="s">
        <v>1048</v>
      </c>
    </row>
    <row r="444" spans="1:7" s="82" customFormat="1" ht="30" customHeight="1">
      <c r="A444" s="90" t="s">
        <v>2051</v>
      </c>
      <c r="B444" s="144">
        <v>3</v>
      </c>
      <c r="C444" s="90" t="s">
        <v>2058</v>
      </c>
      <c r="D444" s="90" t="s">
        <v>2059</v>
      </c>
      <c r="E444" s="90" t="s">
        <v>2060</v>
      </c>
      <c r="F444" s="93" t="s">
        <v>2830</v>
      </c>
      <c r="G444" s="90" t="s">
        <v>723</v>
      </c>
    </row>
    <row r="445" spans="1:7" s="82" customFormat="1" ht="30" customHeight="1">
      <c r="A445" s="90" t="s">
        <v>2054</v>
      </c>
      <c r="B445" s="144">
        <v>4</v>
      </c>
      <c r="C445" s="90" t="s">
        <v>2061</v>
      </c>
      <c r="D445" s="90" t="s">
        <v>2062</v>
      </c>
      <c r="E445" s="90" t="s">
        <v>2063</v>
      </c>
      <c r="F445" s="90" t="s">
        <v>2064</v>
      </c>
      <c r="G445" s="90" t="s">
        <v>718</v>
      </c>
    </row>
    <row r="446" spans="1:7" s="82" customFormat="1" ht="30" customHeight="1">
      <c r="A446" s="90" t="s">
        <v>2054</v>
      </c>
      <c r="B446" s="144">
        <v>6</v>
      </c>
      <c r="C446" s="90" t="s">
        <v>2065</v>
      </c>
      <c r="D446" s="90" t="s">
        <v>2066</v>
      </c>
      <c r="E446" s="90" t="s">
        <v>2067</v>
      </c>
      <c r="F446" s="93" t="s">
        <v>2710</v>
      </c>
      <c r="G446" s="90" t="s">
        <v>1048</v>
      </c>
    </row>
    <row r="447" spans="1:7" s="82" customFormat="1" ht="30" customHeight="1">
      <c r="A447" s="90" t="s">
        <v>2054</v>
      </c>
      <c r="B447" s="144">
        <v>7</v>
      </c>
      <c r="C447" s="90" t="s">
        <v>2068</v>
      </c>
      <c r="D447" s="90" t="s">
        <v>2069</v>
      </c>
      <c r="E447" s="90" t="s">
        <v>2070</v>
      </c>
      <c r="F447" s="93" t="s">
        <v>2831</v>
      </c>
      <c r="G447" s="90" t="s">
        <v>723</v>
      </c>
    </row>
    <row r="448" spans="1:7" s="82" customFormat="1" ht="30" customHeight="1">
      <c r="A448" s="90" t="s">
        <v>2054</v>
      </c>
      <c r="B448" s="144">
        <v>8</v>
      </c>
      <c r="C448" s="90" t="s">
        <v>2071</v>
      </c>
      <c r="D448" s="90" t="s">
        <v>2072</v>
      </c>
      <c r="E448" s="90" t="s">
        <v>2073</v>
      </c>
      <c r="F448" s="93" t="s">
        <v>2832</v>
      </c>
      <c r="G448" s="90" t="s">
        <v>218</v>
      </c>
    </row>
    <row r="449" spans="1:7" s="82" customFormat="1" ht="30" customHeight="1">
      <c r="A449" s="90" t="s">
        <v>2054</v>
      </c>
      <c r="B449" s="144">
        <v>9</v>
      </c>
      <c r="C449" s="90" t="s">
        <v>2074</v>
      </c>
      <c r="D449" s="90" t="s">
        <v>2075</v>
      </c>
      <c r="E449" s="90" t="s">
        <v>2076</v>
      </c>
      <c r="F449" s="90" t="s">
        <v>2672</v>
      </c>
      <c r="G449" s="90" t="s">
        <v>718</v>
      </c>
    </row>
    <row r="450" spans="1:7" s="82" customFormat="1" ht="30" customHeight="1">
      <c r="A450" s="90" t="s">
        <v>2054</v>
      </c>
      <c r="B450" s="144">
        <v>10</v>
      </c>
      <c r="C450" s="90" t="s">
        <v>2077</v>
      </c>
      <c r="D450" s="90" t="s">
        <v>227</v>
      </c>
      <c r="E450" s="90" t="s">
        <v>2053</v>
      </c>
      <c r="F450" s="93" t="s">
        <v>2668</v>
      </c>
      <c r="G450" s="90" t="s">
        <v>2625</v>
      </c>
    </row>
    <row r="451" spans="1:7" s="82" customFormat="1" ht="30" customHeight="1">
      <c r="A451" s="90" t="s">
        <v>2054</v>
      </c>
      <c r="B451" s="144">
        <v>12</v>
      </c>
      <c r="C451" s="90" t="s">
        <v>2078</v>
      </c>
      <c r="D451" s="90" t="s">
        <v>2079</v>
      </c>
      <c r="E451" s="90" t="s">
        <v>2080</v>
      </c>
      <c r="F451" s="90" t="s">
        <v>1046</v>
      </c>
      <c r="G451" s="90" t="s">
        <v>1112</v>
      </c>
    </row>
    <row r="452" spans="1:7" s="82" customFormat="1" ht="30" customHeight="1">
      <c r="A452" s="90" t="s">
        <v>2054</v>
      </c>
      <c r="B452" s="144">
        <v>13</v>
      </c>
      <c r="C452" s="90" t="s">
        <v>2081</v>
      </c>
      <c r="D452" s="90" t="s">
        <v>2082</v>
      </c>
      <c r="E452" s="90" t="s">
        <v>2083</v>
      </c>
      <c r="F452" s="93" t="s">
        <v>2726</v>
      </c>
      <c r="G452" s="90" t="s">
        <v>723</v>
      </c>
    </row>
    <row r="453" spans="1:7" s="82" customFormat="1" ht="30" customHeight="1">
      <c r="A453" s="90" t="s">
        <v>2054</v>
      </c>
      <c r="B453" s="144">
        <v>14</v>
      </c>
      <c r="C453" s="90" t="s">
        <v>2084</v>
      </c>
      <c r="D453" s="90" t="s">
        <v>2085</v>
      </c>
      <c r="E453" s="90" t="s">
        <v>2086</v>
      </c>
      <c r="F453" s="93" t="s">
        <v>2636</v>
      </c>
      <c r="G453" s="95" t="s">
        <v>2620</v>
      </c>
    </row>
    <row r="454" spans="1:7" s="82" customFormat="1" ht="30" customHeight="1">
      <c r="A454" s="90" t="s">
        <v>2054</v>
      </c>
      <c r="B454" s="144">
        <v>15</v>
      </c>
      <c r="C454" s="90" t="s">
        <v>2087</v>
      </c>
      <c r="D454" s="90" t="s">
        <v>2088</v>
      </c>
      <c r="E454" s="90" t="s">
        <v>2089</v>
      </c>
      <c r="F454" s="93" t="s">
        <v>2637</v>
      </c>
      <c r="G454" s="95" t="s">
        <v>2620</v>
      </c>
    </row>
    <row r="455" spans="1:7" s="82" customFormat="1" ht="30" customHeight="1">
      <c r="A455" s="90" t="s">
        <v>2054</v>
      </c>
      <c r="B455" s="144">
        <v>16</v>
      </c>
      <c r="C455" s="90" t="s">
        <v>2090</v>
      </c>
      <c r="D455" s="90" t="s">
        <v>2091</v>
      </c>
      <c r="E455" s="90" t="s">
        <v>2092</v>
      </c>
      <c r="F455" s="90" t="s">
        <v>2833</v>
      </c>
      <c r="G455" s="90" t="s">
        <v>2609</v>
      </c>
    </row>
    <row r="456" spans="1:7" s="82" customFormat="1" ht="30" customHeight="1">
      <c r="A456" s="90" t="s">
        <v>2054</v>
      </c>
      <c r="B456" s="144">
        <v>17</v>
      </c>
      <c r="C456" s="90" t="s">
        <v>2093</v>
      </c>
      <c r="D456" s="90" t="s">
        <v>2094</v>
      </c>
      <c r="E456" s="90" t="s">
        <v>2095</v>
      </c>
      <c r="F456" s="90" t="s">
        <v>2834</v>
      </c>
      <c r="G456" s="90" t="s">
        <v>204</v>
      </c>
    </row>
    <row r="457" spans="1:7" s="82" customFormat="1" ht="30" customHeight="1">
      <c r="A457" s="90" t="s">
        <v>2054</v>
      </c>
      <c r="B457" s="144">
        <v>18</v>
      </c>
      <c r="C457" s="90" t="s">
        <v>2096</v>
      </c>
      <c r="D457" s="90" t="s">
        <v>2097</v>
      </c>
      <c r="E457" s="90" t="s">
        <v>2618</v>
      </c>
      <c r="F457" s="90" t="s">
        <v>2750</v>
      </c>
      <c r="G457" s="95" t="s">
        <v>2620</v>
      </c>
    </row>
    <row r="458" spans="1:7" s="82" customFormat="1" ht="30" customHeight="1">
      <c r="A458" s="90" t="s">
        <v>2054</v>
      </c>
      <c r="B458" s="144">
        <v>19</v>
      </c>
      <c r="C458" s="90" t="s">
        <v>2098</v>
      </c>
      <c r="D458" s="90" t="s">
        <v>2099</v>
      </c>
      <c r="E458" s="90" t="s">
        <v>2100</v>
      </c>
      <c r="F458" s="90" t="s">
        <v>1769</v>
      </c>
      <c r="G458" s="90" t="s">
        <v>718</v>
      </c>
    </row>
    <row r="459" spans="1:7" s="82" customFormat="1" ht="30" customHeight="1">
      <c r="A459" s="90" t="s">
        <v>2054</v>
      </c>
      <c r="B459" s="144">
        <v>21</v>
      </c>
      <c r="C459" s="90" t="s">
        <v>2101</v>
      </c>
      <c r="D459" s="90" t="s">
        <v>2102</v>
      </c>
      <c r="E459" s="90" t="s">
        <v>2103</v>
      </c>
      <c r="F459" s="90" t="s">
        <v>2835</v>
      </c>
      <c r="G459" s="90" t="s">
        <v>718</v>
      </c>
    </row>
    <row r="460" spans="1:7" s="82" customFormat="1" ht="30" customHeight="1">
      <c r="A460" s="90" t="s">
        <v>2054</v>
      </c>
      <c r="B460" s="144">
        <v>22</v>
      </c>
      <c r="C460" s="90" t="s">
        <v>2104</v>
      </c>
      <c r="D460" s="90" t="s">
        <v>2105</v>
      </c>
      <c r="E460" s="90" t="s">
        <v>267</v>
      </c>
      <c r="F460" s="90" t="s">
        <v>2673</v>
      </c>
      <c r="G460" s="90" t="s">
        <v>2609</v>
      </c>
    </row>
    <row r="461" spans="1:7" s="82" customFormat="1" ht="30" customHeight="1">
      <c r="A461" s="90" t="s">
        <v>2054</v>
      </c>
      <c r="B461" s="144">
        <v>23</v>
      </c>
      <c r="C461" s="90" t="s">
        <v>2106</v>
      </c>
      <c r="D461" s="90" t="s">
        <v>226</v>
      </c>
      <c r="E461" s="90" t="s">
        <v>268</v>
      </c>
      <c r="F461" s="90" t="s">
        <v>2710</v>
      </c>
      <c r="G461" s="95" t="s">
        <v>2620</v>
      </c>
    </row>
    <row r="462" spans="1:7" s="82" customFormat="1" ht="30" customHeight="1">
      <c r="A462" s="90" t="s">
        <v>2054</v>
      </c>
      <c r="B462" s="144">
        <v>24</v>
      </c>
      <c r="C462" s="90" t="s">
        <v>2107</v>
      </c>
      <c r="D462" s="90" t="s">
        <v>2108</v>
      </c>
      <c r="E462" s="90" t="s">
        <v>2109</v>
      </c>
      <c r="F462" s="90" t="s">
        <v>2110</v>
      </c>
      <c r="G462" s="95" t="s">
        <v>2620</v>
      </c>
    </row>
    <row r="463" spans="1:7" s="82" customFormat="1" ht="30" customHeight="1">
      <c r="A463" s="90" t="s">
        <v>2054</v>
      </c>
      <c r="B463" s="144">
        <v>25</v>
      </c>
      <c r="C463" s="90" t="s">
        <v>2111</v>
      </c>
      <c r="D463" s="90" t="s">
        <v>2112</v>
      </c>
      <c r="E463" s="90" t="s">
        <v>2113</v>
      </c>
      <c r="F463" s="90" t="s">
        <v>2836</v>
      </c>
      <c r="G463" s="90" t="s">
        <v>718</v>
      </c>
    </row>
    <row r="464" spans="1:7" s="82" customFormat="1" ht="30" customHeight="1">
      <c r="A464" s="90" t="s">
        <v>2054</v>
      </c>
      <c r="B464" s="144">
        <v>26</v>
      </c>
      <c r="C464" s="90" t="s">
        <v>2114</v>
      </c>
      <c r="D464" s="90" t="s">
        <v>2115</v>
      </c>
      <c r="E464" s="90" t="s">
        <v>2116</v>
      </c>
      <c r="F464" s="90" t="s">
        <v>2837</v>
      </c>
      <c r="G464" s="90" t="s">
        <v>2628</v>
      </c>
    </row>
    <row r="465" spans="1:7" s="82" customFormat="1" ht="30" customHeight="1">
      <c r="A465" s="90" t="s">
        <v>2054</v>
      </c>
      <c r="B465" s="144">
        <v>27</v>
      </c>
      <c r="C465" s="90" t="s">
        <v>2117</v>
      </c>
      <c r="D465" s="90" t="s">
        <v>2118</v>
      </c>
      <c r="E465" s="90" t="s">
        <v>2119</v>
      </c>
      <c r="F465" s="93" t="s">
        <v>2783</v>
      </c>
      <c r="G465" s="90" t="s">
        <v>1112</v>
      </c>
    </row>
    <row r="466" spans="1:7" s="82" customFormat="1" ht="30" customHeight="1">
      <c r="A466" s="90" t="s">
        <v>2054</v>
      </c>
      <c r="B466" s="144">
        <v>28</v>
      </c>
      <c r="C466" s="90" t="s">
        <v>2120</v>
      </c>
      <c r="D466" s="90" t="s">
        <v>2121</v>
      </c>
      <c r="E466" s="90" t="s">
        <v>2122</v>
      </c>
      <c r="F466" s="93" t="s">
        <v>2668</v>
      </c>
      <c r="G466" s="90" t="s">
        <v>1048</v>
      </c>
    </row>
    <row r="467" spans="1:7" s="82" customFormat="1" ht="30" customHeight="1">
      <c r="A467" s="90" t="s">
        <v>2054</v>
      </c>
      <c r="B467" s="144">
        <v>29</v>
      </c>
      <c r="C467" s="90" t="s">
        <v>2123</v>
      </c>
      <c r="D467" s="90" t="s">
        <v>2124</v>
      </c>
      <c r="E467" s="90" t="s">
        <v>2125</v>
      </c>
      <c r="F467" s="90" t="s">
        <v>2838</v>
      </c>
      <c r="G467" s="90" t="s">
        <v>718</v>
      </c>
    </row>
    <row r="468" spans="1:7" s="82" customFormat="1" ht="30" customHeight="1">
      <c r="A468" s="90" t="s">
        <v>2054</v>
      </c>
      <c r="B468" s="144">
        <v>31</v>
      </c>
      <c r="C468" s="90" t="s">
        <v>2126</v>
      </c>
      <c r="D468" s="90" t="s">
        <v>2105</v>
      </c>
      <c r="E468" s="90" t="s">
        <v>2127</v>
      </c>
      <c r="F468" s="93" t="s">
        <v>2709</v>
      </c>
      <c r="G468" s="90" t="s">
        <v>1048</v>
      </c>
    </row>
    <row r="469" spans="1:7" s="82" customFormat="1" ht="30" customHeight="1">
      <c r="A469" s="90" t="s">
        <v>2054</v>
      </c>
      <c r="B469" s="144">
        <v>32</v>
      </c>
      <c r="C469" s="90" t="s">
        <v>2128</v>
      </c>
      <c r="D469" s="90" t="s">
        <v>2129</v>
      </c>
      <c r="E469" s="90" t="s">
        <v>2130</v>
      </c>
      <c r="F469" s="93" t="s">
        <v>2645</v>
      </c>
      <c r="G469" s="90" t="s">
        <v>1112</v>
      </c>
    </row>
    <row r="470" spans="1:7" s="82" customFormat="1" ht="30" customHeight="1">
      <c r="A470" s="90" t="s">
        <v>2054</v>
      </c>
      <c r="B470" s="144">
        <v>33</v>
      </c>
      <c r="C470" s="90" t="s">
        <v>2131</v>
      </c>
      <c r="D470" s="90" t="s">
        <v>2132</v>
      </c>
      <c r="E470" s="90" t="s">
        <v>2133</v>
      </c>
      <c r="F470" s="90" t="s">
        <v>2681</v>
      </c>
      <c r="G470" s="90" t="s">
        <v>718</v>
      </c>
    </row>
    <row r="471" spans="1:7" s="82" customFormat="1" ht="30" customHeight="1">
      <c r="A471" s="90" t="s">
        <v>2054</v>
      </c>
      <c r="B471" s="144">
        <v>34</v>
      </c>
      <c r="C471" s="90" t="s">
        <v>2134</v>
      </c>
      <c r="D471" s="90" t="s">
        <v>2135</v>
      </c>
      <c r="E471" s="90" t="s">
        <v>2136</v>
      </c>
      <c r="F471" s="93" t="s">
        <v>2655</v>
      </c>
      <c r="G471" s="90" t="s">
        <v>718</v>
      </c>
    </row>
    <row r="472" spans="1:7" s="82" customFormat="1" ht="30" customHeight="1">
      <c r="A472" s="90" t="s">
        <v>2054</v>
      </c>
      <c r="B472" s="144">
        <v>35</v>
      </c>
      <c r="C472" s="90" t="s">
        <v>2137</v>
      </c>
      <c r="D472" s="90" t="s">
        <v>2138</v>
      </c>
      <c r="E472" s="90" t="s">
        <v>2139</v>
      </c>
      <c r="F472" s="93" t="s">
        <v>2771</v>
      </c>
      <c r="G472" s="90" t="s">
        <v>1112</v>
      </c>
    </row>
    <row r="473" spans="1:7" s="82" customFormat="1" ht="30" customHeight="1">
      <c r="A473" s="90" t="s">
        <v>2054</v>
      </c>
      <c r="B473" s="144">
        <v>36</v>
      </c>
      <c r="C473" s="90" t="s">
        <v>2140</v>
      </c>
      <c r="D473" s="90" t="s">
        <v>2141</v>
      </c>
      <c r="E473" s="90" t="s">
        <v>2142</v>
      </c>
      <c r="F473" s="93" t="s">
        <v>2829</v>
      </c>
      <c r="G473" s="90" t="s">
        <v>1112</v>
      </c>
    </row>
    <row r="474" spans="1:7" s="82" customFormat="1" ht="30" customHeight="1">
      <c r="A474" s="90" t="s">
        <v>2054</v>
      </c>
      <c r="B474" s="144">
        <v>37</v>
      </c>
      <c r="C474" s="90" t="s">
        <v>2143</v>
      </c>
      <c r="D474" s="90" t="s">
        <v>2144</v>
      </c>
      <c r="E474" s="90" t="s">
        <v>2145</v>
      </c>
      <c r="F474" s="93" t="s">
        <v>2839</v>
      </c>
      <c r="G474" s="90" t="s">
        <v>723</v>
      </c>
    </row>
    <row r="475" spans="1:7" s="82" customFormat="1" ht="30" customHeight="1">
      <c r="A475" s="90" t="s">
        <v>2054</v>
      </c>
      <c r="B475" s="144">
        <v>38</v>
      </c>
      <c r="C475" s="90" t="s">
        <v>2146</v>
      </c>
      <c r="D475" s="90" t="s">
        <v>2062</v>
      </c>
      <c r="E475" s="90" t="s">
        <v>2147</v>
      </c>
      <c r="F475" s="93" t="s">
        <v>2840</v>
      </c>
      <c r="G475" s="90" t="s">
        <v>723</v>
      </c>
    </row>
    <row r="476" spans="1:7" s="82" customFormat="1" ht="30" customHeight="1">
      <c r="A476" s="90" t="s">
        <v>2054</v>
      </c>
      <c r="B476" s="144">
        <v>39</v>
      </c>
      <c r="C476" s="90" t="s">
        <v>2148</v>
      </c>
      <c r="D476" s="90" t="s">
        <v>1942</v>
      </c>
      <c r="E476" s="90" t="s">
        <v>2149</v>
      </c>
      <c r="F476" s="90" t="s">
        <v>2110</v>
      </c>
      <c r="G476" s="95" t="s">
        <v>2620</v>
      </c>
    </row>
    <row r="477" spans="1:7" s="82" customFormat="1" ht="30" customHeight="1">
      <c r="A477" s="90" t="s">
        <v>2054</v>
      </c>
      <c r="B477" s="144">
        <v>40</v>
      </c>
      <c r="C477" s="90" t="s">
        <v>2150</v>
      </c>
      <c r="D477" s="90" t="s">
        <v>2151</v>
      </c>
      <c r="E477" s="90" t="s">
        <v>2152</v>
      </c>
      <c r="F477" s="90" t="s">
        <v>2743</v>
      </c>
      <c r="G477" s="90" t="s">
        <v>718</v>
      </c>
    </row>
    <row r="478" spans="1:7" s="82" customFormat="1" ht="30" customHeight="1">
      <c r="A478" s="90" t="s">
        <v>2054</v>
      </c>
      <c r="B478" s="144">
        <v>41</v>
      </c>
      <c r="C478" s="90" t="s">
        <v>2153</v>
      </c>
      <c r="D478" s="90" t="s">
        <v>2079</v>
      </c>
      <c r="E478" s="90" t="s">
        <v>2154</v>
      </c>
      <c r="F478" s="90" t="s">
        <v>2841</v>
      </c>
      <c r="G478" s="90" t="s">
        <v>718</v>
      </c>
    </row>
    <row r="479" spans="1:7" s="82" customFormat="1" ht="30" customHeight="1">
      <c r="A479" s="90" t="s">
        <v>2054</v>
      </c>
      <c r="B479" s="144">
        <v>42</v>
      </c>
      <c r="C479" s="90" t="s">
        <v>2155</v>
      </c>
      <c r="D479" s="90" t="s">
        <v>2135</v>
      </c>
      <c r="E479" s="90" t="s">
        <v>2113</v>
      </c>
      <c r="F479" s="90" t="s">
        <v>2842</v>
      </c>
      <c r="G479" s="90" t="s">
        <v>2609</v>
      </c>
    </row>
    <row r="480" spans="1:7" s="82" customFormat="1" ht="30" customHeight="1">
      <c r="A480" s="90" t="s">
        <v>2054</v>
      </c>
      <c r="B480" s="144">
        <v>43</v>
      </c>
      <c r="C480" s="90" t="s">
        <v>2156</v>
      </c>
      <c r="D480" s="90" t="s">
        <v>2157</v>
      </c>
      <c r="E480" s="90" t="s">
        <v>2158</v>
      </c>
      <c r="F480" s="93" t="s">
        <v>2843</v>
      </c>
      <c r="G480" s="90" t="s">
        <v>1112</v>
      </c>
    </row>
    <row r="481" spans="1:7" s="82" customFormat="1" ht="30" customHeight="1">
      <c r="A481" s="90" t="s">
        <v>2054</v>
      </c>
      <c r="B481" s="144">
        <v>44</v>
      </c>
      <c r="C481" s="90" t="s">
        <v>2123</v>
      </c>
      <c r="D481" s="90" t="s">
        <v>2157</v>
      </c>
      <c r="E481" s="90" t="s">
        <v>2158</v>
      </c>
      <c r="F481" s="90" t="s">
        <v>2844</v>
      </c>
      <c r="G481" s="90" t="s">
        <v>718</v>
      </c>
    </row>
    <row r="482" spans="1:7" s="82" customFormat="1" ht="30" customHeight="1">
      <c r="A482" s="90" t="s">
        <v>2054</v>
      </c>
      <c r="B482" s="144">
        <v>45</v>
      </c>
      <c r="C482" s="90" t="s">
        <v>2159</v>
      </c>
      <c r="D482" s="90" t="s">
        <v>2160</v>
      </c>
      <c r="E482" s="90" t="s">
        <v>2161</v>
      </c>
      <c r="F482" s="93" t="s">
        <v>2845</v>
      </c>
      <c r="G482" s="90" t="s">
        <v>723</v>
      </c>
    </row>
    <row r="483" spans="1:7" s="82" customFormat="1" ht="30" customHeight="1">
      <c r="A483" s="90" t="s">
        <v>2054</v>
      </c>
      <c r="B483" s="144">
        <v>47</v>
      </c>
      <c r="C483" s="90" t="s">
        <v>2162</v>
      </c>
      <c r="D483" s="90" t="s">
        <v>2163</v>
      </c>
      <c r="E483" s="90" t="s">
        <v>2164</v>
      </c>
      <c r="F483" s="93" t="s">
        <v>2640</v>
      </c>
      <c r="G483" s="90" t="s">
        <v>2632</v>
      </c>
    </row>
    <row r="484" spans="1:7" s="82" customFormat="1" ht="30" customHeight="1">
      <c r="A484" s="90" t="s">
        <v>2054</v>
      </c>
      <c r="B484" s="144">
        <v>48</v>
      </c>
      <c r="C484" s="90" t="s">
        <v>2165</v>
      </c>
      <c r="D484" s="90" t="s">
        <v>2166</v>
      </c>
      <c r="E484" s="90" t="s">
        <v>2167</v>
      </c>
      <c r="F484" s="93" t="s">
        <v>2771</v>
      </c>
      <c r="G484" s="90" t="s">
        <v>1112</v>
      </c>
    </row>
    <row r="485" spans="1:7" s="82" customFormat="1" ht="30" customHeight="1">
      <c r="A485" s="90" t="s">
        <v>2054</v>
      </c>
      <c r="B485" s="144">
        <v>49</v>
      </c>
      <c r="C485" s="90" t="s">
        <v>2168</v>
      </c>
      <c r="D485" s="90" t="s">
        <v>227</v>
      </c>
      <c r="E485" s="90" t="s">
        <v>2169</v>
      </c>
      <c r="F485" s="93" t="s">
        <v>2831</v>
      </c>
      <c r="G485" s="90" t="s">
        <v>723</v>
      </c>
    </row>
    <row r="486" spans="1:7" s="82" customFormat="1" ht="30" customHeight="1">
      <c r="A486" s="90" t="s">
        <v>2054</v>
      </c>
      <c r="B486" s="144">
        <v>50</v>
      </c>
      <c r="C486" s="90" t="s">
        <v>2170</v>
      </c>
      <c r="D486" s="90" t="s">
        <v>2171</v>
      </c>
      <c r="E486" s="90" t="s">
        <v>2172</v>
      </c>
      <c r="F486" s="93" t="s">
        <v>2637</v>
      </c>
      <c r="G486" s="90" t="s">
        <v>1048</v>
      </c>
    </row>
    <row r="487" spans="1:7" s="82" customFormat="1" ht="30" customHeight="1">
      <c r="A487" s="90" t="s">
        <v>2054</v>
      </c>
      <c r="B487" s="144">
        <v>51</v>
      </c>
      <c r="C487" s="90" t="s">
        <v>2173</v>
      </c>
      <c r="D487" s="90" t="s">
        <v>2174</v>
      </c>
      <c r="E487" s="90" t="s">
        <v>2175</v>
      </c>
      <c r="F487" s="90" t="s">
        <v>2838</v>
      </c>
      <c r="G487" s="90" t="s">
        <v>1043</v>
      </c>
    </row>
    <row r="488" spans="1:7" s="82" customFormat="1" ht="30" customHeight="1">
      <c r="A488" s="90" t="s">
        <v>2054</v>
      </c>
      <c r="B488" s="144">
        <v>52</v>
      </c>
      <c r="C488" s="90" t="s">
        <v>2176</v>
      </c>
      <c r="D488" s="90" t="s">
        <v>2177</v>
      </c>
      <c r="E488" s="90" t="s">
        <v>2178</v>
      </c>
      <c r="F488" s="93" t="s">
        <v>2727</v>
      </c>
      <c r="G488" s="90" t="s">
        <v>1112</v>
      </c>
    </row>
    <row r="489" spans="1:7" s="82" customFormat="1" ht="30" customHeight="1">
      <c r="A489" s="90" t="s">
        <v>2054</v>
      </c>
      <c r="B489" s="144">
        <v>53</v>
      </c>
      <c r="C489" s="90" t="s">
        <v>2179</v>
      </c>
      <c r="D489" s="90" t="s">
        <v>2099</v>
      </c>
      <c r="E489" s="90" t="s">
        <v>2180</v>
      </c>
      <c r="F489" s="90" t="s">
        <v>2110</v>
      </c>
      <c r="G489" s="95" t="s">
        <v>2620</v>
      </c>
    </row>
    <row r="490" spans="1:7" s="82" customFormat="1" ht="30" customHeight="1">
      <c r="A490" s="90" t="s">
        <v>2054</v>
      </c>
      <c r="B490" s="144">
        <v>54</v>
      </c>
      <c r="C490" s="90" t="s">
        <v>2181</v>
      </c>
      <c r="D490" s="90" t="s">
        <v>2121</v>
      </c>
      <c r="E490" s="90" t="s">
        <v>2182</v>
      </c>
      <c r="F490" s="93" t="s">
        <v>2649</v>
      </c>
      <c r="G490" s="90" t="s">
        <v>1112</v>
      </c>
    </row>
    <row r="491" spans="1:7" s="82" customFormat="1" ht="30" customHeight="1">
      <c r="A491" s="90" t="s">
        <v>2183</v>
      </c>
      <c r="B491" s="144">
        <v>55</v>
      </c>
      <c r="C491" s="90" t="s">
        <v>2184</v>
      </c>
      <c r="D491" s="90" t="s">
        <v>2185</v>
      </c>
      <c r="E491" s="90" t="s">
        <v>2186</v>
      </c>
      <c r="F491" s="93" t="s">
        <v>2670</v>
      </c>
      <c r="G491" s="90" t="s">
        <v>1112</v>
      </c>
    </row>
    <row r="492" spans="1:7" s="82" customFormat="1" ht="30" customHeight="1">
      <c r="A492" s="90" t="s">
        <v>2183</v>
      </c>
      <c r="B492" s="144">
        <v>56</v>
      </c>
      <c r="C492" s="90" t="s">
        <v>2187</v>
      </c>
      <c r="D492" s="90" t="s">
        <v>2188</v>
      </c>
      <c r="E492" s="90" t="s">
        <v>2189</v>
      </c>
      <c r="F492" s="93" t="s">
        <v>2737</v>
      </c>
      <c r="G492" s="95" t="s">
        <v>2620</v>
      </c>
    </row>
    <row r="493" spans="1:7" s="82" customFormat="1" ht="30" customHeight="1">
      <c r="A493" s="90" t="s">
        <v>2183</v>
      </c>
      <c r="B493" s="144">
        <v>57</v>
      </c>
      <c r="C493" s="90" t="s">
        <v>2190</v>
      </c>
      <c r="D493" s="90" t="s">
        <v>2191</v>
      </c>
      <c r="E493" s="90" t="s">
        <v>2192</v>
      </c>
      <c r="F493" s="93" t="s">
        <v>2637</v>
      </c>
      <c r="G493" s="95" t="s">
        <v>2620</v>
      </c>
    </row>
    <row r="494" spans="1:7" s="82" customFormat="1" ht="30" customHeight="1">
      <c r="A494" s="90" t="s">
        <v>2183</v>
      </c>
      <c r="B494" s="144">
        <v>58</v>
      </c>
      <c r="C494" s="90" t="s">
        <v>2193</v>
      </c>
      <c r="D494" s="90" t="s">
        <v>2194</v>
      </c>
      <c r="E494" s="90" t="s">
        <v>2195</v>
      </c>
      <c r="F494" s="93" t="s">
        <v>2832</v>
      </c>
      <c r="G494" s="90" t="s">
        <v>581</v>
      </c>
    </row>
    <row r="495" spans="1:7" s="82" customFormat="1" ht="30" customHeight="1">
      <c r="A495" s="90" t="s">
        <v>2183</v>
      </c>
      <c r="B495" s="144">
        <v>59</v>
      </c>
      <c r="C495" s="90" t="s">
        <v>2196</v>
      </c>
      <c r="D495" s="90" t="s">
        <v>2197</v>
      </c>
      <c r="E495" s="90" t="s">
        <v>2198</v>
      </c>
      <c r="F495" s="93" t="s">
        <v>2832</v>
      </c>
      <c r="G495" s="90" t="s">
        <v>581</v>
      </c>
    </row>
    <row r="496" spans="1:7" s="82" customFormat="1" ht="30" customHeight="1">
      <c r="A496" s="90" t="s">
        <v>2183</v>
      </c>
      <c r="B496" s="144">
        <v>60</v>
      </c>
      <c r="C496" s="90" t="s">
        <v>2199</v>
      </c>
      <c r="D496" s="90" t="s">
        <v>2200</v>
      </c>
      <c r="E496" s="90" t="s">
        <v>2201</v>
      </c>
      <c r="F496" s="93" t="s">
        <v>2830</v>
      </c>
      <c r="G496" s="90" t="s">
        <v>581</v>
      </c>
    </row>
    <row r="497" spans="1:7" s="82" customFormat="1" ht="30" customHeight="1">
      <c r="A497" s="90" t="s">
        <v>2183</v>
      </c>
      <c r="B497" s="144">
        <v>61</v>
      </c>
      <c r="C497" s="90" t="s">
        <v>2202</v>
      </c>
      <c r="D497" s="90" t="s">
        <v>2203</v>
      </c>
      <c r="E497" s="90" t="s">
        <v>2204</v>
      </c>
      <c r="F497" s="93" t="s">
        <v>2710</v>
      </c>
      <c r="G497" s="90" t="s">
        <v>2629</v>
      </c>
    </row>
    <row r="498" spans="1:7" s="82" customFormat="1" ht="30" customHeight="1">
      <c r="A498" s="90" t="s">
        <v>2183</v>
      </c>
      <c r="B498" s="144">
        <v>62</v>
      </c>
      <c r="C498" s="90" t="s">
        <v>2205</v>
      </c>
      <c r="D498" s="90" t="s">
        <v>2206</v>
      </c>
      <c r="E498" s="90" t="s">
        <v>2207</v>
      </c>
      <c r="F498" s="93" t="s">
        <v>2846</v>
      </c>
      <c r="G498" s="90" t="s">
        <v>581</v>
      </c>
    </row>
    <row r="499" spans="1:7" s="82" customFormat="1" ht="30" customHeight="1">
      <c r="A499" s="90" t="s">
        <v>2183</v>
      </c>
      <c r="B499" s="144">
        <v>63</v>
      </c>
      <c r="C499" s="90" t="s">
        <v>2208</v>
      </c>
      <c r="D499" s="90" t="s">
        <v>2209</v>
      </c>
      <c r="E499" s="90" t="s">
        <v>2210</v>
      </c>
      <c r="F499" s="93" t="s">
        <v>2636</v>
      </c>
      <c r="G499" s="90" t="s">
        <v>602</v>
      </c>
    </row>
    <row r="500" spans="1:7" s="82" customFormat="1" ht="30" customHeight="1">
      <c r="A500" s="90" t="s">
        <v>2183</v>
      </c>
      <c r="B500" s="144">
        <v>65</v>
      </c>
      <c r="C500" s="90" t="s">
        <v>2211</v>
      </c>
      <c r="D500" s="90" t="s">
        <v>2212</v>
      </c>
      <c r="E500" s="90" t="s">
        <v>2213</v>
      </c>
      <c r="F500" s="93" t="s">
        <v>2668</v>
      </c>
      <c r="G500" s="90" t="s">
        <v>2630</v>
      </c>
    </row>
    <row r="501" spans="1:7" s="82" customFormat="1" ht="30" customHeight="1">
      <c r="A501" s="90" t="s">
        <v>2183</v>
      </c>
      <c r="B501" s="144">
        <v>66</v>
      </c>
      <c r="C501" s="90" t="s">
        <v>2214</v>
      </c>
      <c r="D501" s="90" t="s">
        <v>2215</v>
      </c>
      <c r="E501" s="90" t="s">
        <v>2216</v>
      </c>
      <c r="F501" s="93" t="s">
        <v>2665</v>
      </c>
      <c r="G501" s="90" t="s">
        <v>594</v>
      </c>
    </row>
    <row r="502" spans="1:7" s="82" customFormat="1" ht="30" customHeight="1">
      <c r="A502" s="90" t="s">
        <v>2183</v>
      </c>
      <c r="B502" s="144">
        <v>69</v>
      </c>
      <c r="C502" s="90" t="s">
        <v>2217</v>
      </c>
      <c r="D502" s="90" t="s">
        <v>2185</v>
      </c>
      <c r="E502" s="90" t="s">
        <v>2218</v>
      </c>
      <c r="F502" s="93" t="s">
        <v>2832</v>
      </c>
      <c r="G502" s="90" t="s">
        <v>581</v>
      </c>
    </row>
    <row r="503" spans="1:7" s="82" customFormat="1" ht="30" customHeight="1">
      <c r="A503" s="90" t="s">
        <v>2183</v>
      </c>
      <c r="B503" s="144">
        <v>72</v>
      </c>
      <c r="C503" s="90" t="s">
        <v>2219</v>
      </c>
      <c r="D503" s="90" t="s">
        <v>227</v>
      </c>
      <c r="E503" s="90" t="s">
        <v>2220</v>
      </c>
      <c r="F503" s="93" t="s">
        <v>2831</v>
      </c>
      <c r="G503" s="90" t="s">
        <v>581</v>
      </c>
    </row>
    <row r="504" spans="1:7" s="82" customFormat="1" ht="30" customHeight="1">
      <c r="A504" s="90" t="s">
        <v>2183</v>
      </c>
      <c r="B504" s="144">
        <v>73</v>
      </c>
      <c r="C504" s="90" t="s">
        <v>2221</v>
      </c>
      <c r="D504" s="90" t="s">
        <v>2222</v>
      </c>
      <c r="E504" s="90" t="s">
        <v>2223</v>
      </c>
      <c r="F504" s="93" t="s">
        <v>2847</v>
      </c>
      <c r="G504" s="90" t="s">
        <v>581</v>
      </c>
    </row>
    <row r="505" spans="1:7" s="82" customFormat="1" ht="30" customHeight="1">
      <c r="A505" s="90" t="s">
        <v>2183</v>
      </c>
      <c r="B505" s="144">
        <v>74</v>
      </c>
      <c r="C505" s="90" t="s">
        <v>2224</v>
      </c>
      <c r="D505" s="90" t="s">
        <v>2225</v>
      </c>
      <c r="E505" s="90" t="s">
        <v>2226</v>
      </c>
      <c r="F505" s="93" t="s">
        <v>2847</v>
      </c>
      <c r="G505" s="90" t="s">
        <v>581</v>
      </c>
    </row>
    <row r="506" spans="1:7" s="82" customFormat="1" ht="30" customHeight="1">
      <c r="A506" s="90" t="s">
        <v>2183</v>
      </c>
      <c r="B506" s="144">
        <v>75</v>
      </c>
      <c r="C506" s="90" t="s">
        <v>2227</v>
      </c>
      <c r="D506" s="90" t="s">
        <v>2228</v>
      </c>
      <c r="E506" s="90" t="s">
        <v>2229</v>
      </c>
      <c r="F506" s="93" t="s">
        <v>2665</v>
      </c>
      <c r="G506" s="90" t="s">
        <v>594</v>
      </c>
    </row>
    <row r="507" spans="1:7" s="82" customFormat="1" ht="30" customHeight="1">
      <c r="A507" s="90" t="s">
        <v>2183</v>
      </c>
      <c r="B507" s="144">
        <v>76</v>
      </c>
      <c r="C507" s="90" t="s">
        <v>2230</v>
      </c>
      <c r="D507" s="90" t="s">
        <v>2231</v>
      </c>
      <c r="E507" s="90" t="s">
        <v>2232</v>
      </c>
      <c r="F507" s="93" t="s">
        <v>2729</v>
      </c>
      <c r="G507" s="90" t="s">
        <v>594</v>
      </c>
    </row>
    <row r="508" spans="1:7" s="82" customFormat="1" ht="30" customHeight="1">
      <c r="A508" s="90" t="s">
        <v>2183</v>
      </c>
      <c r="B508" s="144">
        <v>80</v>
      </c>
      <c r="C508" s="90" t="s">
        <v>2233</v>
      </c>
      <c r="D508" s="90" t="s">
        <v>2234</v>
      </c>
      <c r="E508" s="90" t="s">
        <v>2235</v>
      </c>
      <c r="F508" s="93" t="s">
        <v>2848</v>
      </c>
      <c r="G508" s="90" t="s">
        <v>581</v>
      </c>
    </row>
    <row r="509" spans="1:7" s="82" customFormat="1" ht="30" customHeight="1">
      <c r="A509" s="90" t="s">
        <v>2183</v>
      </c>
      <c r="B509" s="144">
        <v>81</v>
      </c>
      <c r="C509" s="90" t="s">
        <v>2236</v>
      </c>
      <c r="D509" s="90" t="s">
        <v>2237</v>
      </c>
      <c r="E509" s="90" t="s">
        <v>2238</v>
      </c>
      <c r="F509" s="93" t="s">
        <v>2638</v>
      </c>
      <c r="G509" s="90" t="s">
        <v>594</v>
      </c>
    </row>
    <row r="510" spans="1:7" s="82" customFormat="1" ht="30" customHeight="1">
      <c r="A510" s="90" t="s">
        <v>2183</v>
      </c>
      <c r="B510" s="144">
        <v>82</v>
      </c>
      <c r="C510" s="90" t="s">
        <v>2239</v>
      </c>
      <c r="D510" s="90" t="s">
        <v>2240</v>
      </c>
      <c r="E510" s="90" t="s">
        <v>2241</v>
      </c>
      <c r="F510" s="90" t="s">
        <v>2849</v>
      </c>
      <c r="G510" s="90" t="s">
        <v>602</v>
      </c>
    </row>
    <row r="511" spans="1:7" s="82" customFormat="1" ht="30" customHeight="1">
      <c r="A511" s="90" t="s">
        <v>2183</v>
      </c>
      <c r="B511" s="144">
        <v>85</v>
      </c>
      <c r="C511" s="90" t="s">
        <v>2242</v>
      </c>
      <c r="D511" s="90" t="s">
        <v>2243</v>
      </c>
      <c r="E511" s="90" t="s">
        <v>2244</v>
      </c>
      <c r="F511" s="93" t="s">
        <v>2655</v>
      </c>
      <c r="G511" s="90" t="s">
        <v>594</v>
      </c>
    </row>
    <row r="512" spans="1:7" s="82" customFormat="1" ht="30" customHeight="1">
      <c r="A512" s="90" t="s">
        <v>2183</v>
      </c>
      <c r="B512" s="144">
        <v>87</v>
      </c>
      <c r="C512" s="90" t="s">
        <v>2245</v>
      </c>
      <c r="D512" s="90" t="s">
        <v>2246</v>
      </c>
      <c r="E512" s="90" t="s">
        <v>2247</v>
      </c>
      <c r="F512" s="90" t="s">
        <v>2850</v>
      </c>
      <c r="G512" s="90" t="s">
        <v>2616</v>
      </c>
    </row>
    <row r="513" spans="1:7" s="82" customFormat="1" ht="30" customHeight="1">
      <c r="A513" s="90" t="s">
        <v>2183</v>
      </c>
      <c r="B513" s="144">
        <v>88</v>
      </c>
      <c r="C513" s="90" t="s">
        <v>2248</v>
      </c>
      <c r="D513" s="90" t="s">
        <v>2249</v>
      </c>
      <c r="E513" s="90" t="s">
        <v>2250</v>
      </c>
      <c r="F513" s="90" t="s">
        <v>2851</v>
      </c>
      <c r="G513" s="90" t="s">
        <v>2616</v>
      </c>
    </row>
    <row r="514" spans="1:7" s="82" customFormat="1" ht="30" customHeight="1">
      <c r="A514" s="90" t="s">
        <v>2183</v>
      </c>
      <c r="B514" s="144">
        <v>90</v>
      </c>
      <c r="C514" s="90" t="s">
        <v>2251</v>
      </c>
      <c r="D514" s="90" t="s">
        <v>2252</v>
      </c>
      <c r="E514" s="90" t="s">
        <v>2253</v>
      </c>
      <c r="F514" s="90" t="s">
        <v>2852</v>
      </c>
      <c r="G514" s="90" t="s">
        <v>587</v>
      </c>
    </row>
    <row r="515" spans="1:7" s="82" customFormat="1" ht="30" customHeight="1">
      <c r="A515" s="90" t="s">
        <v>2183</v>
      </c>
      <c r="B515" s="144">
        <v>91</v>
      </c>
      <c r="C515" s="90" t="s">
        <v>2254</v>
      </c>
      <c r="D515" s="90" t="s">
        <v>2255</v>
      </c>
      <c r="E515" s="90" t="s">
        <v>2256</v>
      </c>
      <c r="F515" s="90" t="s">
        <v>2851</v>
      </c>
      <c r="G515" s="90" t="s">
        <v>1112</v>
      </c>
    </row>
    <row r="516" spans="1:7" s="82" customFormat="1" ht="30" customHeight="1">
      <c r="A516" s="90" t="s">
        <v>2183</v>
      </c>
      <c r="B516" s="144">
        <v>92</v>
      </c>
      <c r="C516" s="90" t="s">
        <v>2257</v>
      </c>
      <c r="D516" s="90" t="s">
        <v>2258</v>
      </c>
      <c r="E516" s="90" t="s">
        <v>2259</v>
      </c>
      <c r="F516" s="90" t="s">
        <v>2851</v>
      </c>
      <c r="G516" s="90" t="s">
        <v>587</v>
      </c>
    </row>
    <row r="517" spans="1:7" s="82" customFormat="1" ht="30" customHeight="1">
      <c r="A517" s="90" t="s">
        <v>2183</v>
      </c>
      <c r="B517" s="144">
        <v>93</v>
      </c>
      <c r="C517" s="90" t="s">
        <v>2260</v>
      </c>
      <c r="D517" s="90" t="s">
        <v>2261</v>
      </c>
      <c r="E517" s="90" t="s">
        <v>2262</v>
      </c>
      <c r="F517" s="90" t="s">
        <v>2853</v>
      </c>
      <c r="G517" s="95" t="s">
        <v>2620</v>
      </c>
    </row>
    <row r="518" spans="1:7" s="82" customFormat="1" ht="30" customHeight="1">
      <c r="A518" s="90" t="s">
        <v>2183</v>
      </c>
      <c r="B518" s="144">
        <v>95</v>
      </c>
      <c r="C518" s="90" t="s">
        <v>2263</v>
      </c>
      <c r="D518" s="90" t="s">
        <v>2264</v>
      </c>
      <c r="E518" s="90" t="s">
        <v>2265</v>
      </c>
      <c r="F518" s="90" t="s">
        <v>2854</v>
      </c>
      <c r="G518" s="90" t="s">
        <v>1112</v>
      </c>
    </row>
    <row r="519" spans="1:7" s="82" customFormat="1" ht="30" customHeight="1">
      <c r="A519" s="90" t="s">
        <v>2183</v>
      </c>
      <c r="B519" s="144">
        <v>96</v>
      </c>
      <c r="C519" s="90" t="s">
        <v>2266</v>
      </c>
      <c r="D519" s="90" t="s">
        <v>2267</v>
      </c>
      <c r="E519" s="90" t="s">
        <v>2268</v>
      </c>
      <c r="F519" s="90" t="s">
        <v>2855</v>
      </c>
      <c r="G519" s="90" t="s">
        <v>1112</v>
      </c>
    </row>
    <row r="520" spans="1:7" s="82" customFormat="1" ht="30" customHeight="1">
      <c r="A520" s="90" t="s">
        <v>2183</v>
      </c>
      <c r="B520" s="144">
        <v>97</v>
      </c>
      <c r="C520" s="90" t="s">
        <v>2269</v>
      </c>
      <c r="D520" s="90" t="s">
        <v>2270</v>
      </c>
      <c r="E520" s="90" t="s">
        <v>2271</v>
      </c>
      <c r="F520" s="90" t="s">
        <v>2856</v>
      </c>
      <c r="G520" s="90" t="s">
        <v>581</v>
      </c>
    </row>
    <row r="521" spans="1:7" s="82" customFormat="1" ht="30" customHeight="1">
      <c r="A521" s="90" t="s">
        <v>2183</v>
      </c>
      <c r="B521" s="144">
        <v>98</v>
      </c>
      <c r="C521" s="90" t="s">
        <v>2272</v>
      </c>
      <c r="D521" s="90" t="s">
        <v>2273</v>
      </c>
      <c r="E521" s="90" t="s">
        <v>2274</v>
      </c>
      <c r="F521" s="90" t="s">
        <v>2853</v>
      </c>
      <c r="G521" s="90" t="s">
        <v>587</v>
      </c>
    </row>
    <row r="522" spans="1:7" s="82" customFormat="1" ht="30" customHeight="1">
      <c r="A522" s="90" t="s">
        <v>2183</v>
      </c>
      <c r="B522" s="144">
        <v>99</v>
      </c>
      <c r="C522" s="90" t="s">
        <v>2275</v>
      </c>
      <c r="D522" s="90" t="s">
        <v>2276</v>
      </c>
      <c r="E522" s="90" t="s">
        <v>2277</v>
      </c>
      <c r="F522" s="90" t="s">
        <v>2857</v>
      </c>
      <c r="G522" s="90" t="s">
        <v>587</v>
      </c>
    </row>
    <row r="523" spans="1:7" s="82" customFormat="1" ht="30" customHeight="1">
      <c r="A523" s="90" t="s">
        <v>2183</v>
      </c>
      <c r="B523" s="144">
        <v>100</v>
      </c>
      <c r="C523" s="90" t="s">
        <v>2278</v>
      </c>
      <c r="D523" s="90" t="s">
        <v>2276</v>
      </c>
      <c r="E523" s="90" t="s">
        <v>2277</v>
      </c>
      <c r="F523" s="90" t="s">
        <v>2858</v>
      </c>
      <c r="G523" s="90" t="s">
        <v>587</v>
      </c>
    </row>
    <row r="524" spans="1:7" s="82" customFormat="1" ht="30" customHeight="1">
      <c r="A524" s="90" t="s">
        <v>2183</v>
      </c>
      <c r="B524" s="144">
        <v>102</v>
      </c>
      <c r="C524" s="90" t="s">
        <v>2279</v>
      </c>
      <c r="D524" s="90" t="s">
        <v>2280</v>
      </c>
      <c r="E524" s="90" t="s">
        <v>2281</v>
      </c>
      <c r="F524" s="90" t="s">
        <v>591</v>
      </c>
      <c r="G524" s="90" t="s">
        <v>587</v>
      </c>
    </row>
    <row r="525" spans="1:7" s="82" customFormat="1" ht="30" customHeight="1">
      <c r="A525" s="90" t="s">
        <v>2183</v>
      </c>
      <c r="B525" s="144">
        <v>103</v>
      </c>
      <c r="C525" s="90" t="s">
        <v>2282</v>
      </c>
      <c r="D525" s="90" t="s">
        <v>2283</v>
      </c>
      <c r="E525" s="90" t="s">
        <v>2284</v>
      </c>
      <c r="F525" s="90" t="s">
        <v>2859</v>
      </c>
      <c r="G525" s="90" t="s">
        <v>587</v>
      </c>
    </row>
    <row r="526" spans="1:7" s="82" customFormat="1" ht="30" customHeight="1">
      <c r="A526" s="90" t="s">
        <v>2183</v>
      </c>
      <c r="B526" s="144">
        <v>104</v>
      </c>
      <c r="C526" s="90" t="s">
        <v>2285</v>
      </c>
      <c r="D526" s="90" t="s">
        <v>2286</v>
      </c>
      <c r="E526" s="90" t="s">
        <v>2287</v>
      </c>
      <c r="F526" s="93" t="s">
        <v>2831</v>
      </c>
      <c r="G526" s="90" t="s">
        <v>581</v>
      </c>
    </row>
    <row r="527" spans="1:7" s="82" customFormat="1" ht="30" customHeight="1">
      <c r="A527" s="90" t="s">
        <v>2183</v>
      </c>
      <c r="B527" s="144">
        <v>105</v>
      </c>
      <c r="C527" s="90" t="s">
        <v>2288</v>
      </c>
      <c r="D527" s="90" t="s">
        <v>2289</v>
      </c>
      <c r="E527" s="90" t="s">
        <v>2290</v>
      </c>
      <c r="F527" s="90" t="s">
        <v>2860</v>
      </c>
      <c r="G527" s="90" t="s">
        <v>587</v>
      </c>
    </row>
    <row r="528" spans="1:7" s="82" customFormat="1" ht="30" customHeight="1">
      <c r="A528" s="90" t="s">
        <v>2183</v>
      </c>
      <c r="B528" s="144">
        <v>107</v>
      </c>
      <c r="C528" s="90" t="s">
        <v>2291</v>
      </c>
      <c r="D528" s="90" t="s">
        <v>2292</v>
      </c>
      <c r="E528" s="90" t="s">
        <v>2293</v>
      </c>
      <c r="F528" s="93" t="s">
        <v>2861</v>
      </c>
      <c r="G528" s="90" t="s">
        <v>788</v>
      </c>
    </row>
    <row r="529" spans="1:7" s="82" customFormat="1" ht="30" customHeight="1">
      <c r="A529" s="90" t="s">
        <v>2183</v>
      </c>
      <c r="B529" s="144">
        <v>108</v>
      </c>
      <c r="C529" s="90" t="s">
        <v>2294</v>
      </c>
      <c r="D529" s="90" t="s">
        <v>2295</v>
      </c>
      <c r="E529" s="90" t="s">
        <v>2268</v>
      </c>
      <c r="F529" s="90" t="s">
        <v>2862</v>
      </c>
      <c r="G529" s="90" t="s">
        <v>587</v>
      </c>
    </row>
    <row r="530" spans="1:7" s="82" customFormat="1" ht="30" customHeight="1">
      <c r="A530" s="90" t="s">
        <v>2183</v>
      </c>
      <c r="B530" s="144">
        <v>109</v>
      </c>
      <c r="C530" s="90" t="s">
        <v>2296</v>
      </c>
      <c r="D530" s="90" t="s">
        <v>2297</v>
      </c>
      <c r="E530" s="90" t="s">
        <v>2298</v>
      </c>
      <c r="F530" s="93" t="s">
        <v>2755</v>
      </c>
      <c r="G530" s="90" t="s">
        <v>2623</v>
      </c>
    </row>
    <row r="531" spans="1:7" s="82" customFormat="1" ht="30" customHeight="1">
      <c r="A531" s="90" t="s">
        <v>2183</v>
      </c>
      <c r="B531" s="144">
        <v>110</v>
      </c>
      <c r="C531" s="90" t="s">
        <v>2269</v>
      </c>
      <c r="D531" s="90" t="s">
        <v>2299</v>
      </c>
      <c r="E531" s="90" t="s">
        <v>2300</v>
      </c>
      <c r="F531" s="93" t="s">
        <v>2863</v>
      </c>
      <c r="G531" s="90" t="s">
        <v>581</v>
      </c>
    </row>
    <row r="532" spans="1:7" s="82" customFormat="1" ht="30" customHeight="1">
      <c r="A532" s="90" t="s">
        <v>2301</v>
      </c>
      <c r="B532" s="144">
        <v>2</v>
      </c>
      <c r="C532" s="90" t="s">
        <v>2302</v>
      </c>
      <c r="D532" s="90" t="s">
        <v>2303</v>
      </c>
      <c r="E532" s="90" t="s">
        <v>2304</v>
      </c>
      <c r="F532" s="93" t="s">
        <v>2771</v>
      </c>
      <c r="G532" s="90" t="s">
        <v>1112</v>
      </c>
    </row>
    <row r="533" spans="1:7" s="82" customFormat="1" ht="30" customHeight="1">
      <c r="A533" s="90" t="s">
        <v>2301</v>
      </c>
      <c r="B533" s="144">
        <v>5</v>
      </c>
      <c r="C533" s="90" t="s">
        <v>2305</v>
      </c>
      <c r="D533" s="90" t="s">
        <v>2306</v>
      </c>
      <c r="E533" s="90" t="s">
        <v>2307</v>
      </c>
      <c r="F533" s="93" t="s">
        <v>2864</v>
      </c>
      <c r="G533" s="90" t="s">
        <v>581</v>
      </c>
    </row>
    <row r="534" spans="1:7" s="82" customFormat="1" ht="30" customHeight="1">
      <c r="A534" s="90" t="s">
        <v>2301</v>
      </c>
      <c r="B534" s="144">
        <v>6</v>
      </c>
      <c r="C534" s="90" t="s">
        <v>2308</v>
      </c>
      <c r="D534" s="90" t="s">
        <v>2309</v>
      </c>
      <c r="E534" s="90" t="s">
        <v>2310</v>
      </c>
      <c r="F534" s="93" t="s">
        <v>2678</v>
      </c>
      <c r="G534" s="90" t="s">
        <v>587</v>
      </c>
    </row>
    <row r="535" spans="1:7" s="82" customFormat="1" ht="30" customHeight="1">
      <c r="A535" s="90" t="s">
        <v>2301</v>
      </c>
      <c r="B535" s="144">
        <v>7</v>
      </c>
      <c r="C535" s="90" t="s">
        <v>2311</v>
      </c>
      <c r="D535" s="90" t="s">
        <v>2312</v>
      </c>
      <c r="E535" s="90" t="s">
        <v>2313</v>
      </c>
      <c r="F535" s="93" t="s">
        <v>2865</v>
      </c>
      <c r="G535" s="90" t="s">
        <v>623</v>
      </c>
    </row>
    <row r="536" spans="1:7" s="82" customFormat="1" ht="30" customHeight="1">
      <c r="A536" s="90" t="s">
        <v>2301</v>
      </c>
      <c r="B536" s="144">
        <v>8</v>
      </c>
      <c r="C536" s="90" t="s">
        <v>2314</v>
      </c>
      <c r="D536" s="90" t="s">
        <v>2315</v>
      </c>
      <c r="E536" s="90" t="s">
        <v>2316</v>
      </c>
      <c r="F536" s="90" t="s">
        <v>2866</v>
      </c>
      <c r="G536" s="90" t="s">
        <v>581</v>
      </c>
    </row>
    <row r="537" spans="1:7" s="82" customFormat="1" ht="30" customHeight="1">
      <c r="A537" s="90" t="s">
        <v>2301</v>
      </c>
      <c r="B537" s="144">
        <v>9</v>
      </c>
      <c r="C537" s="90" t="s">
        <v>2317</v>
      </c>
      <c r="D537" s="90" t="s">
        <v>2318</v>
      </c>
      <c r="E537" s="90" t="s">
        <v>2319</v>
      </c>
      <c r="F537" s="93" t="s">
        <v>2867</v>
      </c>
      <c r="G537" s="90" t="s">
        <v>581</v>
      </c>
    </row>
    <row r="538" spans="1:7" s="82" customFormat="1" ht="30" customHeight="1">
      <c r="A538" s="90" t="s">
        <v>2301</v>
      </c>
      <c r="B538" s="144">
        <v>10</v>
      </c>
      <c r="C538" s="90" t="s">
        <v>2320</v>
      </c>
      <c r="D538" s="90" t="s">
        <v>2321</v>
      </c>
      <c r="E538" s="90" t="s">
        <v>2322</v>
      </c>
      <c r="F538" s="93" t="s">
        <v>2745</v>
      </c>
      <c r="G538" s="90" t="s">
        <v>1112</v>
      </c>
    </row>
    <row r="539" spans="1:7" s="82" customFormat="1" ht="30" customHeight="1">
      <c r="A539" s="90" t="s">
        <v>2301</v>
      </c>
      <c r="B539" s="144">
        <v>11</v>
      </c>
      <c r="C539" s="90" t="s">
        <v>2323</v>
      </c>
      <c r="D539" s="90" t="s">
        <v>2324</v>
      </c>
      <c r="E539" s="90" t="s">
        <v>2325</v>
      </c>
      <c r="F539" s="93" t="s">
        <v>2665</v>
      </c>
      <c r="G539" s="90" t="s">
        <v>587</v>
      </c>
    </row>
    <row r="540" spans="1:7" s="82" customFormat="1" ht="30" customHeight="1">
      <c r="A540" s="90" t="s">
        <v>2301</v>
      </c>
      <c r="B540" s="144">
        <v>12</v>
      </c>
      <c r="C540" s="90" t="s">
        <v>2326</v>
      </c>
      <c r="D540" s="90" t="s">
        <v>270</v>
      </c>
      <c r="E540" s="90" t="s">
        <v>2327</v>
      </c>
      <c r="F540" s="93" t="s">
        <v>2640</v>
      </c>
      <c r="G540" s="90" t="s">
        <v>587</v>
      </c>
    </row>
    <row r="541" spans="1:7" s="82" customFormat="1" ht="30" customHeight="1">
      <c r="A541" s="90" t="s">
        <v>2301</v>
      </c>
      <c r="B541" s="144">
        <v>13</v>
      </c>
      <c r="C541" s="90" t="s">
        <v>2328</v>
      </c>
      <c r="D541" s="90" t="s">
        <v>2329</v>
      </c>
      <c r="E541" s="90" t="s">
        <v>2330</v>
      </c>
      <c r="F541" s="93" t="s">
        <v>2668</v>
      </c>
      <c r="G541" s="90" t="s">
        <v>587</v>
      </c>
    </row>
    <row r="542" spans="1:7" s="82" customFormat="1" ht="30" customHeight="1">
      <c r="A542" s="90" t="s">
        <v>2301</v>
      </c>
      <c r="B542" s="144">
        <v>14</v>
      </c>
      <c r="C542" s="90" t="s">
        <v>2331</v>
      </c>
      <c r="D542" s="90" t="s">
        <v>2332</v>
      </c>
      <c r="E542" s="90" t="s">
        <v>2333</v>
      </c>
      <c r="F542" s="93" t="s">
        <v>2645</v>
      </c>
      <c r="G542" s="90" t="s">
        <v>1112</v>
      </c>
    </row>
    <row r="543" spans="1:7" s="82" customFormat="1" ht="30" customHeight="1">
      <c r="A543" s="90" t="s">
        <v>2301</v>
      </c>
      <c r="B543" s="144">
        <v>15</v>
      </c>
      <c r="C543" s="90" t="s">
        <v>2334</v>
      </c>
      <c r="D543" s="90" t="s">
        <v>2335</v>
      </c>
      <c r="E543" s="90" t="s">
        <v>2336</v>
      </c>
      <c r="F543" s="90" t="s">
        <v>2337</v>
      </c>
      <c r="G543" s="90" t="s">
        <v>581</v>
      </c>
    </row>
    <row r="544" spans="1:7" s="82" customFormat="1" ht="30" customHeight="1">
      <c r="A544" s="90" t="s">
        <v>2301</v>
      </c>
      <c r="B544" s="144">
        <v>16</v>
      </c>
      <c r="C544" s="90" t="s">
        <v>2338</v>
      </c>
      <c r="D544" s="90" t="s">
        <v>2339</v>
      </c>
      <c r="E544" s="90" t="s">
        <v>2340</v>
      </c>
      <c r="F544" s="90" t="s">
        <v>2341</v>
      </c>
      <c r="G544" s="90" t="s">
        <v>581</v>
      </c>
    </row>
    <row r="545" spans="1:7" s="82" customFormat="1" ht="30" customHeight="1">
      <c r="A545" s="90" t="s">
        <v>2301</v>
      </c>
      <c r="B545" s="144">
        <v>18</v>
      </c>
      <c r="C545" s="90" t="s">
        <v>2342</v>
      </c>
      <c r="D545" s="90" t="s">
        <v>2343</v>
      </c>
      <c r="E545" s="90" t="s">
        <v>2344</v>
      </c>
      <c r="F545" s="90" t="s">
        <v>2345</v>
      </c>
      <c r="G545" s="90" t="s">
        <v>587</v>
      </c>
    </row>
    <row r="546" spans="1:7" s="82" customFormat="1" ht="30" customHeight="1">
      <c r="A546" s="90" t="s">
        <v>2301</v>
      </c>
      <c r="B546" s="144">
        <v>20</v>
      </c>
      <c r="C546" s="90" t="s">
        <v>2346</v>
      </c>
      <c r="D546" s="90" t="s">
        <v>2347</v>
      </c>
      <c r="E546" s="90" t="s">
        <v>2348</v>
      </c>
      <c r="F546" s="93" t="s">
        <v>2686</v>
      </c>
      <c r="G546" s="90" t="s">
        <v>581</v>
      </c>
    </row>
    <row r="547" spans="1:7" s="82" customFormat="1" ht="30" customHeight="1">
      <c r="A547" s="90" t="s">
        <v>2301</v>
      </c>
      <c r="B547" s="144">
        <v>21</v>
      </c>
      <c r="C547" s="90" t="s">
        <v>2349</v>
      </c>
      <c r="D547" s="90" t="s">
        <v>2350</v>
      </c>
      <c r="E547" s="90" t="s">
        <v>2351</v>
      </c>
      <c r="F547" s="93" t="s">
        <v>2678</v>
      </c>
      <c r="G547" s="90" t="s">
        <v>587</v>
      </c>
    </row>
    <row r="548" spans="1:7" s="82" customFormat="1" ht="30" customHeight="1">
      <c r="A548" s="90" t="s">
        <v>2301</v>
      </c>
      <c r="B548" s="144">
        <v>22</v>
      </c>
      <c r="C548" s="90" t="s">
        <v>2352</v>
      </c>
      <c r="D548" s="90" t="s">
        <v>2353</v>
      </c>
      <c r="E548" s="90" t="s">
        <v>2354</v>
      </c>
      <c r="F548" s="93" t="s">
        <v>2636</v>
      </c>
      <c r="G548" s="90" t="s">
        <v>587</v>
      </c>
    </row>
    <row r="549" spans="1:7" s="82" customFormat="1" ht="30" customHeight="1">
      <c r="A549" s="90" t="s">
        <v>2301</v>
      </c>
      <c r="B549" s="144">
        <v>23</v>
      </c>
      <c r="C549" s="90" t="s">
        <v>2355</v>
      </c>
      <c r="D549" s="90" t="s">
        <v>2356</v>
      </c>
      <c r="E549" s="90" t="s">
        <v>2357</v>
      </c>
      <c r="F549" s="93" t="s">
        <v>2665</v>
      </c>
      <c r="G549" s="90" t="s">
        <v>587</v>
      </c>
    </row>
    <row r="550" spans="1:7" s="82" customFormat="1" ht="30" customHeight="1">
      <c r="A550" s="90" t="s">
        <v>2301</v>
      </c>
      <c r="B550" s="144">
        <v>24</v>
      </c>
      <c r="C550" s="90" t="s">
        <v>2358</v>
      </c>
      <c r="D550" s="90" t="s">
        <v>2359</v>
      </c>
      <c r="E550" s="90" t="s">
        <v>2360</v>
      </c>
      <c r="F550" s="93" t="s">
        <v>2668</v>
      </c>
      <c r="G550" s="90" t="s">
        <v>587</v>
      </c>
    </row>
    <row r="551" spans="1:7" s="82" customFormat="1" ht="30" customHeight="1">
      <c r="A551" s="90" t="s">
        <v>2301</v>
      </c>
      <c r="B551" s="144">
        <v>25</v>
      </c>
      <c r="C551" s="90" t="s">
        <v>2361</v>
      </c>
      <c r="D551" s="90" t="s">
        <v>2362</v>
      </c>
      <c r="E551" s="90" t="s">
        <v>2363</v>
      </c>
      <c r="F551" s="90" t="s">
        <v>2364</v>
      </c>
      <c r="G551" s="90" t="s">
        <v>587</v>
      </c>
    </row>
    <row r="552" spans="1:7" s="82" customFormat="1" ht="30" customHeight="1">
      <c r="A552" s="90" t="s">
        <v>2301</v>
      </c>
      <c r="B552" s="144">
        <v>26</v>
      </c>
      <c r="C552" s="90" t="s">
        <v>2365</v>
      </c>
      <c r="D552" s="90" t="s">
        <v>2318</v>
      </c>
      <c r="E552" s="90" t="s">
        <v>2366</v>
      </c>
      <c r="F552" s="93" t="s">
        <v>2686</v>
      </c>
      <c r="G552" s="90" t="s">
        <v>581</v>
      </c>
    </row>
    <row r="553" spans="1:7" s="82" customFormat="1" ht="30" customHeight="1">
      <c r="A553" s="90" t="s">
        <v>2301</v>
      </c>
      <c r="B553" s="144">
        <v>27</v>
      </c>
      <c r="C553" s="90" t="s">
        <v>2367</v>
      </c>
      <c r="D553" s="90" t="s">
        <v>2368</v>
      </c>
      <c r="E553" s="90" t="s">
        <v>2369</v>
      </c>
      <c r="F553" s="93" t="s">
        <v>2864</v>
      </c>
      <c r="G553" s="90" t="s">
        <v>581</v>
      </c>
    </row>
    <row r="554" spans="1:7" s="82" customFormat="1" ht="30" customHeight="1">
      <c r="A554" s="90" t="s">
        <v>2301</v>
      </c>
      <c r="B554" s="144">
        <v>28</v>
      </c>
      <c r="C554" s="90" t="s">
        <v>2370</v>
      </c>
      <c r="D554" s="90" t="s">
        <v>2368</v>
      </c>
      <c r="E554" s="90" t="s">
        <v>2371</v>
      </c>
      <c r="F554" s="93" t="s">
        <v>2868</v>
      </c>
      <c r="G554" s="90" t="s">
        <v>581</v>
      </c>
    </row>
    <row r="555" spans="1:7" s="82" customFormat="1" ht="30" customHeight="1">
      <c r="A555" s="90" t="s">
        <v>2301</v>
      </c>
      <c r="B555" s="144">
        <v>29</v>
      </c>
      <c r="C555" s="90" t="s">
        <v>2372</v>
      </c>
      <c r="D555" s="90" t="s">
        <v>2373</v>
      </c>
      <c r="E555" s="90" t="s">
        <v>2374</v>
      </c>
      <c r="F555" s="93" t="s">
        <v>2668</v>
      </c>
      <c r="G555" s="90" t="s">
        <v>587</v>
      </c>
    </row>
    <row r="556" spans="1:7" s="82" customFormat="1" ht="30" customHeight="1">
      <c r="A556" s="90" t="s">
        <v>2301</v>
      </c>
      <c r="B556" s="144">
        <v>30</v>
      </c>
      <c r="C556" s="90" t="s">
        <v>2375</v>
      </c>
      <c r="D556" s="90" t="s">
        <v>2376</v>
      </c>
      <c r="E556" s="90" t="s">
        <v>2377</v>
      </c>
      <c r="F556" s="93" t="s">
        <v>2869</v>
      </c>
      <c r="G556" s="90" t="s">
        <v>581</v>
      </c>
    </row>
    <row r="557" spans="1:7" s="82" customFormat="1" ht="30" customHeight="1">
      <c r="A557" s="90" t="s">
        <v>2301</v>
      </c>
      <c r="B557" s="144">
        <v>32</v>
      </c>
      <c r="C557" s="90" t="s">
        <v>2378</v>
      </c>
      <c r="D557" s="90" t="s">
        <v>2379</v>
      </c>
      <c r="E557" s="90" t="s">
        <v>2380</v>
      </c>
      <c r="F557" s="93" t="s">
        <v>2728</v>
      </c>
      <c r="G557" s="90" t="s">
        <v>1112</v>
      </c>
    </row>
    <row r="558" spans="1:7" s="82" customFormat="1" ht="30" customHeight="1">
      <c r="A558" s="90" t="s">
        <v>2301</v>
      </c>
      <c r="B558" s="144">
        <v>33</v>
      </c>
      <c r="C558" s="90" t="s">
        <v>2381</v>
      </c>
      <c r="D558" s="90" t="s">
        <v>2382</v>
      </c>
      <c r="E558" s="90" t="s">
        <v>2383</v>
      </c>
      <c r="F558" s="93" t="s">
        <v>2636</v>
      </c>
      <c r="G558" s="90" t="s">
        <v>587</v>
      </c>
    </row>
    <row r="559" spans="1:7" s="82" customFormat="1" ht="30" customHeight="1">
      <c r="A559" s="90" t="s">
        <v>2301</v>
      </c>
      <c r="B559" s="144">
        <v>34</v>
      </c>
      <c r="C559" s="90" t="s">
        <v>2384</v>
      </c>
      <c r="D559" s="90" t="s">
        <v>2385</v>
      </c>
      <c r="E559" s="90" t="s">
        <v>2386</v>
      </c>
      <c r="F559" s="93" t="s">
        <v>2661</v>
      </c>
      <c r="G559" s="90" t="s">
        <v>587</v>
      </c>
    </row>
    <row r="560" spans="1:7" s="82" customFormat="1" ht="30" customHeight="1">
      <c r="A560" s="90" t="s">
        <v>2301</v>
      </c>
      <c r="B560" s="144">
        <v>35</v>
      </c>
      <c r="C560" s="90" t="s">
        <v>2387</v>
      </c>
      <c r="D560" s="90" t="s">
        <v>2388</v>
      </c>
      <c r="E560" s="90" t="s">
        <v>2389</v>
      </c>
      <c r="F560" s="93" t="s">
        <v>2710</v>
      </c>
      <c r="G560" s="90" t="s">
        <v>587</v>
      </c>
    </row>
    <row r="561" spans="1:7" s="82" customFormat="1" ht="30" customHeight="1">
      <c r="A561" s="90" t="s">
        <v>2301</v>
      </c>
      <c r="B561" s="144">
        <v>36</v>
      </c>
      <c r="C561" s="90" t="s">
        <v>2390</v>
      </c>
      <c r="D561" s="90" t="s">
        <v>2303</v>
      </c>
      <c r="E561" s="90" t="s">
        <v>2391</v>
      </c>
      <c r="F561" s="93" t="s">
        <v>2668</v>
      </c>
      <c r="G561" s="90" t="s">
        <v>587</v>
      </c>
    </row>
    <row r="562" spans="1:7" s="82" customFormat="1" ht="30" customHeight="1">
      <c r="A562" s="90" t="s">
        <v>2301</v>
      </c>
      <c r="B562" s="144">
        <v>39</v>
      </c>
      <c r="C562" s="90" t="s">
        <v>2392</v>
      </c>
      <c r="D562" s="90" t="s">
        <v>2393</v>
      </c>
      <c r="E562" s="90" t="s">
        <v>2394</v>
      </c>
      <c r="F562" s="93" t="s">
        <v>2649</v>
      </c>
      <c r="G562" s="90" t="s">
        <v>1112</v>
      </c>
    </row>
    <row r="563" spans="1:7" s="82" customFormat="1" ht="30" customHeight="1">
      <c r="A563" s="90" t="s">
        <v>2301</v>
      </c>
      <c r="B563" s="144">
        <v>41</v>
      </c>
      <c r="C563" s="90" t="s">
        <v>2395</v>
      </c>
      <c r="D563" s="90" t="s">
        <v>2382</v>
      </c>
      <c r="E563" s="90" t="s">
        <v>2383</v>
      </c>
      <c r="F563" s="93" t="s">
        <v>2745</v>
      </c>
      <c r="G563" s="90" t="s">
        <v>1112</v>
      </c>
    </row>
    <row r="564" spans="1:7" s="82" customFormat="1" ht="30" customHeight="1">
      <c r="A564" s="90" t="s">
        <v>2301</v>
      </c>
      <c r="B564" s="144">
        <v>42</v>
      </c>
      <c r="C564" s="90" t="s">
        <v>2396</v>
      </c>
      <c r="D564" s="90" t="s">
        <v>2397</v>
      </c>
      <c r="E564" s="90" t="s">
        <v>2398</v>
      </c>
      <c r="F564" s="90" t="s">
        <v>2399</v>
      </c>
      <c r="G564" s="90" t="s">
        <v>587</v>
      </c>
    </row>
    <row r="565" spans="1:7" s="82" customFormat="1" ht="30" customHeight="1">
      <c r="A565" s="90" t="s">
        <v>2301</v>
      </c>
      <c r="B565" s="144">
        <v>43</v>
      </c>
      <c r="C565" s="90" t="s">
        <v>2400</v>
      </c>
      <c r="D565" s="90" t="s">
        <v>2401</v>
      </c>
      <c r="E565" s="90" t="s">
        <v>2402</v>
      </c>
      <c r="F565" s="93" t="s">
        <v>2745</v>
      </c>
      <c r="G565" s="90" t="s">
        <v>1112</v>
      </c>
    </row>
    <row r="566" spans="1:7" s="82" customFormat="1" ht="30" customHeight="1">
      <c r="A566" s="90" t="s">
        <v>2301</v>
      </c>
      <c r="B566" s="144">
        <v>44</v>
      </c>
      <c r="C566" s="90" t="s">
        <v>2403</v>
      </c>
      <c r="D566" s="90" t="s">
        <v>2404</v>
      </c>
      <c r="E566" s="90" t="s">
        <v>2405</v>
      </c>
      <c r="F566" s="93" t="s">
        <v>2646</v>
      </c>
      <c r="G566" s="90" t="s">
        <v>1112</v>
      </c>
    </row>
    <row r="567" spans="1:7" s="82" customFormat="1" ht="30" customHeight="1">
      <c r="A567" s="90" t="s">
        <v>2301</v>
      </c>
      <c r="B567" s="144">
        <v>46</v>
      </c>
      <c r="C567" s="90" t="s">
        <v>2406</v>
      </c>
      <c r="D567" s="90" t="s">
        <v>2407</v>
      </c>
      <c r="E567" s="90" t="s">
        <v>2408</v>
      </c>
      <c r="F567" s="93" t="s">
        <v>2668</v>
      </c>
      <c r="G567" s="90" t="s">
        <v>587</v>
      </c>
    </row>
    <row r="568" spans="1:7" s="82" customFormat="1" ht="30" customHeight="1">
      <c r="A568" s="90" t="s">
        <v>2301</v>
      </c>
      <c r="B568" s="144">
        <v>47</v>
      </c>
      <c r="C568" s="90" t="s">
        <v>2409</v>
      </c>
      <c r="D568" s="90" t="s">
        <v>2410</v>
      </c>
      <c r="E568" s="90" t="s">
        <v>2411</v>
      </c>
      <c r="F568" s="93" t="s">
        <v>2710</v>
      </c>
      <c r="G568" s="90" t="s">
        <v>587</v>
      </c>
    </row>
    <row r="569" spans="1:7" s="82" customFormat="1" ht="30" customHeight="1">
      <c r="A569" s="90" t="s">
        <v>2301</v>
      </c>
      <c r="B569" s="144">
        <v>49</v>
      </c>
      <c r="C569" s="90" t="s">
        <v>2412</v>
      </c>
      <c r="D569" s="90" t="s">
        <v>2397</v>
      </c>
      <c r="E569" s="90" t="s">
        <v>2413</v>
      </c>
      <c r="F569" s="90" t="s">
        <v>2414</v>
      </c>
      <c r="G569" s="90" t="s">
        <v>587</v>
      </c>
    </row>
    <row r="570" spans="1:7" s="82" customFormat="1" ht="30" customHeight="1">
      <c r="A570" s="90" t="s">
        <v>2301</v>
      </c>
      <c r="B570" s="144">
        <v>50</v>
      </c>
      <c r="C570" s="90" t="s">
        <v>2415</v>
      </c>
      <c r="D570" s="90" t="s">
        <v>2416</v>
      </c>
      <c r="E570" s="90" t="s">
        <v>2417</v>
      </c>
      <c r="F570" s="90" t="s">
        <v>2721</v>
      </c>
      <c r="G570" s="90" t="s">
        <v>587</v>
      </c>
    </row>
    <row r="571" spans="1:7" s="82" customFormat="1" ht="30" customHeight="1">
      <c r="A571" s="90" t="s">
        <v>2301</v>
      </c>
      <c r="B571" s="144">
        <v>51</v>
      </c>
      <c r="C571" s="90" t="s">
        <v>2418</v>
      </c>
      <c r="D571" s="90" t="s">
        <v>2419</v>
      </c>
      <c r="E571" s="90" t="s">
        <v>2420</v>
      </c>
      <c r="F571" s="90" t="s">
        <v>2421</v>
      </c>
      <c r="G571" s="90" t="s">
        <v>587</v>
      </c>
    </row>
    <row r="572" spans="1:7" s="82" customFormat="1" ht="30" customHeight="1">
      <c r="A572" s="90" t="s">
        <v>2301</v>
      </c>
      <c r="B572" s="144">
        <v>52</v>
      </c>
      <c r="C572" s="90" t="s">
        <v>2422</v>
      </c>
      <c r="D572" s="90" t="s">
        <v>2423</v>
      </c>
      <c r="E572" s="90" t="s">
        <v>2424</v>
      </c>
      <c r="F572" s="90" t="s">
        <v>2425</v>
      </c>
      <c r="G572" s="90" t="s">
        <v>587</v>
      </c>
    </row>
    <row r="573" spans="1:7" s="82" customFormat="1" ht="30" customHeight="1">
      <c r="A573" s="90" t="s">
        <v>2301</v>
      </c>
      <c r="B573" s="144">
        <v>54</v>
      </c>
      <c r="C573" s="90" t="s">
        <v>2426</v>
      </c>
      <c r="D573" s="90" t="s">
        <v>2332</v>
      </c>
      <c r="E573" s="90" t="s">
        <v>2333</v>
      </c>
      <c r="F573" s="93" t="s">
        <v>2668</v>
      </c>
      <c r="G573" s="90" t="s">
        <v>587</v>
      </c>
    </row>
    <row r="574" spans="1:7" s="82" customFormat="1" ht="30" customHeight="1">
      <c r="A574" s="90" t="s">
        <v>2301</v>
      </c>
      <c r="B574" s="144">
        <v>55</v>
      </c>
      <c r="C574" s="90" t="s">
        <v>2427</v>
      </c>
      <c r="D574" s="90" t="s">
        <v>2428</v>
      </c>
      <c r="E574" s="90" t="s">
        <v>2429</v>
      </c>
      <c r="F574" s="93" t="s">
        <v>2636</v>
      </c>
      <c r="G574" s="90" t="s">
        <v>587</v>
      </c>
    </row>
    <row r="575" spans="1:7" s="82" customFormat="1" ht="30" customHeight="1">
      <c r="A575" s="90" t="s">
        <v>2301</v>
      </c>
      <c r="B575" s="144">
        <v>56</v>
      </c>
      <c r="C575" s="90" t="s">
        <v>2430</v>
      </c>
      <c r="D575" s="90" t="s">
        <v>2335</v>
      </c>
      <c r="E575" s="90" t="s">
        <v>2431</v>
      </c>
      <c r="F575" s="93" t="s">
        <v>2636</v>
      </c>
      <c r="G575" s="90" t="s">
        <v>587</v>
      </c>
    </row>
    <row r="576" spans="1:7" s="82" customFormat="1" ht="30" customHeight="1">
      <c r="A576" s="90" t="s">
        <v>2301</v>
      </c>
      <c r="B576" s="144">
        <v>57</v>
      </c>
      <c r="C576" s="90" t="s">
        <v>2432</v>
      </c>
      <c r="D576" s="90" t="s">
        <v>2433</v>
      </c>
      <c r="E576" s="90" t="s">
        <v>2434</v>
      </c>
      <c r="F576" s="90" t="s">
        <v>2450</v>
      </c>
      <c r="G576" s="90" t="s">
        <v>2633</v>
      </c>
    </row>
    <row r="577" spans="1:7" s="82" customFormat="1" ht="30" customHeight="1">
      <c r="A577" s="90" t="s">
        <v>2301</v>
      </c>
      <c r="B577" s="144">
        <v>58</v>
      </c>
      <c r="C577" s="90" t="s">
        <v>2435</v>
      </c>
      <c r="D577" s="90" t="s">
        <v>2436</v>
      </c>
      <c r="E577" s="90" t="s">
        <v>2437</v>
      </c>
      <c r="F577" s="93" t="s">
        <v>2783</v>
      </c>
      <c r="G577" s="90" t="s">
        <v>1112</v>
      </c>
    </row>
    <row r="578" spans="1:7" s="82" customFormat="1" ht="30" customHeight="1">
      <c r="A578" s="90" t="s">
        <v>2301</v>
      </c>
      <c r="B578" s="144">
        <v>59</v>
      </c>
      <c r="C578" s="90" t="s">
        <v>2438</v>
      </c>
      <c r="D578" s="90" t="s">
        <v>2439</v>
      </c>
      <c r="E578" s="90" t="s">
        <v>2440</v>
      </c>
      <c r="F578" s="93" t="s">
        <v>2678</v>
      </c>
      <c r="G578" s="90" t="s">
        <v>587</v>
      </c>
    </row>
    <row r="579" spans="1:7" s="82" customFormat="1" ht="30" customHeight="1">
      <c r="A579" s="90" t="s">
        <v>2301</v>
      </c>
      <c r="B579" s="144">
        <v>60</v>
      </c>
      <c r="C579" s="90" t="s">
        <v>2441</v>
      </c>
      <c r="D579" s="90" t="s">
        <v>2442</v>
      </c>
      <c r="E579" s="90" t="s">
        <v>2443</v>
      </c>
      <c r="F579" s="93" t="s">
        <v>2867</v>
      </c>
      <c r="G579" s="90" t="s">
        <v>581</v>
      </c>
    </row>
    <row r="580" spans="1:7" s="82" customFormat="1" ht="30" customHeight="1">
      <c r="A580" s="90" t="s">
        <v>2301</v>
      </c>
      <c r="B580" s="144">
        <v>61</v>
      </c>
      <c r="C580" s="90" t="s">
        <v>2444</v>
      </c>
      <c r="D580" s="90" t="s">
        <v>2445</v>
      </c>
      <c r="E580" s="90" t="s">
        <v>2446</v>
      </c>
      <c r="F580" s="93" t="s">
        <v>2870</v>
      </c>
      <c r="G580" s="90" t="s">
        <v>581</v>
      </c>
    </row>
    <row r="581" spans="1:7" s="82" customFormat="1" ht="30" customHeight="1">
      <c r="A581" s="90" t="s">
        <v>2301</v>
      </c>
      <c r="B581" s="144">
        <v>62</v>
      </c>
      <c r="C581" s="90" t="s">
        <v>2447</v>
      </c>
      <c r="D581" s="90" t="s">
        <v>2448</v>
      </c>
      <c r="E581" s="90" t="s">
        <v>2449</v>
      </c>
      <c r="F581" s="90" t="s">
        <v>2450</v>
      </c>
      <c r="G581" s="90" t="s">
        <v>2633</v>
      </c>
    </row>
    <row r="582" spans="1:7" s="82" customFormat="1" ht="30" customHeight="1">
      <c r="A582" s="90" t="s">
        <v>2301</v>
      </c>
      <c r="B582" s="144">
        <v>63</v>
      </c>
      <c r="C582" s="90" t="s">
        <v>2451</v>
      </c>
      <c r="D582" s="90" t="s">
        <v>2393</v>
      </c>
      <c r="E582" s="90" t="s">
        <v>2394</v>
      </c>
      <c r="F582" s="93" t="s">
        <v>2655</v>
      </c>
      <c r="G582" s="90" t="s">
        <v>587</v>
      </c>
    </row>
    <row r="583" spans="1:7" s="82" customFormat="1" ht="30" customHeight="1">
      <c r="A583" s="90" t="s">
        <v>2301</v>
      </c>
      <c r="B583" s="144">
        <v>64</v>
      </c>
      <c r="C583" s="90" t="s">
        <v>2452</v>
      </c>
      <c r="D583" s="90" t="s">
        <v>2453</v>
      </c>
      <c r="E583" s="90" t="s">
        <v>2454</v>
      </c>
      <c r="F583" s="93" t="s">
        <v>2645</v>
      </c>
      <c r="G583" s="90" t="s">
        <v>1112</v>
      </c>
    </row>
    <row r="584" spans="1:7" s="82" customFormat="1" ht="30" customHeight="1">
      <c r="A584" s="90" t="s">
        <v>2301</v>
      </c>
      <c r="B584" s="144">
        <v>66</v>
      </c>
      <c r="C584" s="90" t="s">
        <v>2455</v>
      </c>
      <c r="D584" s="90" t="s">
        <v>2335</v>
      </c>
      <c r="E584" s="90" t="s">
        <v>2456</v>
      </c>
      <c r="F584" s="93" t="s">
        <v>2871</v>
      </c>
      <c r="G584" s="90" t="s">
        <v>1112</v>
      </c>
    </row>
    <row r="585" spans="1:7" s="82" customFormat="1" ht="30" customHeight="1">
      <c r="A585" s="90" t="s">
        <v>2301</v>
      </c>
      <c r="B585" s="144">
        <v>67</v>
      </c>
      <c r="C585" s="90" t="s">
        <v>2457</v>
      </c>
      <c r="D585" s="90" t="s">
        <v>2458</v>
      </c>
      <c r="E585" s="90" t="s">
        <v>2459</v>
      </c>
      <c r="F585" s="93" t="s">
        <v>2649</v>
      </c>
      <c r="G585" s="90" t="s">
        <v>1112</v>
      </c>
    </row>
    <row r="586" spans="1:7" s="82" customFormat="1" ht="30" customHeight="1">
      <c r="A586" s="90" t="s">
        <v>2301</v>
      </c>
      <c r="B586" s="144">
        <v>68</v>
      </c>
      <c r="C586" s="90" t="s">
        <v>2460</v>
      </c>
      <c r="D586" s="90" t="s">
        <v>2461</v>
      </c>
      <c r="E586" s="90" t="s">
        <v>2462</v>
      </c>
      <c r="F586" s="93" t="s">
        <v>2674</v>
      </c>
      <c r="G586" s="90" t="s">
        <v>1112</v>
      </c>
    </row>
    <row r="587" spans="1:7" s="82" customFormat="1" ht="30" customHeight="1">
      <c r="A587" s="90" t="s">
        <v>2301</v>
      </c>
      <c r="B587" s="144">
        <v>69</v>
      </c>
      <c r="C587" s="90" t="s">
        <v>2463</v>
      </c>
      <c r="D587" s="90" t="s">
        <v>2464</v>
      </c>
      <c r="E587" s="90" t="s">
        <v>2465</v>
      </c>
      <c r="F587" s="93" t="s">
        <v>2646</v>
      </c>
      <c r="G587" s="90" t="s">
        <v>1112</v>
      </c>
    </row>
    <row r="588" spans="1:7" s="82" customFormat="1" ht="30" customHeight="1">
      <c r="A588" s="90" t="s">
        <v>2301</v>
      </c>
      <c r="B588" s="144">
        <v>70</v>
      </c>
      <c r="C588" s="90" t="s">
        <v>2466</v>
      </c>
      <c r="D588" s="90" t="s">
        <v>730</v>
      </c>
      <c r="E588" s="90" t="s">
        <v>2467</v>
      </c>
      <c r="F588" s="93" t="s">
        <v>2872</v>
      </c>
      <c r="G588" s="90" t="s">
        <v>581</v>
      </c>
    </row>
    <row r="589" spans="1:7" s="82" customFormat="1" ht="30" customHeight="1">
      <c r="A589" s="90" t="s">
        <v>2301</v>
      </c>
      <c r="B589" s="144">
        <v>71</v>
      </c>
      <c r="C589" s="90" t="s">
        <v>2468</v>
      </c>
      <c r="D589" s="90" t="s">
        <v>2469</v>
      </c>
      <c r="E589" s="90" t="s">
        <v>2470</v>
      </c>
      <c r="F589" s="90" t="s">
        <v>2471</v>
      </c>
      <c r="G589" s="90" t="s">
        <v>587</v>
      </c>
    </row>
    <row r="590" spans="1:7" s="82" customFormat="1" ht="30" customHeight="1">
      <c r="A590" s="90" t="s">
        <v>2301</v>
      </c>
      <c r="B590" s="144">
        <v>72</v>
      </c>
      <c r="C590" s="90" t="s">
        <v>2472</v>
      </c>
      <c r="D590" s="90" t="s">
        <v>2404</v>
      </c>
      <c r="E590" s="90" t="s">
        <v>2473</v>
      </c>
      <c r="F590" s="93" t="s">
        <v>2636</v>
      </c>
      <c r="G590" s="90" t="s">
        <v>203</v>
      </c>
    </row>
    <row r="591" spans="1:7" s="82" customFormat="1" ht="30" customHeight="1">
      <c r="A591" s="90" t="s">
        <v>2301</v>
      </c>
      <c r="B591" s="144">
        <v>73</v>
      </c>
      <c r="C591" s="90" t="s">
        <v>2474</v>
      </c>
      <c r="D591" s="90" t="s">
        <v>2475</v>
      </c>
      <c r="E591" s="90" t="s">
        <v>230</v>
      </c>
      <c r="F591" s="93" t="s">
        <v>2678</v>
      </c>
      <c r="G591" s="90" t="s">
        <v>203</v>
      </c>
    </row>
    <row r="592" spans="1:7" s="82" customFormat="1" ht="30" customHeight="1">
      <c r="A592" s="90" t="s">
        <v>2301</v>
      </c>
      <c r="B592" s="144">
        <v>74</v>
      </c>
      <c r="C592" s="90" t="s">
        <v>2476</v>
      </c>
      <c r="D592" s="90" t="s">
        <v>2477</v>
      </c>
      <c r="E592" s="90" t="s">
        <v>2478</v>
      </c>
      <c r="F592" s="93" t="s">
        <v>2665</v>
      </c>
      <c r="G592" s="90" t="s">
        <v>581</v>
      </c>
    </row>
    <row r="593" spans="1:7" s="82" customFormat="1" ht="30" customHeight="1">
      <c r="A593" s="90" t="s">
        <v>2301</v>
      </c>
      <c r="B593" s="144">
        <v>75</v>
      </c>
      <c r="C593" s="90" t="s">
        <v>2479</v>
      </c>
      <c r="D593" s="90" t="s">
        <v>2480</v>
      </c>
      <c r="E593" s="90" t="s">
        <v>2402</v>
      </c>
      <c r="F593" s="93" t="s">
        <v>2694</v>
      </c>
      <c r="G593" s="90" t="s">
        <v>203</v>
      </c>
    </row>
    <row r="594" spans="1:7" s="82" customFormat="1" ht="30" customHeight="1">
      <c r="A594" s="90" t="s">
        <v>2301</v>
      </c>
      <c r="B594" s="144">
        <v>77</v>
      </c>
      <c r="C594" s="90" t="s">
        <v>2481</v>
      </c>
      <c r="D594" s="90" t="s">
        <v>2482</v>
      </c>
      <c r="E594" s="90" t="s">
        <v>2483</v>
      </c>
      <c r="F594" s="90" t="s">
        <v>2671</v>
      </c>
      <c r="G594" s="90" t="s">
        <v>1112</v>
      </c>
    </row>
    <row r="595" spans="1:7" s="82" customFormat="1" ht="30" customHeight="1">
      <c r="A595" s="90" t="s">
        <v>2301</v>
      </c>
      <c r="B595" s="144">
        <v>78</v>
      </c>
      <c r="C595" s="90" t="s">
        <v>2484</v>
      </c>
      <c r="D595" s="90" t="s">
        <v>2485</v>
      </c>
      <c r="E595" s="90" t="s">
        <v>2486</v>
      </c>
      <c r="F595" s="90" t="s">
        <v>1635</v>
      </c>
      <c r="G595" s="90" t="s">
        <v>203</v>
      </c>
    </row>
    <row r="596" spans="1:7" s="82" customFormat="1" ht="30" customHeight="1">
      <c r="A596" s="90" t="s">
        <v>2301</v>
      </c>
      <c r="B596" s="144">
        <v>79</v>
      </c>
      <c r="C596" s="90" t="s">
        <v>2487</v>
      </c>
      <c r="D596" s="90" t="s">
        <v>2488</v>
      </c>
      <c r="E596" s="90" t="s">
        <v>2489</v>
      </c>
      <c r="F596" s="90" t="s">
        <v>2867</v>
      </c>
      <c r="G596" s="90" t="s">
        <v>581</v>
      </c>
    </row>
    <row r="597" spans="1:7" s="82" customFormat="1" ht="30" customHeight="1">
      <c r="A597" s="90" t="s">
        <v>2301</v>
      </c>
      <c r="B597" s="144">
        <v>80</v>
      </c>
      <c r="C597" s="90" t="s">
        <v>2490</v>
      </c>
      <c r="D597" s="90" t="s">
        <v>2488</v>
      </c>
      <c r="E597" s="90" t="s">
        <v>2491</v>
      </c>
      <c r="F597" s="90" t="s">
        <v>2665</v>
      </c>
      <c r="G597" s="90" t="s">
        <v>581</v>
      </c>
    </row>
    <row r="598" spans="1:7" s="82" customFormat="1" ht="30" customHeight="1">
      <c r="A598" s="90" t="s">
        <v>2301</v>
      </c>
      <c r="B598" s="144">
        <v>81</v>
      </c>
      <c r="C598" s="90" t="s">
        <v>2492</v>
      </c>
      <c r="D598" s="90" t="s">
        <v>2493</v>
      </c>
      <c r="E598" s="90" t="s">
        <v>2483</v>
      </c>
      <c r="F598" s="90" t="s">
        <v>2721</v>
      </c>
      <c r="G598" s="90" t="s">
        <v>203</v>
      </c>
    </row>
    <row r="599" spans="1:7" s="82" customFormat="1" ht="30" customHeight="1">
      <c r="A599" s="90" t="s">
        <v>2301</v>
      </c>
      <c r="B599" s="144">
        <v>82</v>
      </c>
      <c r="C599" s="90" t="s">
        <v>2494</v>
      </c>
      <c r="D599" s="90" t="s">
        <v>730</v>
      </c>
      <c r="E599" s="90" t="s">
        <v>2495</v>
      </c>
      <c r="F599" s="90" t="s">
        <v>2864</v>
      </c>
      <c r="G599" s="90" t="s">
        <v>581</v>
      </c>
    </row>
    <row r="600" spans="1:7" s="82" customFormat="1" ht="30" customHeight="1">
      <c r="A600" s="90" t="s">
        <v>2301</v>
      </c>
      <c r="B600" s="144">
        <v>83</v>
      </c>
      <c r="C600" s="90" t="s">
        <v>2496</v>
      </c>
      <c r="D600" s="90" t="s">
        <v>2497</v>
      </c>
      <c r="E600" s="90" t="s">
        <v>2498</v>
      </c>
      <c r="F600" s="90" t="s">
        <v>2873</v>
      </c>
      <c r="G600" s="90" t="s">
        <v>587</v>
      </c>
    </row>
    <row r="601" spans="1:7" s="82" customFormat="1" ht="30" customHeight="1">
      <c r="A601" s="90" t="s">
        <v>2301</v>
      </c>
      <c r="B601" s="144">
        <v>84</v>
      </c>
      <c r="C601" s="90" t="s">
        <v>2499</v>
      </c>
      <c r="D601" s="90" t="s">
        <v>2497</v>
      </c>
      <c r="E601" s="90" t="s">
        <v>2500</v>
      </c>
      <c r="F601" s="90" t="s">
        <v>2721</v>
      </c>
      <c r="G601" s="90" t="s">
        <v>203</v>
      </c>
    </row>
    <row r="602" spans="1:7" s="82" customFormat="1" ht="30" customHeight="1">
      <c r="A602" s="90" t="s">
        <v>2301</v>
      </c>
      <c r="B602" s="144">
        <v>85</v>
      </c>
      <c r="C602" s="90" t="s">
        <v>2501</v>
      </c>
      <c r="D602" s="90" t="s">
        <v>2497</v>
      </c>
      <c r="E602" s="90" t="s">
        <v>2502</v>
      </c>
      <c r="F602" s="90" t="s">
        <v>2724</v>
      </c>
      <c r="G602" s="90" t="s">
        <v>587</v>
      </c>
    </row>
    <row r="603" spans="1:7" s="82" customFormat="1" ht="30" customHeight="1">
      <c r="A603" s="90" t="s">
        <v>2301</v>
      </c>
      <c r="B603" s="144">
        <v>86</v>
      </c>
      <c r="C603" s="90" t="s">
        <v>2503</v>
      </c>
      <c r="D603" s="90" t="s">
        <v>2419</v>
      </c>
      <c r="E603" s="90" t="s">
        <v>2504</v>
      </c>
      <c r="F603" s="90" t="s">
        <v>2718</v>
      </c>
      <c r="G603" s="90" t="s">
        <v>587</v>
      </c>
    </row>
    <row r="604" spans="1:7" s="82" customFormat="1" ht="30" customHeight="1">
      <c r="A604" s="90" t="s">
        <v>2301</v>
      </c>
      <c r="B604" s="144">
        <v>87</v>
      </c>
      <c r="C604" s="90" t="s">
        <v>2505</v>
      </c>
      <c r="D604" s="90" t="s">
        <v>2419</v>
      </c>
      <c r="E604" s="90" t="s">
        <v>2506</v>
      </c>
      <c r="F604" s="90" t="s">
        <v>2807</v>
      </c>
      <c r="G604" s="90" t="s">
        <v>203</v>
      </c>
    </row>
    <row r="605" spans="1:7" s="82" customFormat="1" ht="30" customHeight="1">
      <c r="A605" s="90" t="s">
        <v>2301</v>
      </c>
      <c r="B605" s="144">
        <v>88</v>
      </c>
      <c r="C605" s="90" t="s">
        <v>2507</v>
      </c>
      <c r="D605" s="90" t="s">
        <v>2419</v>
      </c>
      <c r="E605" s="90" t="s">
        <v>2508</v>
      </c>
      <c r="F605" s="90" t="s">
        <v>2819</v>
      </c>
      <c r="G605" s="90" t="s">
        <v>587</v>
      </c>
    </row>
    <row r="606" spans="1:7" s="82" customFormat="1" ht="30" customHeight="1">
      <c r="A606" s="90" t="s">
        <v>2301</v>
      </c>
      <c r="B606" s="144">
        <v>89</v>
      </c>
      <c r="C606" s="90" t="s">
        <v>2509</v>
      </c>
      <c r="D606" s="90" t="s">
        <v>2510</v>
      </c>
      <c r="E606" s="90" t="s">
        <v>2511</v>
      </c>
      <c r="F606" s="90" t="s">
        <v>2873</v>
      </c>
      <c r="G606" s="90" t="s">
        <v>203</v>
      </c>
    </row>
    <row r="607" spans="1:7" s="82" customFormat="1" ht="30" customHeight="1">
      <c r="A607" s="90" t="s">
        <v>2301</v>
      </c>
      <c r="B607" s="144">
        <v>90</v>
      </c>
      <c r="C607" s="90" t="s">
        <v>2512</v>
      </c>
      <c r="D607" s="90" t="s">
        <v>2510</v>
      </c>
      <c r="E607" s="90" t="s">
        <v>2513</v>
      </c>
      <c r="F607" s="90" t="s">
        <v>2874</v>
      </c>
      <c r="G607" s="90" t="s">
        <v>203</v>
      </c>
    </row>
    <row r="608" spans="1:7" s="82" customFormat="1" ht="30" customHeight="1">
      <c r="A608" s="90" t="s">
        <v>2301</v>
      </c>
      <c r="B608" s="144">
        <v>91</v>
      </c>
      <c r="C608" s="90" t="s">
        <v>2514</v>
      </c>
      <c r="D608" s="90" t="s">
        <v>2510</v>
      </c>
      <c r="E608" s="90" t="s">
        <v>2515</v>
      </c>
      <c r="F608" s="90" t="s">
        <v>2774</v>
      </c>
      <c r="G608" s="90" t="s">
        <v>203</v>
      </c>
    </row>
    <row r="609" spans="1:7" s="82" customFormat="1" ht="30" customHeight="1">
      <c r="A609" s="90" t="s">
        <v>2301</v>
      </c>
      <c r="B609" s="144">
        <v>92</v>
      </c>
      <c r="C609" s="90" t="s">
        <v>2516</v>
      </c>
      <c r="D609" s="90" t="s">
        <v>2510</v>
      </c>
      <c r="E609" s="90" t="s">
        <v>2517</v>
      </c>
      <c r="F609" s="90" t="s">
        <v>2875</v>
      </c>
      <c r="G609" s="90" t="s">
        <v>587</v>
      </c>
    </row>
    <row r="610" spans="1:7" s="82" customFormat="1" ht="30" customHeight="1">
      <c r="A610" s="90" t="s">
        <v>2301</v>
      </c>
      <c r="B610" s="144">
        <v>93</v>
      </c>
      <c r="C610" s="90" t="s">
        <v>2518</v>
      </c>
      <c r="D610" s="90" t="s">
        <v>2519</v>
      </c>
      <c r="E610" s="90" t="s">
        <v>2520</v>
      </c>
      <c r="F610" s="90" t="s">
        <v>2682</v>
      </c>
      <c r="G610" s="90" t="s">
        <v>203</v>
      </c>
    </row>
    <row r="611" spans="1:7" s="82" customFormat="1" ht="30" customHeight="1">
      <c r="A611" s="90" t="s">
        <v>2301</v>
      </c>
      <c r="B611" s="144">
        <v>94</v>
      </c>
      <c r="C611" s="90" t="s">
        <v>2521</v>
      </c>
      <c r="D611" s="90" t="s">
        <v>2519</v>
      </c>
      <c r="E611" s="90" t="s">
        <v>2522</v>
      </c>
      <c r="F611" s="90" t="s">
        <v>2723</v>
      </c>
      <c r="G611" s="90" t="s">
        <v>587</v>
      </c>
    </row>
    <row r="612" spans="1:7" s="82" customFormat="1" ht="30" customHeight="1">
      <c r="A612" s="90" t="s">
        <v>2301</v>
      </c>
      <c r="B612" s="144">
        <v>95</v>
      </c>
      <c r="C612" s="90" t="s">
        <v>2523</v>
      </c>
      <c r="D612" s="90" t="s">
        <v>2524</v>
      </c>
      <c r="E612" s="90" t="s">
        <v>2525</v>
      </c>
      <c r="F612" s="90" t="s">
        <v>2774</v>
      </c>
      <c r="G612" s="90" t="s">
        <v>203</v>
      </c>
    </row>
    <row r="613" spans="1:7" s="82" customFormat="1" ht="30" customHeight="1">
      <c r="A613" s="90" t="s">
        <v>2301</v>
      </c>
      <c r="B613" s="144">
        <v>96</v>
      </c>
      <c r="C613" s="90" t="s">
        <v>2526</v>
      </c>
      <c r="D613" s="90" t="s">
        <v>2527</v>
      </c>
      <c r="E613" s="90" t="s">
        <v>2528</v>
      </c>
      <c r="F613" s="90" t="s">
        <v>2813</v>
      </c>
      <c r="G613" s="90" t="s">
        <v>203</v>
      </c>
    </row>
    <row r="614" spans="1:7" s="82" customFormat="1" ht="30" customHeight="1">
      <c r="A614" s="90" t="s">
        <v>2301</v>
      </c>
      <c r="B614" s="144">
        <v>97</v>
      </c>
      <c r="C614" s="90" t="s">
        <v>2529</v>
      </c>
      <c r="D614" s="90" t="s">
        <v>2527</v>
      </c>
      <c r="E614" s="90" t="s">
        <v>2530</v>
      </c>
      <c r="F614" s="90" t="s">
        <v>2876</v>
      </c>
      <c r="G614" s="90" t="s">
        <v>203</v>
      </c>
    </row>
    <row r="615" spans="1:7" s="82" customFormat="1" ht="30" customHeight="1">
      <c r="A615" s="90" t="s">
        <v>2301</v>
      </c>
      <c r="B615" s="144">
        <v>98</v>
      </c>
      <c r="C615" s="90" t="s">
        <v>2531</v>
      </c>
      <c r="D615" s="90" t="s">
        <v>2527</v>
      </c>
      <c r="E615" s="90" t="s">
        <v>2532</v>
      </c>
      <c r="F615" s="90" t="s">
        <v>2877</v>
      </c>
      <c r="G615" s="90" t="s">
        <v>587</v>
      </c>
    </row>
    <row r="616" spans="1:7" s="82" customFormat="1" ht="30" customHeight="1">
      <c r="A616" s="90" t="s">
        <v>2301</v>
      </c>
      <c r="B616" s="144">
        <v>99</v>
      </c>
      <c r="C616" s="90" t="s">
        <v>2533</v>
      </c>
      <c r="D616" s="90" t="s">
        <v>2469</v>
      </c>
      <c r="E616" s="90" t="s">
        <v>2534</v>
      </c>
      <c r="F616" s="90" t="s">
        <v>2721</v>
      </c>
      <c r="G616" s="90" t="s">
        <v>203</v>
      </c>
    </row>
    <row r="617" spans="1:7" s="82" customFormat="1" ht="30" customHeight="1">
      <c r="A617" s="90" t="s">
        <v>2301</v>
      </c>
      <c r="B617" s="144">
        <v>100</v>
      </c>
      <c r="C617" s="90" t="s">
        <v>2535</v>
      </c>
      <c r="D617" s="90" t="s">
        <v>2536</v>
      </c>
      <c r="E617" s="90" t="s">
        <v>2537</v>
      </c>
      <c r="F617" s="90" t="s">
        <v>2807</v>
      </c>
      <c r="G617" s="90" t="s">
        <v>203</v>
      </c>
    </row>
    <row r="618" spans="1:7" s="82" customFormat="1" ht="30" customHeight="1">
      <c r="A618" s="90" t="s">
        <v>2301</v>
      </c>
      <c r="B618" s="144">
        <v>101</v>
      </c>
      <c r="C618" s="90" t="s">
        <v>2538</v>
      </c>
      <c r="D618" s="90" t="s">
        <v>2539</v>
      </c>
      <c r="E618" s="90" t="s">
        <v>2540</v>
      </c>
      <c r="F618" s="90" t="s">
        <v>2775</v>
      </c>
      <c r="G618" s="90" t="s">
        <v>203</v>
      </c>
    </row>
    <row r="619" spans="1:7" s="82" customFormat="1" ht="30" customHeight="1">
      <c r="A619" s="90" t="s">
        <v>2301</v>
      </c>
      <c r="B619" s="144">
        <v>102</v>
      </c>
      <c r="C619" s="90" t="s">
        <v>2541</v>
      </c>
      <c r="D619" s="90" t="s">
        <v>2542</v>
      </c>
      <c r="E619" s="90" t="s">
        <v>2424</v>
      </c>
      <c r="F619" s="90" t="s">
        <v>2878</v>
      </c>
      <c r="G619" s="90" t="s">
        <v>587</v>
      </c>
    </row>
    <row r="620" spans="1:7" s="82" customFormat="1" ht="30" customHeight="1">
      <c r="A620" s="90" t="s">
        <v>2301</v>
      </c>
      <c r="B620" s="144">
        <v>103</v>
      </c>
      <c r="C620" s="90" t="s">
        <v>2543</v>
      </c>
      <c r="D620" s="90" t="s">
        <v>2544</v>
      </c>
      <c r="E620" s="90" t="s">
        <v>2545</v>
      </c>
      <c r="F620" s="90" t="s">
        <v>2722</v>
      </c>
      <c r="G620" s="90" t="s">
        <v>587</v>
      </c>
    </row>
    <row r="621" spans="1:7" s="82" customFormat="1" ht="30" customHeight="1">
      <c r="A621" s="90" t="s">
        <v>2301</v>
      </c>
      <c r="B621" s="144">
        <v>104</v>
      </c>
      <c r="C621" s="90" t="s">
        <v>2546</v>
      </c>
      <c r="D621" s="90" t="s">
        <v>2547</v>
      </c>
      <c r="E621" s="90" t="s">
        <v>2548</v>
      </c>
      <c r="F621" s="90" t="s">
        <v>2879</v>
      </c>
      <c r="G621" s="90" t="s">
        <v>203</v>
      </c>
    </row>
    <row r="622" spans="1:7" s="82" customFormat="1" ht="30" customHeight="1">
      <c r="A622" s="90" t="s">
        <v>2301</v>
      </c>
      <c r="B622" s="144">
        <v>105</v>
      </c>
      <c r="C622" s="90" t="s">
        <v>2549</v>
      </c>
      <c r="D622" s="90" t="s">
        <v>2550</v>
      </c>
      <c r="E622" s="90" t="s">
        <v>2551</v>
      </c>
      <c r="F622" s="90" t="s">
        <v>2762</v>
      </c>
      <c r="G622" s="90" t="s">
        <v>587</v>
      </c>
    </row>
    <row r="623" spans="1:7" s="82" customFormat="1" ht="30" customHeight="1">
      <c r="A623" s="90" t="s">
        <v>2301</v>
      </c>
      <c r="B623" s="144">
        <v>106</v>
      </c>
      <c r="C623" s="90" t="s">
        <v>2552</v>
      </c>
      <c r="D623" s="90" t="s">
        <v>2553</v>
      </c>
      <c r="E623" s="90" t="s">
        <v>2554</v>
      </c>
      <c r="F623" s="90" t="s">
        <v>2879</v>
      </c>
      <c r="G623" s="90" t="s">
        <v>225</v>
      </c>
    </row>
    <row r="624" spans="1:7" s="82" customFormat="1" ht="30" customHeight="1">
      <c r="A624" s="90" t="s">
        <v>2301</v>
      </c>
      <c r="B624" s="144">
        <v>107</v>
      </c>
      <c r="C624" s="90" t="s">
        <v>2555</v>
      </c>
      <c r="D624" s="90" t="s">
        <v>2556</v>
      </c>
      <c r="E624" s="90" t="s">
        <v>2557</v>
      </c>
      <c r="F624" s="90" t="s">
        <v>2873</v>
      </c>
      <c r="G624" s="90" t="s">
        <v>203</v>
      </c>
    </row>
    <row r="625" spans="1:7" s="82" customFormat="1" ht="30" customHeight="1">
      <c r="A625" s="90" t="s">
        <v>2301</v>
      </c>
      <c r="B625" s="144">
        <v>108</v>
      </c>
      <c r="C625" s="90" t="s">
        <v>2558</v>
      </c>
      <c r="D625" s="90" t="s">
        <v>2559</v>
      </c>
      <c r="E625" s="90" t="s">
        <v>2560</v>
      </c>
      <c r="F625" s="90" t="s">
        <v>2769</v>
      </c>
      <c r="G625" s="90" t="s">
        <v>203</v>
      </c>
    </row>
    <row r="626" spans="1:7" s="82" customFormat="1" ht="30" customHeight="1">
      <c r="A626" s="90" t="s">
        <v>2301</v>
      </c>
      <c r="B626" s="144">
        <v>109</v>
      </c>
      <c r="C626" s="90" t="s">
        <v>2561</v>
      </c>
      <c r="D626" s="90" t="s">
        <v>2562</v>
      </c>
      <c r="E626" s="90" t="s">
        <v>2563</v>
      </c>
      <c r="F626" s="90" t="s">
        <v>2880</v>
      </c>
      <c r="G626" s="90" t="s">
        <v>203</v>
      </c>
    </row>
    <row r="627" spans="1:7" s="82" customFormat="1" ht="30" customHeight="1">
      <c r="A627" s="90" t="s">
        <v>2301</v>
      </c>
      <c r="B627" s="144">
        <v>110</v>
      </c>
      <c r="C627" s="90" t="s">
        <v>2564</v>
      </c>
      <c r="D627" s="90" t="s">
        <v>2565</v>
      </c>
      <c r="E627" s="90" t="s">
        <v>2566</v>
      </c>
      <c r="F627" s="90" t="s">
        <v>2804</v>
      </c>
      <c r="G627" s="90" t="s">
        <v>203</v>
      </c>
    </row>
    <row r="628" spans="1:7" s="82" customFormat="1" ht="30" customHeight="1">
      <c r="A628" s="90" t="s">
        <v>2301</v>
      </c>
      <c r="B628" s="144">
        <v>111</v>
      </c>
      <c r="C628" s="90" t="s">
        <v>2567</v>
      </c>
      <c r="D628" s="90" t="s">
        <v>2568</v>
      </c>
      <c r="E628" s="90" t="s">
        <v>2569</v>
      </c>
      <c r="F628" s="90" t="s">
        <v>2682</v>
      </c>
      <c r="G628" s="90" t="s">
        <v>225</v>
      </c>
    </row>
    <row r="629" spans="1:7" s="82" customFormat="1" ht="30" customHeight="1">
      <c r="A629" s="90" t="s">
        <v>2301</v>
      </c>
      <c r="B629" s="144">
        <v>112</v>
      </c>
      <c r="C629" s="90" t="s">
        <v>2570</v>
      </c>
      <c r="D629" s="90" t="s">
        <v>229</v>
      </c>
      <c r="E629" s="90" t="s">
        <v>2571</v>
      </c>
      <c r="F629" s="90" t="s">
        <v>2881</v>
      </c>
      <c r="G629" s="90" t="s">
        <v>224</v>
      </c>
    </row>
    <row r="630" spans="1:7" s="82" customFormat="1" ht="30" customHeight="1">
      <c r="A630" s="90" t="s">
        <v>2301</v>
      </c>
      <c r="B630" s="144">
        <v>115</v>
      </c>
      <c r="C630" s="90" t="s">
        <v>2572</v>
      </c>
      <c r="D630" s="90" t="s">
        <v>2573</v>
      </c>
      <c r="E630" s="90" t="s">
        <v>2574</v>
      </c>
      <c r="F630" s="93" t="s">
        <v>2636</v>
      </c>
      <c r="G630" s="90" t="s">
        <v>204</v>
      </c>
    </row>
    <row r="631" spans="1:7" s="82" customFormat="1" ht="30" customHeight="1">
      <c r="A631" s="90" t="s">
        <v>2301</v>
      </c>
      <c r="B631" s="144">
        <v>116</v>
      </c>
      <c r="C631" s="90" t="s">
        <v>2575</v>
      </c>
      <c r="D631" s="90" t="s">
        <v>2321</v>
      </c>
      <c r="E631" s="90" t="s">
        <v>2576</v>
      </c>
      <c r="F631" s="93" t="s">
        <v>2686</v>
      </c>
      <c r="G631" s="90" t="s">
        <v>203</v>
      </c>
    </row>
    <row r="632" spans="1:7" s="82" customFormat="1" ht="30" customHeight="1">
      <c r="A632" s="90" t="s">
        <v>2301</v>
      </c>
      <c r="B632" s="144">
        <v>117</v>
      </c>
      <c r="C632" s="90" t="s">
        <v>2577</v>
      </c>
      <c r="D632" s="90" t="s">
        <v>2578</v>
      </c>
      <c r="E632" s="90" t="s">
        <v>2579</v>
      </c>
      <c r="F632" s="93" t="s">
        <v>2745</v>
      </c>
      <c r="G632" s="90" t="s">
        <v>1112</v>
      </c>
    </row>
    <row r="633" spans="1:7" s="82" customFormat="1" ht="30" customHeight="1">
      <c r="A633" s="90" t="s">
        <v>2301</v>
      </c>
      <c r="B633" s="144">
        <v>118</v>
      </c>
      <c r="C633" s="90" t="s">
        <v>2580</v>
      </c>
      <c r="D633" s="90" t="s">
        <v>269</v>
      </c>
      <c r="E633" s="90" t="s">
        <v>2502</v>
      </c>
      <c r="F633" s="93" t="s">
        <v>2686</v>
      </c>
      <c r="G633" s="90" t="s">
        <v>225</v>
      </c>
    </row>
    <row r="634" spans="1:7" s="82" customFormat="1" ht="30" customHeight="1">
      <c r="A634" s="90" t="s">
        <v>2301</v>
      </c>
      <c r="B634" s="144">
        <v>120</v>
      </c>
      <c r="C634" s="90" t="s">
        <v>2581</v>
      </c>
      <c r="D634" s="90" t="s">
        <v>2453</v>
      </c>
      <c r="E634" s="90" t="s">
        <v>2579</v>
      </c>
      <c r="F634" s="93" t="s">
        <v>2678</v>
      </c>
      <c r="G634" s="90" t="s">
        <v>203</v>
      </c>
    </row>
    <row r="635" spans="1:7" s="82" customFormat="1" ht="30" customHeight="1">
      <c r="A635" s="90" t="s">
        <v>2301</v>
      </c>
      <c r="B635" s="144">
        <v>121</v>
      </c>
      <c r="C635" s="90" t="s">
        <v>2582</v>
      </c>
      <c r="D635" s="90" t="s">
        <v>2583</v>
      </c>
      <c r="E635" s="90" t="s">
        <v>2584</v>
      </c>
      <c r="F635" s="93" t="s">
        <v>2742</v>
      </c>
      <c r="G635" s="90" t="s">
        <v>1112</v>
      </c>
    </row>
    <row r="636" spans="1:7" s="82" customFormat="1" ht="30" customHeight="1">
      <c r="A636" s="90" t="s">
        <v>2301</v>
      </c>
      <c r="B636" s="144">
        <v>123</v>
      </c>
      <c r="C636" s="90" t="s">
        <v>2585</v>
      </c>
      <c r="D636" s="90" t="s">
        <v>2586</v>
      </c>
      <c r="E636" s="90" t="s">
        <v>2587</v>
      </c>
      <c r="F636" s="93" t="s">
        <v>2882</v>
      </c>
      <c r="G636" s="90" t="s">
        <v>225</v>
      </c>
    </row>
    <row r="637" spans="1:7" s="82" customFormat="1" ht="30" customHeight="1">
      <c r="A637" s="90" t="s">
        <v>2301</v>
      </c>
      <c r="B637" s="144">
        <v>124</v>
      </c>
      <c r="C637" s="90" t="s">
        <v>2588</v>
      </c>
      <c r="D637" s="90" t="s">
        <v>2589</v>
      </c>
      <c r="E637" s="90" t="s">
        <v>2590</v>
      </c>
      <c r="F637" s="93" t="s">
        <v>2645</v>
      </c>
      <c r="G637" s="90" t="s">
        <v>2591</v>
      </c>
    </row>
    <row r="638" spans="1:7" s="82" customFormat="1" ht="30" customHeight="1">
      <c r="A638" s="90" t="s">
        <v>2301</v>
      </c>
      <c r="B638" s="144">
        <v>125</v>
      </c>
      <c r="C638" s="90" t="s">
        <v>2592</v>
      </c>
      <c r="D638" s="90" t="s">
        <v>2593</v>
      </c>
      <c r="E638" s="90" t="s">
        <v>2594</v>
      </c>
      <c r="F638" s="93" t="s">
        <v>2686</v>
      </c>
      <c r="G638" s="90" t="s">
        <v>203</v>
      </c>
    </row>
    <row r="639" spans="1:7" s="82" customFormat="1" ht="30" customHeight="1">
      <c r="A639" s="90" t="s">
        <v>2301</v>
      </c>
      <c r="B639" s="144">
        <v>126</v>
      </c>
      <c r="C639" s="90" t="s">
        <v>2595</v>
      </c>
      <c r="D639" s="90" t="s">
        <v>2596</v>
      </c>
      <c r="E639" s="90" t="s">
        <v>2597</v>
      </c>
      <c r="F639" s="93" t="s">
        <v>2867</v>
      </c>
      <c r="G639" s="90" t="s">
        <v>225</v>
      </c>
    </row>
    <row r="640" spans="1:7" s="82" customFormat="1" ht="30" customHeight="1">
      <c r="A640" s="90" t="s">
        <v>2301</v>
      </c>
      <c r="B640" s="144">
        <v>127</v>
      </c>
      <c r="C640" s="90" t="s">
        <v>2598</v>
      </c>
      <c r="D640" s="90" t="s">
        <v>2599</v>
      </c>
      <c r="E640" s="90" t="s">
        <v>2600</v>
      </c>
      <c r="F640" s="93" t="s">
        <v>2655</v>
      </c>
      <c r="G640" s="90" t="s">
        <v>203</v>
      </c>
    </row>
    <row r="641" spans="1:7" s="82" customFormat="1" ht="30" customHeight="1">
      <c r="A641" s="90" t="s">
        <v>2301</v>
      </c>
      <c r="B641" s="144">
        <v>128</v>
      </c>
      <c r="C641" s="90" t="s">
        <v>2601</v>
      </c>
      <c r="D641" s="90" t="s">
        <v>2602</v>
      </c>
      <c r="E641" s="90" t="s">
        <v>2603</v>
      </c>
      <c r="F641" s="93" t="s">
        <v>2686</v>
      </c>
      <c r="G641" s="90" t="s">
        <v>203</v>
      </c>
    </row>
    <row r="642" spans="1:7" s="82" customFormat="1" ht="30" customHeight="1">
      <c r="A642" s="90" t="s">
        <v>2301</v>
      </c>
      <c r="B642" s="144">
        <v>133</v>
      </c>
      <c r="C642" s="90" t="s">
        <v>2604</v>
      </c>
      <c r="D642" s="90" t="s">
        <v>2605</v>
      </c>
      <c r="E642" s="90" t="s">
        <v>2443</v>
      </c>
      <c r="F642" s="93" t="s">
        <v>2665</v>
      </c>
      <c r="G642" s="90" t="s">
        <v>587</v>
      </c>
    </row>
    <row r="643" spans="1:7" s="82" customFormat="1" ht="30" customHeight="1">
      <c r="A643" s="90" t="s">
        <v>2301</v>
      </c>
      <c r="B643" s="144">
        <v>135</v>
      </c>
      <c r="C643" s="90" t="s">
        <v>2606</v>
      </c>
      <c r="D643" s="90" t="s">
        <v>2607</v>
      </c>
      <c r="E643" s="90" t="s">
        <v>2608</v>
      </c>
      <c r="F643" s="93" t="s">
        <v>2883</v>
      </c>
      <c r="G643" s="90" t="s">
        <v>623</v>
      </c>
    </row>
    <row r="644" spans="1:7" s="82" customFormat="1" ht="30" customHeight="1">
      <c r="A644" s="90" t="s">
        <v>231</v>
      </c>
      <c r="B644" s="144">
        <v>1</v>
      </c>
      <c r="C644" s="90" t="s">
        <v>378</v>
      </c>
      <c r="D644" s="90" t="s">
        <v>716</v>
      </c>
      <c r="E644" s="90" t="s">
        <v>232</v>
      </c>
      <c r="F644" s="90" t="s">
        <v>717</v>
      </c>
      <c r="G644" s="90" t="s">
        <v>718</v>
      </c>
    </row>
    <row r="645" spans="1:7" s="82" customFormat="1" ht="30" customHeight="1">
      <c r="A645" s="90" t="s">
        <v>231</v>
      </c>
      <c r="B645" s="144">
        <v>2</v>
      </c>
      <c r="C645" s="90" t="s">
        <v>379</v>
      </c>
      <c r="D645" s="90" t="s">
        <v>716</v>
      </c>
      <c r="E645" s="90" t="s">
        <v>719</v>
      </c>
      <c r="F645" s="90" t="s">
        <v>2884</v>
      </c>
      <c r="G645" s="90" t="s">
        <v>718</v>
      </c>
    </row>
    <row r="646" spans="1:7" s="82" customFormat="1" ht="30" customHeight="1">
      <c r="A646" s="90" t="s">
        <v>231</v>
      </c>
      <c r="B646" s="144">
        <v>3</v>
      </c>
      <c r="C646" s="90" t="s">
        <v>380</v>
      </c>
      <c r="D646" s="90" t="s">
        <v>271</v>
      </c>
      <c r="E646" s="90" t="s">
        <v>272</v>
      </c>
      <c r="F646" s="90" t="s">
        <v>2885</v>
      </c>
      <c r="G646" s="90" t="s">
        <v>1112</v>
      </c>
    </row>
    <row r="647" spans="1:7" s="82" customFormat="1" ht="30" customHeight="1">
      <c r="A647" s="90" t="s">
        <v>231</v>
      </c>
      <c r="B647" s="144">
        <v>4</v>
      </c>
      <c r="C647" s="90" t="s">
        <v>381</v>
      </c>
      <c r="D647" s="90" t="s">
        <v>720</v>
      </c>
      <c r="E647" s="90" t="s">
        <v>721</v>
      </c>
      <c r="F647" s="90" t="s">
        <v>722</v>
      </c>
      <c r="G647" s="90" t="s">
        <v>723</v>
      </c>
    </row>
    <row r="648" spans="1:7" s="82" customFormat="1" ht="30" customHeight="1">
      <c r="A648" s="90" t="s">
        <v>231</v>
      </c>
      <c r="B648" s="144">
        <v>5</v>
      </c>
      <c r="C648" s="90" t="s">
        <v>382</v>
      </c>
      <c r="D648" s="90" t="s">
        <v>716</v>
      </c>
      <c r="E648" s="90" t="s">
        <v>719</v>
      </c>
      <c r="F648" s="90" t="s">
        <v>2710</v>
      </c>
      <c r="G648" s="90" t="s">
        <v>203</v>
      </c>
    </row>
    <row r="649" spans="1:7" s="82" customFormat="1" ht="30" customHeight="1">
      <c r="A649" s="90" t="s">
        <v>231</v>
      </c>
      <c r="B649" s="144">
        <v>7</v>
      </c>
      <c r="C649" s="90" t="s">
        <v>383</v>
      </c>
      <c r="D649" s="90" t="s">
        <v>724</v>
      </c>
      <c r="E649" s="90" t="s">
        <v>725</v>
      </c>
      <c r="F649" s="90" t="s">
        <v>726</v>
      </c>
      <c r="G649" s="90" t="s">
        <v>1112</v>
      </c>
    </row>
    <row r="650" spans="1:7" s="82" customFormat="1" ht="30" customHeight="1">
      <c r="A650" s="90" t="s">
        <v>231</v>
      </c>
      <c r="B650" s="144">
        <v>8</v>
      </c>
      <c r="C650" s="90" t="s">
        <v>384</v>
      </c>
      <c r="D650" s="90" t="s">
        <v>727</v>
      </c>
      <c r="E650" s="90" t="s">
        <v>728</v>
      </c>
      <c r="F650" s="90" t="s">
        <v>2779</v>
      </c>
      <c r="G650" s="90" t="s">
        <v>729</v>
      </c>
    </row>
    <row r="651" spans="1:7" s="82" customFormat="1" ht="30" customHeight="1">
      <c r="A651" s="90" t="s">
        <v>231</v>
      </c>
      <c r="B651" s="144">
        <v>9</v>
      </c>
      <c r="C651" s="90" t="s">
        <v>385</v>
      </c>
      <c r="D651" s="90" t="s">
        <v>730</v>
      </c>
      <c r="E651" s="90" t="s">
        <v>731</v>
      </c>
      <c r="F651" s="90" t="s">
        <v>732</v>
      </c>
      <c r="G651" s="90" t="s">
        <v>1112</v>
      </c>
    </row>
    <row r="652" spans="1:7" s="82" customFormat="1" ht="30" customHeight="1">
      <c r="A652" s="90" t="s">
        <v>231</v>
      </c>
      <c r="B652" s="144">
        <v>10</v>
      </c>
      <c r="C652" s="90" t="s">
        <v>386</v>
      </c>
      <c r="D652" s="90" t="s">
        <v>733</v>
      </c>
      <c r="E652" s="90" t="s">
        <v>734</v>
      </c>
      <c r="F652" s="90" t="s">
        <v>735</v>
      </c>
      <c r="G652" s="90" t="s">
        <v>1112</v>
      </c>
    </row>
    <row r="653" spans="1:7" s="82" customFormat="1" ht="30" customHeight="1">
      <c r="A653" s="90" t="s">
        <v>231</v>
      </c>
      <c r="B653" s="144">
        <v>11</v>
      </c>
      <c r="C653" s="90" t="s">
        <v>387</v>
      </c>
      <c r="D653" s="90" t="s">
        <v>736</v>
      </c>
      <c r="E653" s="90" t="s">
        <v>737</v>
      </c>
      <c r="F653" s="90" t="s">
        <v>738</v>
      </c>
      <c r="G653" s="90" t="s">
        <v>1112</v>
      </c>
    </row>
    <row r="654" spans="1:7" s="82" customFormat="1" ht="30" customHeight="1">
      <c r="A654" s="90" t="s">
        <v>231</v>
      </c>
      <c r="B654" s="144">
        <v>12</v>
      </c>
      <c r="C654" s="90" t="s">
        <v>388</v>
      </c>
      <c r="D654" s="90" t="s">
        <v>271</v>
      </c>
      <c r="E654" s="90" t="s">
        <v>272</v>
      </c>
      <c r="F654" s="90" t="s">
        <v>739</v>
      </c>
      <c r="G654" s="90" t="s">
        <v>203</v>
      </c>
    </row>
    <row r="655" spans="1:7" s="82" customFormat="1" ht="30" customHeight="1">
      <c r="A655" s="90" t="s">
        <v>231</v>
      </c>
      <c r="B655" s="144">
        <v>13</v>
      </c>
      <c r="C655" s="90" t="s">
        <v>389</v>
      </c>
      <c r="D655" s="90" t="s">
        <v>740</v>
      </c>
      <c r="E655" s="90" t="s">
        <v>741</v>
      </c>
      <c r="F655" s="90" t="s">
        <v>2810</v>
      </c>
      <c r="G655" s="90" t="s">
        <v>203</v>
      </c>
    </row>
    <row r="656" spans="1:7" s="82" customFormat="1" ht="30" customHeight="1">
      <c r="A656" s="90" t="s">
        <v>231</v>
      </c>
      <c r="B656" s="144">
        <v>14</v>
      </c>
      <c r="C656" s="90" t="s">
        <v>390</v>
      </c>
      <c r="D656" s="90" t="s">
        <v>742</v>
      </c>
      <c r="E656" s="90" t="s">
        <v>743</v>
      </c>
      <c r="F656" s="90" t="s">
        <v>2886</v>
      </c>
      <c r="G656" s="90" t="s">
        <v>744</v>
      </c>
    </row>
    <row r="657" spans="1:7" s="82" customFormat="1" ht="30" customHeight="1">
      <c r="A657" s="90" t="s">
        <v>231</v>
      </c>
      <c r="B657" s="144">
        <v>15</v>
      </c>
      <c r="C657" s="90" t="s">
        <v>391</v>
      </c>
      <c r="D657" s="90" t="s">
        <v>716</v>
      </c>
      <c r="E657" s="90" t="s">
        <v>745</v>
      </c>
      <c r="F657" s="90" t="s">
        <v>2771</v>
      </c>
      <c r="G657" s="90" t="s">
        <v>1112</v>
      </c>
    </row>
    <row r="658" spans="1:7" s="82" customFormat="1" ht="30" customHeight="1">
      <c r="A658" s="90" t="s">
        <v>231</v>
      </c>
      <c r="B658" s="144">
        <v>17</v>
      </c>
      <c r="C658" s="90" t="s">
        <v>392</v>
      </c>
      <c r="D658" s="90" t="s">
        <v>746</v>
      </c>
      <c r="E658" s="90" t="s">
        <v>272</v>
      </c>
      <c r="F658" s="90" t="s">
        <v>2887</v>
      </c>
      <c r="G658" s="90" t="s">
        <v>225</v>
      </c>
    </row>
    <row r="659" spans="1:7" s="82" customFormat="1" ht="30" customHeight="1">
      <c r="A659" s="90" t="s">
        <v>231</v>
      </c>
      <c r="B659" s="144">
        <v>21</v>
      </c>
      <c r="C659" s="90" t="s">
        <v>393</v>
      </c>
      <c r="D659" s="90" t="s">
        <v>716</v>
      </c>
      <c r="E659" s="90" t="s">
        <v>232</v>
      </c>
      <c r="F659" s="90" t="s">
        <v>747</v>
      </c>
      <c r="G659" s="95" t="s">
        <v>2620</v>
      </c>
    </row>
    <row r="660" spans="1:7" s="82" customFormat="1" ht="30" customHeight="1">
      <c r="A660" s="90" t="s">
        <v>231</v>
      </c>
      <c r="B660" s="144">
        <v>22</v>
      </c>
      <c r="C660" s="90" t="s">
        <v>394</v>
      </c>
      <c r="D660" s="90" t="s">
        <v>716</v>
      </c>
      <c r="E660" s="90" t="s">
        <v>745</v>
      </c>
      <c r="F660" s="90" t="s">
        <v>2801</v>
      </c>
      <c r="G660" s="90" t="s">
        <v>203</v>
      </c>
    </row>
    <row r="661" spans="1:7" s="82" customFormat="1" ht="30" customHeight="1">
      <c r="A661" s="90" t="s">
        <v>231</v>
      </c>
      <c r="B661" s="144">
        <v>23</v>
      </c>
      <c r="C661" s="90" t="s">
        <v>395</v>
      </c>
      <c r="D661" s="90" t="s">
        <v>730</v>
      </c>
      <c r="E661" s="90" t="s">
        <v>748</v>
      </c>
      <c r="F661" s="90" t="s">
        <v>2775</v>
      </c>
      <c r="G661" s="90" t="s">
        <v>203</v>
      </c>
    </row>
    <row r="662" spans="1:7" s="82" customFormat="1" ht="30" customHeight="1">
      <c r="A662" s="90" t="s">
        <v>231</v>
      </c>
      <c r="B662" s="144">
        <v>24</v>
      </c>
      <c r="C662" s="90" t="s">
        <v>396</v>
      </c>
      <c r="D662" s="90" t="s">
        <v>749</v>
      </c>
      <c r="E662" s="90" t="s">
        <v>750</v>
      </c>
      <c r="F662" s="90" t="s">
        <v>2888</v>
      </c>
      <c r="G662" s="90" t="s">
        <v>225</v>
      </c>
    </row>
    <row r="663" spans="1:7" s="82" customFormat="1" ht="30" customHeight="1">
      <c r="A663" s="90" t="s">
        <v>231</v>
      </c>
      <c r="B663" s="144">
        <v>26</v>
      </c>
      <c r="C663" s="90" t="s">
        <v>397</v>
      </c>
      <c r="D663" s="90" t="s">
        <v>751</v>
      </c>
      <c r="E663" s="90" t="s">
        <v>752</v>
      </c>
      <c r="F663" s="90" t="s">
        <v>2878</v>
      </c>
      <c r="G663" s="90" t="s">
        <v>203</v>
      </c>
    </row>
    <row r="664" spans="1:7" s="82" customFormat="1" ht="30" customHeight="1">
      <c r="A664" s="90" t="s">
        <v>231</v>
      </c>
      <c r="B664" s="144">
        <v>27</v>
      </c>
      <c r="C664" s="90" t="s">
        <v>398</v>
      </c>
      <c r="D664" s="90" t="s">
        <v>753</v>
      </c>
      <c r="E664" s="90" t="s">
        <v>754</v>
      </c>
      <c r="F664" s="90" t="s">
        <v>2873</v>
      </c>
      <c r="G664" s="90" t="s">
        <v>203</v>
      </c>
    </row>
    <row r="665" spans="1:7" s="82" customFormat="1" ht="30" customHeight="1">
      <c r="A665" s="90" t="s">
        <v>399</v>
      </c>
      <c r="B665" s="145">
        <v>1</v>
      </c>
      <c r="C665" s="90" t="s">
        <v>400</v>
      </c>
      <c r="D665" s="90" t="s">
        <v>755</v>
      </c>
      <c r="E665" s="90" t="s">
        <v>756</v>
      </c>
      <c r="F665" s="90" t="s">
        <v>2889</v>
      </c>
      <c r="G665" s="96" t="s">
        <v>757</v>
      </c>
    </row>
    <row r="666" spans="1:7" s="82" customFormat="1" ht="30" customHeight="1">
      <c r="A666" s="90" t="s">
        <v>399</v>
      </c>
      <c r="B666" s="145">
        <v>5</v>
      </c>
      <c r="C666" s="90" t="s">
        <v>401</v>
      </c>
      <c r="D666" s="90" t="s">
        <v>755</v>
      </c>
      <c r="E666" s="90" t="s">
        <v>758</v>
      </c>
      <c r="F666" s="90" t="s">
        <v>2890</v>
      </c>
      <c r="G666" s="96" t="s">
        <v>757</v>
      </c>
    </row>
    <row r="667" spans="1:7" s="82" customFormat="1" ht="30" customHeight="1">
      <c r="A667" s="90" t="s">
        <v>399</v>
      </c>
      <c r="B667" s="145">
        <v>6</v>
      </c>
      <c r="C667" s="90" t="s">
        <v>402</v>
      </c>
      <c r="D667" s="90" t="s">
        <v>755</v>
      </c>
      <c r="E667" s="90" t="s">
        <v>759</v>
      </c>
      <c r="F667" s="90" t="s">
        <v>2876</v>
      </c>
      <c r="G667" s="96" t="s">
        <v>757</v>
      </c>
    </row>
    <row r="668" spans="1:7" s="82" customFormat="1" ht="30" customHeight="1">
      <c r="A668" s="90" t="s">
        <v>399</v>
      </c>
      <c r="B668" s="145">
        <v>8</v>
      </c>
      <c r="C668" s="90" t="s">
        <v>403</v>
      </c>
      <c r="D668" s="90" t="s">
        <v>755</v>
      </c>
      <c r="E668" s="90" t="s">
        <v>760</v>
      </c>
      <c r="F668" s="90" t="s">
        <v>2891</v>
      </c>
      <c r="G668" s="96" t="s">
        <v>757</v>
      </c>
    </row>
    <row r="669" spans="1:7" s="82" customFormat="1" ht="30" customHeight="1">
      <c r="A669" s="90" t="s">
        <v>399</v>
      </c>
      <c r="B669" s="145">
        <v>11</v>
      </c>
      <c r="C669" s="90" t="s">
        <v>404</v>
      </c>
      <c r="D669" s="90" t="s">
        <v>761</v>
      </c>
      <c r="E669" s="90" t="s">
        <v>762</v>
      </c>
      <c r="F669" s="90" t="s">
        <v>2892</v>
      </c>
      <c r="G669" s="96" t="s">
        <v>757</v>
      </c>
    </row>
    <row r="670" spans="1:7" s="82" customFormat="1" ht="30" customHeight="1">
      <c r="A670" s="90" t="s">
        <v>399</v>
      </c>
      <c r="B670" s="145">
        <v>12</v>
      </c>
      <c r="C670" s="90" t="s">
        <v>405</v>
      </c>
      <c r="D670" s="90" t="s">
        <v>763</v>
      </c>
      <c r="E670" s="90" t="s">
        <v>764</v>
      </c>
      <c r="F670" s="90" t="s">
        <v>2893</v>
      </c>
      <c r="G670" s="96" t="s">
        <v>757</v>
      </c>
    </row>
    <row r="671" spans="1:7" s="82" customFormat="1" ht="30" customHeight="1">
      <c r="A671" s="90" t="s">
        <v>399</v>
      </c>
      <c r="B671" s="145">
        <v>13</v>
      </c>
      <c r="C671" s="90" t="s">
        <v>406</v>
      </c>
      <c r="D671" s="90" t="s">
        <v>765</v>
      </c>
      <c r="E671" s="90" t="s">
        <v>766</v>
      </c>
      <c r="F671" s="90" t="s">
        <v>2894</v>
      </c>
      <c r="G671" s="96" t="s">
        <v>757</v>
      </c>
    </row>
    <row r="672" spans="1:7" s="82" customFormat="1" ht="30" customHeight="1">
      <c r="A672" s="90" t="s">
        <v>399</v>
      </c>
      <c r="B672" s="145">
        <v>14</v>
      </c>
      <c r="C672" s="90" t="s">
        <v>407</v>
      </c>
      <c r="D672" s="90" t="s">
        <v>763</v>
      </c>
      <c r="E672" s="90" t="s">
        <v>764</v>
      </c>
      <c r="F672" s="90" t="s">
        <v>2890</v>
      </c>
      <c r="G672" s="96" t="s">
        <v>757</v>
      </c>
    </row>
    <row r="673" spans="1:7" s="82" customFormat="1" ht="30" customHeight="1">
      <c r="A673" s="90" t="s">
        <v>399</v>
      </c>
      <c r="B673" s="145">
        <v>15</v>
      </c>
      <c r="C673" s="90" t="s">
        <v>408</v>
      </c>
      <c r="D673" s="90" t="s">
        <v>763</v>
      </c>
      <c r="E673" s="90" t="s">
        <v>767</v>
      </c>
      <c r="F673" s="90" t="s">
        <v>2893</v>
      </c>
      <c r="G673" s="96" t="s">
        <v>757</v>
      </c>
    </row>
    <row r="674" spans="1:7" s="82" customFormat="1" ht="30" customHeight="1">
      <c r="A674" s="90" t="s">
        <v>399</v>
      </c>
      <c r="B674" s="145">
        <v>16</v>
      </c>
      <c r="C674" s="90" t="s">
        <v>409</v>
      </c>
      <c r="D674" s="90" t="s">
        <v>763</v>
      </c>
      <c r="E674" s="90" t="s">
        <v>767</v>
      </c>
      <c r="F674" s="90" t="s">
        <v>2895</v>
      </c>
      <c r="G674" s="96" t="s">
        <v>757</v>
      </c>
    </row>
    <row r="675" spans="1:7" s="82" customFormat="1" ht="30" customHeight="1">
      <c r="A675" s="90" t="s">
        <v>399</v>
      </c>
      <c r="B675" s="145">
        <v>17</v>
      </c>
      <c r="C675" s="90" t="s">
        <v>410</v>
      </c>
      <c r="D675" s="90" t="s">
        <v>755</v>
      </c>
      <c r="E675" s="90" t="s">
        <v>768</v>
      </c>
      <c r="F675" s="90" t="s">
        <v>2896</v>
      </c>
      <c r="G675" s="96" t="s">
        <v>757</v>
      </c>
    </row>
    <row r="676" spans="1:7" s="82" customFormat="1" ht="30" customHeight="1">
      <c r="A676" s="90" t="s">
        <v>399</v>
      </c>
      <c r="B676" s="145">
        <v>18</v>
      </c>
      <c r="C676" s="90" t="s">
        <v>411</v>
      </c>
      <c r="D676" s="90" t="s">
        <v>273</v>
      </c>
      <c r="E676" s="90" t="s">
        <v>769</v>
      </c>
      <c r="F676" s="90" t="s">
        <v>2897</v>
      </c>
      <c r="G676" s="96" t="s">
        <v>757</v>
      </c>
    </row>
    <row r="677" spans="1:7" s="82" customFormat="1" ht="30" customHeight="1">
      <c r="A677" s="90" t="s">
        <v>399</v>
      </c>
      <c r="B677" s="145">
        <v>22</v>
      </c>
      <c r="C677" s="90" t="s">
        <v>412</v>
      </c>
      <c r="D677" s="90" t="s">
        <v>273</v>
      </c>
      <c r="E677" s="90" t="s">
        <v>769</v>
      </c>
      <c r="F677" s="90" t="s">
        <v>2897</v>
      </c>
      <c r="G677" s="96" t="s">
        <v>757</v>
      </c>
    </row>
    <row r="678" spans="1:7" s="82" customFormat="1" ht="30" customHeight="1">
      <c r="A678" s="90" t="s">
        <v>399</v>
      </c>
      <c r="B678" s="145">
        <v>23</v>
      </c>
      <c r="C678" s="90" t="s">
        <v>413</v>
      </c>
      <c r="D678" s="90" t="s">
        <v>770</v>
      </c>
      <c r="E678" s="90" t="s">
        <v>771</v>
      </c>
      <c r="F678" s="90" t="s">
        <v>2898</v>
      </c>
      <c r="G678" s="96" t="s">
        <v>757</v>
      </c>
    </row>
    <row r="679" spans="1:7" s="82" customFormat="1" ht="30" customHeight="1">
      <c r="A679" s="90" t="s">
        <v>399</v>
      </c>
      <c r="B679" s="145">
        <v>24</v>
      </c>
      <c r="C679" s="90" t="s">
        <v>414</v>
      </c>
      <c r="D679" s="90" t="s">
        <v>772</v>
      </c>
      <c r="E679" s="90" t="s">
        <v>771</v>
      </c>
      <c r="F679" s="90" t="s">
        <v>2897</v>
      </c>
      <c r="G679" s="96" t="s">
        <v>757</v>
      </c>
    </row>
    <row r="680" spans="1:7" s="82" customFormat="1" ht="30" customHeight="1">
      <c r="A680" s="90" t="s">
        <v>399</v>
      </c>
      <c r="B680" s="145">
        <v>25</v>
      </c>
      <c r="C680" s="90" t="s">
        <v>415</v>
      </c>
      <c r="D680" s="90" t="s">
        <v>773</v>
      </c>
      <c r="E680" s="90" t="s">
        <v>774</v>
      </c>
      <c r="F680" s="90" t="s">
        <v>2899</v>
      </c>
      <c r="G680" s="90" t="s">
        <v>623</v>
      </c>
    </row>
    <row r="681" spans="1:7" s="82" customFormat="1" ht="30" customHeight="1">
      <c r="A681" s="90" t="s">
        <v>399</v>
      </c>
      <c r="B681" s="145">
        <v>26</v>
      </c>
      <c r="C681" s="90" t="s">
        <v>416</v>
      </c>
      <c r="D681" s="90" t="s">
        <v>770</v>
      </c>
      <c r="E681" s="90" t="s">
        <v>775</v>
      </c>
      <c r="F681" s="90" t="s">
        <v>2897</v>
      </c>
      <c r="G681" s="96" t="s">
        <v>757</v>
      </c>
    </row>
    <row r="682" spans="1:7" s="82" customFormat="1" ht="30" customHeight="1">
      <c r="A682" s="90" t="s">
        <v>399</v>
      </c>
      <c r="B682" s="145">
        <v>27</v>
      </c>
      <c r="C682" s="90" t="s">
        <v>417</v>
      </c>
      <c r="D682" s="90" t="s">
        <v>755</v>
      </c>
      <c r="E682" s="90" t="s">
        <v>776</v>
      </c>
      <c r="F682" s="90" t="s">
        <v>777</v>
      </c>
      <c r="G682" s="96" t="s">
        <v>757</v>
      </c>
    </row>
    <row r="683" spans="1:7" s="82" customFormat="1" ht="30" customHeight="1">
      <c r="A683" s="90" t="s">
        <v>399</v>
      </c>
      <c r="B683" s="145">
        <v>28</v>
      </c>
      <c r="C683" s="90" t="s">
        <v>418</v>
      </c>
      <c r="D683" s="90" t="s">
        <v>773</v>
      </c>
      <c r="E683" s="90" t="s">
        <v>767</v>
      </c>
      <c r="F683" s="90" t="s">
        <v>2900</v>
      </c>
      <c r="G683" s="96" t="s">
        <v>778</v>
      </c>
    </row>
    <row r="684" spans="1:7" s="82" customFormat="1" ht="30" customHeight="1">
      <c r="A684" s="90" t="s">
        <v>399</v>
      </c>
      <c r="B684" s="145">
        <v>29</v>
      </c>
      <c r="C684" s="90" t="s">
        <v>419</v>
      </c>
      <c r="D684" s="90" t="s">
        <v>779</v>
      </c>
      <c r="E684" s="90" t="s">
        <v>780</v>
      </c>
      <c r="F684" s="90" t="s">
        <v>2901</v>
      </c>
      <c r="G684" s="96" t="s">
        <v>757</v>
      </c>
    </row>
    <row r="685" spans="1:7" s="82" customFormat="1" ht="30" customHeight="1">
      <c r="A685" s="90" t="s">
        <v>399</v>
      </c>
      <c r="B685" s="145">
        <v>30</v>
      </c>
      <c r="C685" s="90" t="s">
        <v>420</v>
      </c>
      <c r="D685" s="90" t="s">
        <v>763</v>
      </c>
      <c r="E685" s="90" t="s">
        <v>781</v>
      </c>
      <c r="F685" s="90" t="s">
        <v>2902</v>
      </c>
      <c r="G685" s="96" t="s">
        <v>757</v>
      </c>
    </row>
    <row r="686" spans="1:7" s="82" customFormat="1" ht="30" customHeight="1">
      <c r="A686" s="90" t="s">
        <v>399</v>
      </c>
      <c r="B686" s="145">
        <v>31</v>
      </c>
      <c r="C686" s="90" t="s">
        <v>421</v>
      </c>
      <c r="D686" s="90" t="s">
        <v>763</v>
      </c>
      <c r="E686" s="90" t="s">
        <v>776</v>
      </c>
      <c r="F686" s="90" t="s">
        <v>2903</v>
      </c>
      <c r="G686" s="96" t="s">
        <v>757</v>
      </c>
    </row>
    <row r="687" spans="1:7" s="82" customFormat="1" ht="30" customHeight="1">
      <c r="A687" s="90" t="s">
        <v>399</v>
      </c>
      <c r="B687" s="145">
        <v>32</v>
      </c>
      <c r="C687" s="90" t="s">
        <v>422</v>
      </c>
      <c r="D687" s="90" t="s">
        <v>772</v>
      </c>
      <c r="E687" s="90" t="s">
        <v>782</v>
      </c>
      <c r="F687" s="90" t="s">
        <v>2903</v>
      </c>
      <c r="G687" s="96" t="s">
        <v>757</v>
      </c>
    </row>
    <row r="688" spans="1:7" s="82" customFormat="1" ht="30" customHeight="1">
      <c r="A688" s="90" t="s">
        <v>399</v>
      </c>
      <c r="B688" s="145">
        <v>33</v>
      </c>
      <c r="C688" s="90" t="s">
        <v>423</v>
      </c>
      <c r="D688" s="90" t="s">
        <v>783</v>
      </c>
      <c r="E688" s="90" t="s">
        <v>784</v>
      </c>
      <c r="F688" s="90" t="s">
        <v>2904</v>
      </c>
      <c r="G688" s="96" t="s">
        <v>757</v>
      </c>
    </row>
    <row r="689" spans="1:7" s="82" customFormat="1" ht="30" customHeight="1">
      <c r="A689" s="90" t="s">
        <v>424</v>
      </c>
      <c r="B689" s="145">
        <v>1</v>
      </c>
      <c r="C689" s="90" t="s">
        <v>425</v>
      </c>
      <c r="D689" s="90" t="s">
        <v>785</v>
      </c>
      <c r="E689" s="90" t="s">
        <v>786</v>
      </c>
      <c r="F689" s="90" t="s">
        <v>787</v>
      </c>
      <c r="G689" s="96" t="s">
        <v>788</v>
      </c>
    </row>
    <row r="690" spans="1:7" s="82" customFormat="1" ht="30" customHeight="1">
      <c r="A690" s="90" t="s">
        <v>424</v>
      </c>
      <c r="B690" s="145">
        <v>2</v>
      </c>
      <c r="C690" s="90" t="s">
        <v>426</v>
      </c>
      <c r="D690" s="90" t="s">
        <v>789</v>
      </c>
      <c r="E690" s="90" t="s">
        <v>790</v>
      </c>
      <c r="F690" s="90" t="s">
        <v>787</v>
      </c>
      <c r="G690" s="96" t="s">
        <v>788</v>
      </c>
    </row>
    <row r="691" spans="1:7" s="82" customFormat="1" ht="30" customHeight="1">
      <c r="A691" s="90" t="s">
        <v>424</v>
      </c>
      <c r="B691" s="145">
        <v>3</v>
      </c>
      <c r="C691" s="90" t="s">
        <v>427</v>
      </c>
      <c r="D691" s="90" t="s">
        <v>791</v>
      </c>
      <c r="E691" s="90" t="s">
        <v>792</v>
      </c>
      <c r="F691" s="90" t="s">
        <v>793</v>
      </c>
      <c r="G691" s="96" t="s">
        <v>788</v>
      </c>
    </row>
    <row r="692" spans="1:7" s="82" customFormat="1" ht="30" customHeight="1">
      <c r="A692" s="90" t="s">
        <v>424</v>
      </c>
      <c r="B692" s="145">
        <v>4</v>
      </c>
      <c r="C692" s="90" t="s">
        <v>428</v>
      </c>
      <c r="D692" s="90" t="s">
        <v>794</v>
      </c>
      <c r="E692" s="90" t="s">
        <v>795</v>
      </c>
      <c r="F692" s="90" t="s">
        <v>796</v>
      </c>
      <c r="G692" s="96" t="s">
        <v>778</v>
      </c>
    </row>
    <row r="693" spans="1:7" s="82" customFormat="1" ht="30" customHeight="1">
      <c r="A693" s="90" t="s">
        <v>429</v>
      </c>
      <c r="B693" s="145">
        <v>6</v>
      </c>
      <c r="C693" s="90" t="s">
        <v>430</v>
      </c>
      <c r="D693" s="90" t="s">
        <v>797</v>
      </c>
      <c r="E693" s="90" t="s">
        <v>798</v>
      </c>
      <c r="F693" s="90" t="s">
        <v>799</v>
      </c>
      <c r="G693" s="96" t="s">
        <v>788</v>
      </c>
    </row>
    <row r="694" spans="1:7" s="82" customFormat="1" ht="30" customHeight="1">
      <c r="A694" s="90" t="s">
        <v>424</v>
      </c>
      <c r="B694" s="145">
        <v>7</v>
      </c>
      <c r="C694" s="90" t="s">
        <v>431</v>
      </c>
      <c r="D694" s="90" t="s">
        <v>233</v>
      </c>
      <c r="E694" s="90" t="s">
        <v>800</v>
      </c>
      <c r="F694" s="90" t="s">
        <v>801</v>
      </c>
      <c r="G694" s="96" t="s">
        <v>778</v>
      </c>
    </row>
    <row r="695" spans="1:7" s="82" customFormat="1" ht="30" customHeight="1">
      <c r="A695" s="90" t="s">
        <v>424</v>
      </c>
      <c r="B695" s="145">
        <v>8</v>
      </c>
      <c r="C695" s="90" t="s">
        <v>432</v>
      </c>
      <c r="D695" s="90" t="s">
        <v>802</v>
      </c>
      <c r="E695" s="90" t="s">
        <v>803</v>
      </c>
      <c r="F695" s="90" t="s">
        <v>804</v>
      </c>
      <c r="G695" s="96" t="s">
        <v>778</v>
      </c>
    </row>
    <row r="696" spans="1:7" s="82" customFormat="1" ht="30" customHeight="1">
      <c r="A696" s="90" t="s">
        <v>424</v>
      </c>
      <c r="B696" s="145">
        <v>9</v>
      </c>
      <c r="C696" s="90" t="s">
        <v>433</v>
      </c>
      <c r="D696" s="90" t="s">
        <v>805</v>
      </c>
      <c r="E696" s="90" t="s">
        <v>806</v>
      </c>
      <c r="F696" s="90" t="s">
        <v>2905</v>
      </c>
      <c r="G696" s="96" t="s">
        <v>778</v>
      </c>
    </row>
    <row r="697" spans="1:7" s="82" customFormat="1" ht="30" customHeight="1">
      <c r="A697" s="90" t="s">
        <v>424</v>
      </c>
      <c r="B697" s="145">
        <v>10</v>
      </c>
      <c r="C697" s="90" t="s">
        <v>434</v>
      </c>
      <c r="D697" s="90" t="s">
        <v>807</v>
      </c>
      <c r="E697" s="90" t="s">
        <v>808</v>
      </c>
      <c r="F697" s="90" t="s">
        <v>2906</v>
      </c>
      <c r="G697" s="96" t="s">
        <v>778</v>
      </c>
    </row>
    <row r="698" spans="1:7" s="82" customFormat="1" ht="30" customHeight="1">
      <c r="A698" s="90" t="s">
        <v>424</v>
      </c>
      <c r="B698" s="145">
        <v>11</v>
      </c>
      <c r="C698" s="90" t="s">
        <v>435</v>
      </c>
      <c r="D698" s="90" t="s">
        <v>809</v>
      </c>
      <c r="E698" s="90" t="s">
        <v>810</v>
      </c>
      <c r="F698" s="90" t="s">
        <v>2907</v>
      </c>
      <c r="G698" s="90" t="s">
        <v>623</v>
      </c>
    </row>
    <row r="699" spans="1:7" s="82" customFormat="1" ht="30" customHeight="1">
      <c r="A699" s="90" t="s">
        <v>424</v>
      </c>
      <c r="B699" s="145">
        <v>12</v>
      </c>
      <c r="C699" s="90" t="s">
        <v>436</v>
      </c>
      <c r="D699" s="90" t="s">
        <v>811</v>
      </c>
      <c r="E699" s="90" t="s">
        <v>812</v>
      </c>
      <c r="F699" s="90" t="s">
        <v>813</v>
      </c>
      <c r="G699" s="96" t="s">
        <v>778</v>
      </c>
    </row>
    <row r="700" spans="1:7" s="82" customFormat="1" ht="30" customHeight="1">
      <c r="A700" s="90" t="s">
        <v>424</v>
      </c>
      <c r="B700" s="145">
        <v>13</v>
      </c>
      <c r="C700" s="90" t="s">
        <v>437</v>
      </c>
      <c r="D700" s="90" t="s">
        <v>814</v>
      </c>
      <c r="E700" s="90" t="s">
        <v>815</v>
      </c>
      <c r="F700" s="90" t="s">
        <v>236</v>
      </c>
      <c r="G700" s="96" t="s">
        <v>778</v>
      </c>
    </row>
    <row r="701" spans="1:7" s="82" customFormat="1" ht="30" customHeight="1">
      <c r="A701" s="90" t="s">
        <v>424</v>
      </c>
      <c r="B701" s="145">
        <v>14</v>
      </c>
      <c r="C701" s="90" t="s">
        <v>438</v>
      </c>
      <c r="D701" s="90" t="s">
        <v>816</v>
      </c>
      <c r="E701" s="90" t="s">
        <v>817</v>
      </c>
      <c r="F701" s="90" t="s">
        <v>818</v>
      </c>
      <c r="G701" s="96" t="s">
        <v>778</v>
      </c>
    </row>
    <row r="702" spans="1:7" s="82" customFormat="1" ht="30" customHeight="1">
      <c r="A702" s="90" t="s">
        <v>424</v>
      </c>
      <c r="B702" s="145">
        <v>15</v>
      </c>
      <c r="C702" s="90" t="s">
        <v>439</v>
      </c>
      <c r="D702" s="90" t="s">
        <v>819</v>
      </c>
      <c r="E702" s="90" t="s">
        <v>820</v>
      </c>
      <c r="F702" s="90" t="s">
        <v>821</v>
      </c>
      <c r="G702" s="96" t="s">
        <v>778</v>
      </c>
    </row>
    <row r="703" spans="1:7" s="82" customFormat="1" ht="30" customHeight="1">
      <c r="A703" s="90" t="s">
        <v>424</v>
      </c>
      <c r="B703" s="145">
        <v>16</v>
      </c>
      <c r="C703" s="90" t="s">
        <v>440</v>
      </c>
      <c r="D703" s="90" t="s">
        <v>822</v>
      </c>
      <c r="E703" s="90" t="s">
        <v>823</v>
      </c>
      <c r="F703" s="90" t="s">
        <v>824</v>
      </c>
      <c r="G703" s="96" t="s">
        <v>778</v>
      </c>
    </row>
    <row r="704" spans="1:7" s="82" customFormat="1" ht="30" customHeight="1">
      <c r="A704" s="90" t="s">
        <v>424</v>
      </c>
      <c r="B704" s="145">
        <v>17</v>
      </c>
      <c r="C704" s="90" t="s">
        <v>441</v>
      </c>
      <c r="D704" s="90" t="s">
        <v>825</v>
      </c>
      <c r="E704" s="90" t="s">
        <v>826</v>
      </c>
      <c r="F704" s="90" t="s">
        <v>827</v>
      </c>
      <c r="G704" s="90" t="s">
        <v>1112</v>
      </c>
    </row>
    <row r="705" spans="1:7" s="82" customFormat="1" ht="30" customHeight="1">
      <c r="A705" s="90" t="s">
        <v>424</v>
      </c>
      <c r="B705" s="145">
        <v>18</v>
      </c>
      <c r="C705" s="90" t="s">
        <v>442</v>
      </c>
      <c r="D705" s="90" t="s">
        <v>828</v>
      </c>
      <c r="E705" s="90" t="s">
        <v>829</v>
      </c>
      <c r="F705" s="90" t="s">
        <v>830</v>
      </c>
      <c r="G705" s="96" t="s">
        <v>788</v>
      </c>
    </row>
    <row r="706" spans="1:7" s="82" customFormat="1" ht="30" customHeight="1">
      <c r="A706" s="90" t="s">
        <v>424</v>
      </c>
      <c r="B706" s="145">
        <v>20</v>
      </c>
      <c r="C706" s="90" t="s">
        <v>443</v>
      </c>
      <c r="D706" s="90" t="s">
        <v>831</v>
      </c>
      <c r="E706" s="90" t="s">
        <v>832</v>
      </c>
      <c r="F706" s="90" t="s">
        <v>833</v>
      </c>
      <c r="G706" s="96" t="s">
        <v>778</v>
      </c>
    </row>
    <row r="707" spans="1:7" s="82" customFormat="1" ht="30" customHeight="1">
      <c r="A707" s="90" t="s">
        <v>424</v>
      </c>
      <c r="B707" s="145">
        <v>21</v>
      </c>
      <c r="C707" s="90" t="s">
        <v>444</v>
      </c>
      <c r="D707" s="90" t="s">
        <v>834</v>
      </c>
      <c r="E707" s="90" t="s">
        <v>835</v>
      </c>
      <c r="F707" s="90" t="s">
        <v>833</v>
      </c>
      <c r="G707" s="96" t="s">
        <v>788</v>
      </c>
    </row>
    <row r="708" spans="1:7" s="82" customFormat="1" ht="30" customHeight="1">
      <c r="A708" s="90" t="s">
        <v>424</v>
      </c>
      <c r="B708" s="145">
        <v>23</v>
      </c>
      <c r="C708" s="90" t="s">
        <v>445</v>
      </c>
      <c r="D708" s="90" t="s">
        <v>836</v>
      </c>
      <c r="E708" s="90" t="s">
        <v>837</v>
      </c>
      <c r="F708" s="90" t="s">
        <v>838</v>
      </c>
      <c r="G708" s="96" t="s">
        <v>778</v>
      </c>
    </row>
    <row r="709" spans="1:7" s="82" customFormat="1" ht="30" customHeight="1">
      <c r="A709" s="90" t="s">
        <v>424</v>
      </c>
      <c r="B709" s="145">
        <v>25</v>
      </c>
      <c r="C709" s="90" t="s">
        <v>446</v>
      </c>
      <c r="D709" s="90" t="s">
        <v>839</v>
      </c>
      <c r="E709" s="90" t="s">
        <v>840</v>
      </c>
      <c r="F709" s="90" t="s">
        <v>850</v>
      </c>
      <c r="G709" s="96" t="s">
        <v>778</v>
      </c>
    </row>
    <row r="710" spans="1:7" s="82" customFormat="1" ht="30" customHeight="1">
      <c r="A710" s="90" t="s">
        <v>424</v>
      </c>
      <c r="B710" s="145">
        <v>26</v>
      </c>
      <c r="C710" s="90" t="s">
        <v>447</v>
      </c>
      <c r="D710" s="90" t="s">
        <v>841</v>
      </c>
      <c r="E710" s="90" t="s">
        <v>842</v>
      </c>
      <c r="F710" s="90" t="s">
        <v>2908</v>
      </c>
      <c r="G710" s="96" t="s">
        <v>778</v>
      </c>
    </row>
    <row r="711" spans="1:7" s="82" customFormat="1" ht="30" customHeight="1">
      <c r="A711" s="90" t="s">
        <v>424</v>
      </c>
      <c r="B711" s="145">
        <v>27</v>
      </c>
      <c r="C711" s="90" t="s">
        <v>448</v>
      </c>
      <c r="D711" s="90" t="s">
        <v>843</v>
      </c>
      <c r="E711" s="90" t="s">
        <v>844</v>
      </c>
      <c r="F711" s="90" t="s">
        <v>2909</v>
      </c>
      <c r="G711" s="96" t="s">
        <v>778</v>
      </c>
    </row>
    <row r="712" spans="1:7" s="82" customFormat="1" ht="30" customHeight="1">
      <c r="A712" s="90" t="s">
        <v>424</v>
      </c>
      <c r="B712" s="145">
        <v>28</v>
      </c>
      <c r="C712" s="90" t="s">
        <v>449</v>
      </c>
      <c r="D712" s="90" t="s">
        <v>845</v>
      </c>
      <c r="E712" s="90" t="s">
        <v>846</v>
      </c>
      <c r="F712" s="90" t="s">
        <v>847</v>
      </c>
      <c r="G712" s="96" t="s">
        <v>581</v>
      </c>
    </row>
    <row r="713" spans="1:7" s="82" customFormat="1" ht="30" customHeight="1">
      <c r="A713" s="90" t="s">
        <v>424</v>
      </c>
      <c r="B713" s="145">
        <v>29</v>
      </c>
      <c r="C713" s="90" t="s">
        <v>450</v>
      </c>
      <c r="D713" s="90" t="s">
        <v>848</v>
      </c>
      <c r="E713" s="90" t="s">
        <v>849</v>
      </c>
      <c r="F713" s="90" t="s">
        <v>850</v>
      </c>
      <c r="G713" s="96" t="s">
        <v>778</v>
      </c>
    </row>
    <row r="714" spans="1:7" s="82" customFormat="1" ht="30" customHeight="1">
      <c r="A714" s="90" t="s">
        <v>424</v>
      </c>
      <c r="B714" s="145">
        <v>30</v>
      </c>
      <c r="C714" s="90" t="s">
        <v>451</v>
      </c>
      <c r="D714" s="90" t="s">
        <v>851</v>
      </c>
      <c r="E714" s="90" t="s">
        <v>852</v>
      </c>
      <c r="F714" s="90" t="s">
        <v>853</v>
      </c>
      <c r="G714" s="96" t="s">
        <v>778</v>
      </c>
    </row>
    <row r="715" spans="1:7" s="82" customFormat="1" ht="30" customHeight="1">
      <c r="A715" s="90" t="s">
        <v>424</v>
      </c>
      <c r="B715" s="145">
        <v>31</v>
      </c>
      <c r="C715" s="90" t="s">
        <v>452</v>
      </c>
      <c r="D715" s="90" t="s">
        <v>854</v>
      </c>
      <c r="E715" s="90" t="s">
        <v>855</v>
      </c>
      <c r="F715" s="90" t="s">
        <v>856</v>
      </c>
      <c r="G715" s="96" t="s">
        <v>581</v>
      </c>
    </row>
    <row r="716" spans="1:7" s="82" customFormat="1" ht="30" customHeight="1">
      <c r="A716" s="90" t="s">
        <v>424</v>
      </c>
      <c r="B716" s="145">
        <v>32</v>
      </c>
      <c r="C716" s="90" t="s">
        <v>453</v>
      </c>
      <c r="D716" s="90" t="s">
        <v>857</v>
      </c>
      <c r="E716" s="90" t="s">
        <v>858</v>
      </c>
      <c r="F716" s="90" t="s">
        <v>859</v>
      </c>
      <c r="G716" s="96" t="s">
        <v>788</v>
      </c>
    </row>
    <row r="717" spans="1:7" s="82" customFormat="1" ht="30" customHeight="1">
      <c r="A717" s="90" t="s">
        <v>424</v>
      </c>
      <c r="B717" s="145">
        <v>33</v>
      </c>
      <c r="C717" s="90" t="s">
        <v>454</v>
      </c>
      <c r="D717" s="90" t="s">
        <v>857</v>
      </c>
      <c r="E717" s="90" t="s">
        <v>858</v>
      </c>
      <c r="F717" s="90" t="s">
        <v>859</v>
      </c>
      <c r="G717" s="96" t="s">
        <v>788</v>
      </c>
    </row>
    <row r="718" spans="1:7" s="82" customFormat="1" ht="30" customHeight="1">
      <c r="A718" s="90" t="s">
        <v>424</v>
      </c>
      <c r="B718" s="145">
        <v>35</v>
      </c>
      <c r="C718" s="90" t="s">
        <v>455</v>
      </c>
      <c r="D718" s="90" t="s">
        <v>860</v>
      </c>
      <c r="E718" s="90" t="s">
        <v>861</v>
      </c>
      <c r="F718" s="90" t="s">
        <v>862</v>
      </c>
      <c r="G718" s="96" t="s">
        <v>778</v>
      </c>
    </row>
    <row r="719" spans="1:7" s="82" customFormat="1" ht="30" customHeight="1">
      <c r="A719" s="90" t="s">
        <v>424</v>
      </c>
      <c r="B719" s="145">
        <v>36</v>
      </c>
      <c r="C719" s="90" t="s">
        <v>456</v>
      </c>
      <c r="D719" s="90" t="s">
        <v>863</v>
      </c>
      <c r="E719" s="90" t="s">
        <v>864</v>
      </c>
      <c r="F719" s="90" t="s">
        <v>865</v>
      </c>
      <c r="G719" s="96" t="s">
        <v>778</v>
      </c>
    </row>
    <row r="720" spans="1:7" s="82" customFormat="1" ht="30" customHeight="1">
      <c r="A720" s="90" t="s">
        <v>424</v>
      </c>
      <c r="B720" s="145">
        <v>37</v>
      </c>
      <c r="C720" s="90" t="s">
        <v>457</v>
      </c>
      <c r="D720" s="90" t="s">
        <v>863</v>
      </c>
      <c r="E720" s="90" t="s">
        <v>866</v>
      </c>
      <c r="F720" s="90" t="s">
        <v>2910</v>
      </c>
      <c r="G720" s="90" t="s">
        <v>1112</v>
      </c>
    </row>
    <row r="721" spans="1:7" s="82" customFormat="1" ht="30" customHeight="1">
      <c r="A721" s="90" t="s">
        <v>424</v>
      </c>
      <c r="B721" s="145">
        <v>39</v>
      </c>
      <c r="C721" s="90" t="s">
        <v>458</v>
      </c>
      <c r="D721" s="90" t="s">
        <v>867</v>
      </c>
      <c r="E721" s="90" t="s">
        <v>868</v>
      </c>
      <c r="F721" s="90" t="s">
        <v>869</v>
      </c>
      <c r="G721" s="96" t="s">
        <v>778</v>
      </c>
    </row>
    <row r="722" spans="1:7" s="82" customFormat="1" ht="30" customHeight="1">
      <c r="A722" s="90" t="s">
        <v>424</v>
      </c>
      <c r="B722" s="145">
        <v>40</v>
      </c>
      <c r="C722" s="90" t="s">
        <v>459</v>
      </c>
      <c r="D722" s="90" t="s">
        <v>870</v>
      </c>
      <c r="E722" s="90" t="s">
        <v>871</v>
      </c>
      <c r="F722" s="90" t="s">
        <v>872</v>
      </c>
      <c r="G722" s="90" t="s">
        <v>1112</v>
      </c>
    </row>
    <row r="723" spans="1:7" s="82" customFormat="1" ht="30" customHeight="1">
      <c r="A723" s="90" t="s">
        <v>424</v>
      </c>
      <c r="B723" s="145">
        <v>41</v>
      </c>
      <c r="C723" s="90" t="s">
        <v>460</v>
      </c>
      <c r="D723" s="90" t="s">
        <v>873</v>
      </c>
      <c r="E723" s="90" t="s">
        <v>874</v>
      </c>
      <c r="F723" s="90" t="s">
        <v>875</v>
      </c>
      <c r="G723" s="96" t="s">
        <v>778</v>
      </c>
    </row>
    <row r="724" spans="1:7" s="82" customFormat="1" ht="30" customHeight="1">
      <c r="A724" s="90" t="s">
        <v>424</v>
      </c>
      <c r="B724" s="145">
        <v>42</v>
      </c>
      <c r="C724" s="90" t="s">
        <v>461</v>
      </c>
      <c r="D724" s="90" t="s">
        <v>876</v>
      </c>
      <c r="E724" s="90" t="s">
        <v>877</v>
      </c>
      <c r="F724" s="90" t="s">
        <v>878</v>
      </c>
      <c r="G724" s="96" t="s">
        <v>778</v>
      </c>
    </row>
    <row r="725" spans="1:7" s="82" customFormat="1" ht="30" customHeight="1">
      <c r="A725" s="90" t="s">
        <v>424</v>
      </c>
      <c r="B725" s="145">
        <v>43</v>
      </c>
      <c r="C725" s="90" t="s">
        <v>462</v>
      </c>
      <c r="D725" s="90" t="s">
        <v>879</v>
      </c>
      <c r="E725" s="90" t="s">
        <v>880</v>
      </c>
      <c r="F725" s="90" t="s">
        <v>881</v>
      </c>
      <c r="G725" s="96" t="s">
        <v>778</v>
      </c>
    </row>
    <row r="726" spans="1:7" s="82" customFormat="1" ht="30" customHeight="1">
      <c r="A726" s="90" t="s">
        <v>424</v>
      </c>
      <c r="B726" s="145">
        <v>44</v>
      </c>
      <c r="C726" s="90" t="s">
        <v>463</v>
      </c>
      <c r="D726" s="90" t="s">
        <v>882</v>
      </c>
      <c r="E726" s="90" t="s">
        <v>883</v>
      </c>
      <c r="F726" s="90" t="s">
        <v>884</v>
      </c>
      <c r="G726" s="96" t="s">
        <v>778</v>
      </c>
    </row>
    <row r="727" spans="1:7" s="82" customFormat="1" ht="30" customHeight="1">
      <c r="A727" s="90" t="s">
        <v>424</v>
      </c>
      <c r="B727" s="145">
        <v>46</v>
      </c>
      <c r="C727" s="90" t="s">
        <v>464</v>
      </c>
      <c r="D727" s="90" t="s">
        <v>885</v>
      </c>
      <c r="E727" s="90" t="s">
        <v>886</v>
      </c>
      <c r="F727" s="90" t="s">
        <v>887</v>
      </c>
      <c r="G727" s="96" t="s">
        <v>778</v>
      </c>
    </row>
    <row r="728" spans="1:7" s="82" customFormat="1" ht="30" customHeight="1">
      <c r="A728" s="90" t="s">
        <v>424</v>
      </c>
      <c r="B728" s="145">
        <v>47</v>
      </c>
      <c r="C728" s="90" t="s">
        <v>465</v>
      </c>
      <c r="D728" s="90" t="s">
        <v>888</v>
      </c>
      <c r="E728" s="90" t="s">
        <v>889</v>
      </c>
      <c r="F728" s="90" t="s">
        <v>890</v>
      </c>
      <c r="G728" s="96" t="s">
        <v>778</v>
      </c>
    </row>
    <row r="729" spans="1:7" s="82" customFormat="1" ht="30" customHeight="1">
      <c r="A729" s="90" t="s">
        <v>424</v>
      </c>
      <c r="B729" s="145">
        <v>48</v>
      </c>
      <c r="C729" s="90" t="s">
        <v>466</v>
      </c>
      <c r="D729" s="90" t="s">
        <v>891</v>
      </c>
      <c r="E729" s="90" t="s">
        <v>892</v>
      </c>
      <c r="F729" s="90" t="s">
        <v>2911</v>
      </c>
      <c r="G729" s="96" t="s">
        <v>778</v>
      </c>
    </row>
    <row r="730" spans="1:7" s="82" customFormat="1" ht="30" customHeight="1">
      <c r="A730" s="90" t="s">
        <v>424</v>
      </c>
      <c r="B730" s="145">
        <v>49</v>
      </c>
      <c r="C730" s="90" t="s">
        <v>467</v>
      </c>
      <c r="D730" s="90" t="s">
        <v>893</v>
      </c>
      <c r="E730" s="90" t="s">
        <v>894</v>
      </c>
      <c r="F730" s="90" t="s">
        <v>895</v>
      </c>
      <c r="G730" s="90" t="s">
        <v>623</v>
      </c>
    </row>
    <row r="731" spans="1:7" s="82" customFormat="1" ht="30" customHeight="1">
      <c r="A731" s="90" t="s">
        <v>424</v>
      </c>
      <c r="B731" s="145">
        <v>50</v>
      </c>
      <c r="C731" s="90" t="s">
        <v>468</v>
      </c>
      <c r="D731" s="90" t="s">
        <v>896</v>
      </c>
      <c r="E731" s="90" t="s">
        <v>897</v>
      </c>
      <c r="F731" s="90" t="s">
        <v>895</v>
      </c>
      <c r="G731" s="90" t="s">
        <v>623</v>
      </c>
    </row>
    <row r="732" spans="1:7" s="82" customFormat="1" ht="30" customHeight="1">
      <c r="A732" s="90" t="s">
        <v>424</v>
      </c>
      <c r="B732" s="145">
        <v>51</v>
      </c>
      <c r="C732" s="90" t="s">
        <v>469</v>
      </c>
      <c r="D732" s="90" t="s">
        <v>898</v>
      </c>
      <c r="E732" s="90" t="s">
        <v>899</v>
      </c>
      <c r="F732" s="90" t="s">
        <v>895</v>
      </c>
      <c r="G732" s="90" t="s">
        <v>623</v>
      </c>
    </row>
    <row r="733" spans="1:7" s="82" customFormat="1" ht="30" customHeight="1">
      <c r="A733" s="90" t="s">
        <v>424</v>
      </c>
      <c r="B733" s="145">
        <v>52</v>
      </c>
      <c r="C733" s="90" t="s">
        <v>470</v>
      </c>
      <c r="D733" s="90" t="s">
        <v>900</v>
      </c>
      <c r="E733" s="90" t="s">
        <v>901</v>
      </c>
      <c r="F733" s="90" t="s">
        <v>902</v>
      </c>
      <c r="G733" s="90" t="s">
        <v>623</v>
      </c>
    </row>
    <row r="734" spans="1:7" s="82" customFormat="1" ht="30" customHeight="1">
      <c r="A734" s="90" t="s">
        <v>424</v>
      </c>
      <c r="B734" s="145">
        <v>53</v>
      </c>
      <c r="C734" s="90" t="s">
        <v>471</v>
      </c>
      <c r="D734" s="90" t="s">
        <v>903</v>
      </c>
      <c r="E734" s="90" t="s">
        <v>904</v>
      </c>
      <c r="F734" s="90" t="s">
        <v>905</v>
      </c>
      <c r="G734" s="90" t="s">
        <v>1112</v>
      </c>
    </row>
    <row r="735" spans="1:7" s="82" customFormat="1" ht="30" customHeight="1">
      <c r="A735" s="90" t="s">
        <v>424</v>
      </c>
      <c r="B735" s="145">
        <v>55</v>
      </c>
      <c r="C735" s="90" t="s">
        <v>472</v>
      </c>
      <c r="D735" s="90" t="s">
        <v>906</v>
      </c>
      <c r="E735" s="90" t="s">
        <v>907</v>
      </c>
      <c r="F735" s="90" t="s">
        <v>908</v>
      </c>
      <c r="G735" s="96" t="s">
        <v>594</v>
      </c>
    </row>
    <row r="736" spans="1:7" s="82" customFormat="1" ht="30" customHeight="1">
      <c r="A736" s="90" t="s">
        <v>424</v>
      </c>
      <c r="B736" s="145">
        <v>56</v>
      </c>
      <c r="C736" s="90" t="s">
        <v>473</v>
      </c>
      <c r="D736" s="90" t="s">
        <v>909</v>
      </c>
      <c r="E736" s="90" t="s">
        <v>910</v>
      </c>
      <c r="F736" s="90" t="s">
        <v>911</v>
      </c>
      <c r="G736" s="96" t="s">
        <v>778</v>
      </c>
    </row>
    <row r="737" spans="1:7" s="82" customFormat="1" ht="30" customHeight="1">
      <c r="A737" s="90" t="s">
        <v>424</v>
      </c>
      <c r="B737" s="145">
        <v>57</v>
      </c>
      <c r="C737" s="90" t="s">
        <v>474</v>
      </c>
      <c r="D737" s="90" t="s">
        <v>912</v>
      </c>
      <c r="E737" s="90" t="s">
        <v>913</v>
      </c>
      <c r="F737" s="90" t="s">
        <v>914</v>
      </c>
      <c r="G737" s="96" t="s">
        <v>778</v>
      </c>
    </row>
    <row r="738" spans="1:7" s="82" customFormat="1" ht="30" customHeight="1">
      <c r="A738" s="90" t="s">
        <v>424</v>
      </c>
      <c r="B738" s="145">
        <v>59</v>
      </c>
      <c r="C738" s="90" t="s">
        <v>475</v>
      </c>
      <c r="D738" s="90" t="s">
        <v>915</v>
      </c>
      <c r="E738" s="90" t="s">
        <v>916</v>
      </c>
      <c r="F738" s="90" t="s">
        <v>917</v>
      </c>
      <c r="G738" s="96" t="s">
        <v>778</v>
      </c>
    </row>
    <row r="739" spans="1:7" s="82" customFormat="1" ht="30" customHeight="1">
      <c r="A739" s="90" t="s">
        <v>424</v>
      </c>
      <c r="B739" s="145">
        <v>60</v>
      </c>
      <c r="C739" s="90" t="s">
        <v>476</v>
      </c>
      <c r="D739" s="90" t="s">
        <v>918</v>
      </c>
      <c r="E739" s="90" t="s">
        <v>919</v>
      </c>
      <c r="F739" s="90" t="s">
        <v>920</v>
      </c>
      <c r="G739" s="96" t="s">
        <v>778</v>
      </c>
    </row>
    <row r="740" spans="1:7" s="82" customFormat="1" ht="30" customHeight="1">
      <c r="A740" s="90" t="s">
        <v>424</v>
      </c>
      <c r="B740" s="145">
        <v>61</v>
      </c>
      <c r="C740" s="90" t="s">
        <v>477</v>
      </c>
      <c r="D740" s="90" t="s">
        <v>921</v>
      </c>
      <c r="E740" s="90" t="s">
        <v>922</v>
      </c>
      <c r="F740" s="90" t="s">
        <v>923</v>
      </c>
      <c r="G740" s="96" t="s">
        <v>778</v>
      </c>
    </row>
    <row r="741" spans="1:7" s="82" customFormat="1" ht="30" customHeight="1">
      <c r="A741" s="90" t="s">
        <v>424</v>
      </c>
      <c r="B741" s="145">
        <v>62</v>
      </c>
      <c r="C741" s="90" t="s">
        <v>478</v>
      </c>
      <c r="D741" s="90" t="s">
        <v>924</v>
      </c>
      <c r="E741" s="90" t="s">
        <v>925</v>
      </c>
      <c r="F741" s="90" t="s">
        <v>2912</v>
      </c>
      <c r="G741" s="96" t="s">
        <v>778</v>
      </c>
    </row>
    <row r="742" spans="1:7" s="82" customFormat="1" ht="30" customHeight="1">
      <c r="A742" s="90" t="s">
        <v>424</v>
      </c>
      <c r="B742" s="145">
        <v>63</v>
      </c>
      <c r="C742" s="90" t="s">
        <v>479</v>
      </c>
      <c r="D742" s="90" t="s">
        <v>926</v>
      </c>
      <c r="E742" s="90" t="s">
        <v>927</v>
      </c>
      <c r="F742" s="90" t="s">
        <v>799</v>
      </c>
      <c r="G742" s="96" t="s">
        <v>778</v>
      </c>
    </row>
    <row r="743" spans="1:7" s="82" customFormat="1" ht="30" customHeight="1">
      <c r="A743" s="90" t="s">
        <v>424</v>
      </c>
      <c r="B743" s="145">
        <v>64</v>
      </c>
      <c r="C743" s="90" t="s">
        <v>480</v>
      </c>
      <c r="D743" s="90" t="s">
        <v>928</v>
      </c>
      <c r="E743" s="90" t="s">
        <v>929</v>
      </c>
      <c r="F743" s="90" t="s">
        <v>2913</v>
      </c>
      <c r="G743" s="90" t="s">
        <v>623</v>
      </c>
    </row>
    <row r="744" spans="1:7" s="82" customFormat="1" ht="30" customHeight="1">
      <c r="A744" s="90" t="s">
        <v>424</v>
      </c>
      <c r="B744" s="145">
        <v>65</v>
      </c>
      <c r="C744" s="90" t="s">
        <v>481</v>
      </c>
      <c r="D744" s="90" t="s">
        <v>930</v>
      </c>
      <c r="E744" s="90" t="s">
        <v>931</v>
      </c>
      <c r="F744" s="90" t="s">
        <v>934</v>
      </c>
      <c r="G744" s="90" t="s">
        <v>623</v>
      </c>
    </row>
    <row r="745" spans="1:7" s="82" customFormat="1" ht="30" customHeight="1">
      <c r="A745" s="90" t="s">
        <v>424</v>
      </c>
      <c r="B745" s="145">
        <v>66</v>
      </c>
      <c r="C745" s="90" t="s">
        <v>482</v>
      </c>
      <c r="D745" s="90" t="s">
        <v>932</v>
      </c>
      <c r="E745" s="90" t="s">
        <v>933</v>
      </c>
      <c r="F745" s="90" t="s">
        <v>934</v>
      </c>
      <c r="G745" s="90" t="s">
        <v>623</v>
      </c>
    </row>
    <row r="746" spans="1:7" s="82" customFormat="1" ht="30" customHeight="1">
      <c r="A746" s="90" t="s">
        <v>424</v>
      </c>
      <c r="B746" s="145">
        <v>67</v>
      </c>
      <c r="C746" s="90" t="s">
        <v>483</v>
      </c>
      <c r="D746" s="90" t="s">
        <v>935</v>
      </c>
      <c r="E746" s="90" t="s">
        <v>936</v>
      </c>
      <c r="F746" s="90" t="s">
        <v>902</v>
      </c>
      <c r="G746" s="90" t="s">
        <v>623</v>
      </c>
    </row>
    <row r="747" spans="1:7" s="82" customFormat="1" ht="30" customHeight="1">
      <c r="A747" s="90" t="s">
        <v>424</v>
      </c>
      <c r="B747" s="145">
        <v>68</v>
      </c>
      <c r="C747" s="90" t="s">
        <v>484</v>
      </c>
      <c r="D747" s="90" t="s">
        <v>937</v>
      </c>
      <c r="E747" s="90" t="s">
        <v>938</v>
      </c>
      <c r="F747" s="90" t="s">
        <v>2914</v>
      </c>
      <c r="G747" s="90" t="s">
        <v>623</v>
      </c>
    </row>
    <row r="748" spans="1:7" s="82" customFormat="1" ht="30" customHeight="1">
      <c r="A748" s="90" t="s">
        <v>424</v>
      </c>
      <c r="B748" s="145">
        <v>69</v>
      </c>
      <c r="C748" s="90" t="s">
        <v>485</v>
      </c>
      <c r="D748" s="90" t="s">
        <v>939</v>
      </c>
      <c r="E748" s="90" t="s">
        <v>940</v>
      </c>
      <c r="F748" s="90" t="s">
        <v>1007</v>
      </c>
      <c r="G748" s="90" t="s">
        <v>623</v>
      </c>
    </row>
    <row r="749" spans="1:7" s="82" customFormat="1" ht="30" customHeight="1">
      <c r="A749" s="90" t="s">
        <v>424</v>
      </c>
      <c r="B749" s="145">
        <v>70</v>
      </c>
      <c r="C749" s="90" t="s">
        <v>486</v>
      </c>
      <c r="D749" s="90" t="s">
        <v>941</v>
      </c>
      <c r="E749" s="90" t="s">
        <v>942</v>
      </c>
      <c r="F749" s="90" t="s">
        <v>943</v>
      </c>
      <c r="G749" s="96" t="s">
        <v>778</v>
      </c>
    </row>
    <row r="750" spans="1:7" s="82" customFormat="1" ht="30" customHeight="1">
      <c r="A750" s="90" t="s">
        <v>424</v>
      </c>
      <c r="B750" s="145">
        <v>74</v>
      </c>
      <c r="C750" s="90" t="s">
        <v>487</v>
      </c>
      <c r="D750" s="90" t="s">
        <v>944</v>
      </c>
      <c r="E750" s="90" t="s">
        <v>945</v>
      </c>
      <c r="F750" s="90" t="s">
        <v>946</v>
      </c>
      <c r="G750" s="96" t="s">
        <v>788</v>
      </c>
    </row>
    <row r="751" spans="1:7" s="82" customFormat="1" ht="30" customHeight="1">
      <c r="A751" s="90" t="s">
        <v>424</v>
      </c>
      <c r="B751" s="145">
        <v>75</v>
      </c>
      <c r="C751" s="90" t="s">
        <v>488</v>
      </c>
      <c r="D751" s="90" t="s">
        <v>947</v>
      </c>
      <c r="E751" s="90" t="s">
        <v>948</v>
      </c>
      <c r="F751" s="90" t="s">
        <v>286</v>
      </c>
      <c r="G751" s="96" t="s">
        <v>788</v>
      </c>
    </row>
    <row r="752" spans="1:7" s="82" customFormat="1" ht="30" customHeight="1">
      <c r="A752" s="90" t="s">
        <v>424</v>
      </c>
      <c r="B752" s="145">
        <v>76</v>
      </c>
      <c r="C752" s="90" t="s">
        <v>489</v>
      </c>
      <c r="D752" s="90" t="s">
        <v>947</v>
      </c>
      <c r="E752" s="90" t="s">
        <v>948</v>
      </c>
      <c r="F752" s="90" t="s">
        <v>949</v>
      </c>
      <c r="G752" s="96" t="s">
        <v>788</v>
      </c>
    </row>
    <row r="753" spans="1:7" s="82" customFormat="1" ht="30" customHeight="1">
      <c r="A753" s="90" t="s">
        <v>424</v>
      </c>
      <c r="B753" s="145">
        <v>77</v>
      </c>
      <c r="C753" s="90" t="s">
        <v>490</v>
      </c>
      <c r="D753" s="90" t="s">
        <v>903</v>
      </c>
      <c r="E753" s="90" t="s">
        <v>950</v>
      </c>
      <c r="F753" s="90" t="s">
        <v>951</v>
      </c>
      <c r="G753" s="96" t="s">
        <v>788</v>
      </c>
    </row>
    <row r="754" spans="1:7" s="82" customFormat="1" ht="30" customHeight="1">
      <c r="A754" s="90" t="s">
        <v>424</v>
      </c>
      <c r="B754" s="145">
        <v>79</v>
      </c>
      <c r="C754" s="90" t="s">
        <v>491</v>
      </c>
      <c r="D754" s="90" t="s">
        <v>952</v>
      </c>
      <c r="E754" s="90" t="s">
        <v>953</v>
      </c>
      <c r="F754" s="90" t="s">
        <v>908</v>
      </c>
      <c r="G754" s="96" t="s">
        <v>954</v>
      </c>
    </row>
    <row r="755" spans="1:7" s="82" customFormat="1" ht="30" customHeight="1">
      <c r="A755" s="90" t="s">
        <v>424</v>
      </c>
      <c r="B755" s="145">
        <v>80</v>
      </c>
      <c r="C755" s="90" t="s">
        <v>492</v>
      </c>
      <c r="D755" s="90" t="s">
        <v>955</v>
      </c>
      <c r="E755" s="90" t="s">
        <v>956</v>
      </c>
      <c r="F755" s="90" t="s">
        <v>957</v>
      </c>
      <c r="G755" s="96" t="s">
        <v>581</v>
      </c>
    </row>
    <row r="756" spans="1:7" s="82" customFormat="1" ht="30" customHeight="1">
      <c r="A756" s="90" t="s">
        <v>424</v>
      </c>
      <c r="B756" s="145">
        <v>81</v>
      </c>
      <c r="C756" s="90" t="s">
        <v>493</v>
      </c>
      <c r="D756" s="90" t="s">
        <v>958</v>
      </c>
      <c r="E756" s="90" t="s">
        <v>959</v>
      </c>
      <c r="F756" s="90" t="s">
        <v>960</v>
      </c>
      <c r="G756" s="90" t="s">
        <v>1112</v>
      </c>
    </row>
    <row r="757" spans="1:7" s="82" customFormat="1" ht="30" customHeight="1">
      <c r="A757" s="90" t="s">
        <v>424</v>
      </c>
      <c r="B757" s="145">
        <v>82</v>
      </c>
      <c r="C757" s="90" t="s">
        <v>494</v>
      </c>
      <c r="D757" s="90" t="s">
        <v>961</v>
      </c>
      <c r="E757" s="90" t="s">
        <v>962</v>
      </c>
      <c r="F757" s="90" t="s">
        <v>963</v>
      </c>
      <c r="G757" s="96" t="s">
        <v>778</v>
      </c>
    </row>
    <row r="758" spans="1:7" s="82" customFormat="1" ht="30" customHeight="1">
      <c r="A758" s="90" t="s">
        <v>424</v>
      </c>
      <c r="B758" s="145">
        <v>83</v>
      </c>
      <c r="C758" s="90" t="s">
        <v>495</v>
      </c>
      <c r="D758" s="90" t="s">
        <v>274</v>
      </c>
      <c r="E758" s="90" t="s">
        <v>964</v>
      </c>
      <c r="F758" s="90" t="s">
        <v>2915</v>
      </c>
      <c r="G758" s="96" t="s">
        <v>778</v>
      </c>
    </row>
    <row r="759" spans="1:7" s="82" customFormat="1" ht="30" customHeight="1">
      <c r="A759" s="90" t="s">
        <v>424</v>
      </c>
      <c r="B759" s="145">
        <v>84</v>
      </c>
      <c r="C759" s="90" t="s">
        <v>496</v>
      </c>
      <c r="D759" s="90" t="s">
        <v>965</v>
      </c>
      <c r="E759" s="90" t="s">
        <v>966</v>
      </c>
      <c r="F759" s="90" t="s">
        <v>862</v>
      </c>
      <c r="G759" s="96" t="s">
        <v>778</v>
      </c>
    </row>
    <row r="760" spans="1:7" s="82" customFormat="1" ht="30" customHeight="1">
      <c r="A760" s="90" t="s">
        <v>424</v>
      </c>
      <c r="B760" s="145">
        <v>85</v>
      </c>
      <c r="C760" s="90" t="s">
        <v>497</v>
      </c>
      <c r="D760" s="90" t="s">
        <v>967</v>
      </c>
      <c r="E760" s="90" t="s">
        <v>968</v>
      </c>
      <c r="F760" s="90" t="s">
        <v>2916</v>
      </c>
      <c r="G760" s="96" t="s">
        <v>778</v>
      </c>
    </row>
    <row r="761" spans="1:7" s="82" customFormat="1" ht="30" customHeight="1">
      <c r="A761" s="90" t="s">
        <v>424</v>
      </c>
      <c r="B761" s="145">
        <v>86</v>
      </c>
      <c r="C761" s="90" t="s">
        <v>498</v>
      </c>
      <c r="D761" s="90" t="s">
        <v>969</v>
      </c>
      <c r="E761" s="90" t="s">
        <v>970</v>
      </c>
      <c r="F761" s="90" t="s">
        <v>862</v>
      </c>
      <c r="G761" s="96" t="s">
        <v>778</v>
      </c>
    </row>
    <row r="762" spans="1:7" s="82" customFormat="1" ht="30" customHeight="1">
      <c r="A762" s="90" t="s">
        <v>424</v>
      </c>
      <c r="B762" s="145">
        <v>87</v>
      </c>
      <c r="C762" s="90" t="s">
        <v>499</v>
      </c>
      <c r="D762" s="90" t="s">
        <v>971</v>
      </c>
      <c r="E762" s="90" t="s">
        <v>972</v>
      </c>
      <c r="F762" s="90" t="s">
        <v>973</v>
      </c>
      <c r="G762" s="96" t="s">
        <v>778</v>
      </c>
    </row>
    <row r="763" spans="1:7" s="82" customFormat="1" ht="30" customHeight="1">
      <c r="A763" s="90" t="s">
        <v>424</v>
      </c>
      <c r="B763" s="145">
        <v>88</v>
      </c>
      <c r="C763" s="90" t="s">
        <v>500</v>
      </c>
      <c r="D763" s="90" t="s">
        <v>974</v>
      </c>
      <c r="E763" s="90" t="s">
        <v>975</v>
      </c>
      <c r="F763" s="90" t="s">
        <v>2917</v>
      </c>
      <c r="G763" s="96" t="s">
        <v>778</v>
      </c>
    </row>
    <row r="764" spans="1:7" s="82" customFormat="1" ht="30" customHeight="1">
      <c r="A764" s="90" t="s">
        <v>424</v>
      </c>
      <c r="B764" s="145">
        <v>89</v>
      </c>
      <c r="C764" s="90" t="s">
        <v>501</v>
      </c>
      <c r="D764" s="90" t="s">
        <v>976</v>
      </c>
      <c r="E764" s="90" t="s">
        <v>977</v>
      </c>
      <c r="F764" s="90" t="s">
        <v>978</v>
      </c>
      <c r="G764" s="96" t="s">
        <v>778</v>
      </c>
    </row>
    <row r="765" spans="1:7" s="82" customFormat="1" ht="30" customHeight="1">
      <c r="A765" s="90" t="s">
        <v>424</v>
      </c>
      <c r="B765" s="145">
        <v>90</v>
      </c>
      <c r="C765" s="90" t="s">
        <v>502</v>
      </c>
      <c r="D765" s="90" t="s">
        <v>979</v>
      </c>
      <c r="E765" s="90" t="s">
        <v>980</v>
      </c>
      <c r="F765" s="90" t="s">
        <v>981</v>
      </c>
      <c r="G765" s="96" t="s">
        <v>778</v>
      </c>
    </row>
    <row r="766" spans="1:7" s="82" customFormat="1" ht="30" customHeight="1">
      <c r="A766" s="90" t="s">
        <v>424</v>
      </c>
      <c r="B766" s="145">
        <v>91</v>
      </c>
      <c r="C766" s="90" t="s">
        <v>503</v>
      </c>
      <c r="D766" s="90" t="s">
        <v>982</v>
      </c>
      <c r="E766" s="90" t="s">
        <v>983</v>
      </c>
      <c r="F766" s="90" t="s">
        <v>850</v>
      </c>
      <c r="G766" s="96" t="s">
        <v>778</v>
      </c>
    </row>
    <row r="767" spans="1:7" s="82" customFormat="1" ht="30" customHeight="1">
      <c r="A767" s="90" t="s">
        <v>424</v>
      </c>
      <c r="B767" s="145">
        <v>93</v>
      </c>
      <c r="C767" s="90" t="s">
        <v>504</v>
      </c>
      <c r="D767" s="90" t="s">
        <v>984</v>
      </c>
      <c r="E767" s="90" t="s">
        <v>985</v>
      </c>
      <c r="F767" s="90" t="s">
        <v>986</v>
      </c>
      <c r="G767" s="96" t="s">
        <v>778</v>
      </c>
    </row>
    <row r="768" spans="1:7" s="82" customFormat="1" ht="30" customHeight="1">
      <c r="A768" s="90" t="s">
        <v>424</v>
      </c>
      <c r="B768" s="145">
        <v>94</v>
      </c>
      <c r="C768" s="90" t="s">
        <v>505</v>
      </c>
      <c r="D768" s="90" t="s">
        <v>805</v>
      </c>
      <c r="E768" s="90" t="s">
        <v>806</v>
      </c>
      <c r="F768" s="90" t="s">
        <v>987</v>
      </c>
      <c r="G768" s="96" t="s">
        <v>778</v>
      </c>
    </row>
    <row r="769" spans="1:7" s="82" customFormat="1" ht="30" customHeight="1">
      <c r="A769" s="90" t="s">
        <v>424</v>
      </c>
      <c r="B769" s="145">
        <v>95</v>
      </c>
      <c r="C769" s="90" t="s">
        <v>506</v>
      </c>
      <c r="D769" s="90" t="s">
        <v>988</v>
      </c>
      <c r="E769" s="90" t="s">
        <v>989</v>
      </c>
      <c r="F769" s="90" t="s">
        <v>813</v>
      </c>
      <c r="G769" s="96" t="s">
        <v>778</v>
      </c>
    </row>
    <row r="770" spans="1:7" s="82" customFormat="1" ht="30" customHeight="1">
      <c r="A770" s="90" t="s">
        <v>424</v>
      </c>
      <c r="B770" s="145">
        <v>96</v>
      </c>
      <c r="C770" s="90" t="s">
        <v>507</v>
      </c>
      <c r="D770" s="90" t="s">
        <v>990</v>
      </c>
      <c r="E770" s="90" t="s">
        <v>991</v>
      </c>
      <c r="F770" s="90" t="s">
        <v>992</v>
      </c>
      <c r="G770" s="90" t="s">
        <v>623</v>
      </c>
    </row>
    <row r="771" spans="1:7" s="82" customFormat="1" ht="30" customHeight="1">
      <c r="A771" s="90" t="s">
        <v>424</v>
      </c>
      <c r="B771" s="145">
        <v>97</v>
      </c>
      <c r="C771" s="90" t="s">
        <v>508</v>
      </c>
      <c r="D771" s="90" t="s">
        <v>993</v>
      </c>
      <c r="E771" s="90" t="s">
        <v>994</v>
      </c>
      <c r="F771" s="90" t="s">
        <v>934</v>
      </c>
      <c r="G771" s="90" t="s">
        <v>623</v>
      </c>
    </row>
    <row r="772" spans="1:7" s="82" customFormat="1" ht="30" customHeight="1">
      <c r="A772" s="90" t="s">
        <v>424</v>
      </c>
      <c r="B772" s="145">
        <v>98</v>
      </c>
      <c r="C772" s="90" t="s">
        <v>509</v>
      </c>
      <c r="D772" s="90" t="s">
        <v>995</v>
      </c>
      <c r="E772" s="90" t="s">
        <v>996</v>
      </c>
      <c r="F772" s="90" t="s">
        <v>2918</v>
      </c>
      <c r="G772" s="90" t="s">
        <v>623</v>
      </c>
    </row>
    <row r="773" spans="1:7" s="82" customFormat="1" ht="30" customHeight="1">
      <c r="A773" s="90" t="s">
        <v>424</v>
      </c>
      <c r="B773" s="145">
        <v>99</v>
      </c>
      <c r="C773" s="90" t="s">
        <v>510</v>
      </c>
      <c r="D773" s="90" t="s">
        <v>997</v>
      </c>
      <c r="E773" s="90" t="s">
        <v>998</v>
      </c>
      <c r="F773" s="90" t="s">
        <v>992</v>
      </c>
      <c r="G773" s="90" t="s">
        <v>623</v>
      </c>
    </row>
    <row r="774" spans="1:7" s="82" customFormat="1" ht="30" customHeight="1">
      <c r="A774" s="90" t="s">
        <v>424</v>
      </c>
      <c r="B774" s="145">
        <v>100</v>
      </c>
      <c r="C774" s="90" t="s">
        <v>511</v>
      </c>
      <c r="D774" s="90" t="s">
        <v>999</v>
      </c>
      <c r="E774" s="90" t="s">
        <v>1000</v>
      </c>
      <c r="F774" s="90" t="s">
        <v>2919</v>
      </c>
      <c r="G774" s="90" t="s">
        <v>623</v>
      </c>
    </row>
    <row r="775" spans="1:7" s="82" customFormat="1" ht="30" customHeight="1">
      <c r="A775" s="90" t="s">
        <v>424</v>
      </c>
      <c r="B775" s="145">
        <v>101</v>
      </c>
      <c r="C775" s="90" t="s">
        <v>512</v>
      </c>
      <c r="D775" s="90" t="s">
        <v>1001</v>
      </c>
      <c r="E775" s="90" t="s">
        <v>1002</v>
      </c>
      <c r="F775" s="90" t="s">
        <v>2920</v>
      </c>
      <c r="G775" s="90" t="s">
        <v>623</v>
      </c>
    </row>
    <row r="776" spans="1:7" s="82" customFormat="1" ht="30" customHeight="1">
      <c r="A776" s="90" t="s">
        <v>424</v>
      </c>
      <c r="B776" s="145">
        <v>102</v>
      </c>
      <c r="C776" s="90" t="s">
        <v>513</v>
      </c>
      <c r="D776" s="90" t="s">
        <v>1003</v>
      </c>
      <c r="E776" s="90" t="s">
        <v>1004</v>
      </c>
      <c r="F776" s="90" t="s">
        <v>1005</v>
      </c>
      <c r="G776" s="90" t="s">
        <v>623</v>
      </c>
    </row>
    <row r="777" spans="1:7" s="82" customFormat="1" ht="30" customHeight="1">
      <c r="A777" s="90" t="s">
        <v>424</v>
      </c>
      <c r="B777" s="145">
        <v>103</v>
      </c>
      <c r="C777" s="90" t="s">
        <v>514</v>
      </c>
      <c r="D777" s="90" t="s">
        <v>1006</v>
      </c>
      <c r="E777" s="90" t="s">
        <v>279</v>
      </c>
      <c r="F777" s="90" t="s">
        <v>1007</v>
      </c>
      <c r="G777" s="90" t="s">
        <v>623</v>
      </c>
    </row>
    <row r="778" spans="1:7" s="82" customFormat="1" ht="30" customHeight="1">
      <c r="A778" s="90" t="s">
        <v>424</v>
      </c>
      <c r="B778" s="145">
        <v>104</v>
      </c>
      <c r="C778" s="90" t="s">
        <v>515</v>
      </c>
      <c r="D778" s="90" t="s">
        <v>1008</v>
      </c>
      <c r="E778" s="90" t="s">
        <v>1009</v>
      </c>
      <c r="F778" s="90" t="s">
        <v>902</v>
      </c>
      <c r="G778" s="90" t="s">
        <v>623</v>
      </c>
    </row>
    <row r="779" spans="1:7" s="82" customFormat="1" ht="30" customHeight="1">
      <c r="A779" s="90" t="s">
        <v>424</v>
      </c>
      <c r="B779" s="145">
        <v>105</v>
      </c>
      <c r="C779" s="90" t="s">
        <v>516</v>
      </c>
      <c r="D779" s="90" t="s">
        <v>974</v>
      </c>
      <c r="E779" s="90" t="s">
        <v>1010</v>
      </c>
      <c r="F779" s="90" t="s">
        <v>902</v>
      </c>
      <c r="G779" s="90" t="s">
        <v>623</v>
      </c>
    </row>
    <row r="780" spans="1:7" s="82" customFormat="1" ht="30" customHeight="1">
      <c r="A780" s="90" t="s">
        <v>424</v>
      </c>
      <c r="B780" s="145">
        <v>106</v>
      </c>
      <c r="C780" s="90" t="s">
        <v>517</v>
      </c>
      <c r="D780" s="90" t="s">
        <v>1011</v>
      </c>
      <c r="E780" s="90" t="s">
        <v>1012</v>
      </c>
      <c r="F780" s="90" t="s">
        <v>902</v>
      </c>
      <c r="G780" s="90" t="s">
        <v>623</v>
      </c>
    </row>
    <row r="781" spans="1:7" s="82" customFormat="1" ht="30" customHeight="1">
      <c r="A781" s="90" t="s">
        <v>424</v>
      </c>
      <c r="B781" s="145">
        <v>107</v>
      </c>
      <c r="C781" s="90" t="s">
        <v>518</v>
      </c>
      <c r="D781" s="90" t="s">
        <v>805</v>
      </c>
      <c r="E781" s="90" t="s">
        <v>806</v>
      </c>
      <c r="F781" s="90" t="s">
        <v>2918</v>
      </c>
      <c r="G781" s="90" t="s">
        <v>623</v>
      </c>
    </row>
    <row r="782" spans="1:7" s="82" customFormat="1" ht="30" customHeight="1">
      <c r="A782" s="90" t="s">
        <v>424</v>
      </c>
      <c r="B782" s="145">
        <v>108</v>
      </c>
      <c r="C782" s="90" t="s">
        <v>519</v>
      </c>
      <c r="D782" s="90" t="s">
        <v>1013</v>
      </c>
      <c r="E782" s="90" t="s">
        <v>1014</v>
      </c>
      <c r="F782" s="90" t="s">
        <v>902</v>
      </c>
      <c r="G782" s="90" t="s">
        <v>623</v>
      </c>
    </row>
    <row r="783" spans="1:7" s="82" customFormat="1" ht="30" customHeight="1">
      <c r="A783" s="90" t="s">
        <v>424</v>
      </c>
      <c r="B783" s="145">
        <v>109</v>
      </c>
      <c r="C783" s="90" t="s">
        <v>520</v>
      </c>
      <c r="D783" s="90" t="s">
        <v>1015</v>
      </c>
      <c r="E783" s="90" t="s">
        <v>1016</v>
      </c>
      <c r="F783" s="90" t="s">
        <v>1017</v>
      </c>
      <c r="G783" s="90" t="s">
        <v>623</v>
      </c>
    </row>
    <row r="784" spans="1:7" s="82" customFormat="1" ht="30" customHeight="1">
      <c r="A784" s="90" t="s">
        <v>424</v>
      </c>
      <c r="B784" s="145">
        <v>110</v>
      </c>
      <c r="C784" s="90" t="s">
        <v>521</v>
      </c>
      <c r="D784" s="90" t="s">
        <v>1018</v>
      </c>
      <c r="E784" s="90" t="s">
        <v>1019</v>
      </c>
      <c r="F784" s="90" t="s">
        <v>1017</v>
      </c>
      <c r="G784" s="90" t="s">
        <v>623</v>
      </c>
    </row>
    <row r="785" spans="1:7" s="82" customFormat="1" ht="30" customHeight="1">
      <c r="A785" s="90" t="s">
        <v>424</v>
      </c>
      <c r="B785" s="145">
        <v>111</v>
      </c>
      <c r="C785" s="90" t="s">
        <v>522</v>
      </c>
      <c r="D785" s="90" t="s">
        <v>1020</v>
      </c>
      <c r="E785" s="90" t="s">
        <v>1021</v>
      </c>
      <c r="F785" s="90" t="s">
        <v>1022</v>
      </c>
      <c r="G785" s="96" t="s">
        <v>778</v>
      </c>
    </row>
    <row r="786" spans="1:7" s="82" customFormat="1" ht="30" customHeight="1">
      <c r="A786" s="90" t="s">
        <v>424</v>
      </c>
      <c r="B786" s="145">
        <v>112</v>
      </c>
      <c r="C786" s="90" t="s">
        <v>523</v>
      </c>
      <c r="D786" s="90" t="s">
        <v>1023</v>
      </c>
      <c r="E786" s="90" t="s">
        <v>1024</v>
      </c>
      <c r="F786" s="90" t="s">
        <v>1032</v>
      </c>
      <c r="G786" s="90" t="s">
        <v>623</v>
      </c>
    </row>
    <row r="787" spans="1:7" s="82" customFormat="1" ht="30" customHeight="1">
      <c r="A787" s="90" t="s">
        <v>424</v>
      </c>
      <c r="B787" s="145">
        <v>113</v>
      </c>
      <c r="C787" s="90" t="s">
        <v>524</v>
      </c>
      <c r="D787" s="90" t="s">
        <v>275</v>
      </c>
      <c r="E787" s="90" t="s">
        <v>1025</v>
      </c>
      <c r="F787" s="90" t="s">
        <v>1026</v>
      </c>
      <c r="G787" s="90" t="s">
        <v>623</v>
      </c>
    </row>
    <row r="788" spans="1:7" s="82" customFormat="1" ht="30" customHeight="1">
      <c r="A788" s="90" t="s">
        <v>424</v>
      </c>
      <c r="B788" s="145">
        <v>114</v>
      </c>
      <c r="C788" s="90" t="s">
        <v>525</v>
      </c>
      <c r="D788" s="90" t="s">
        <v>1027</v>
      </c>
      <c r="E788" s="90" t="s">
        <v>1028</v>
      </c>
      <c r="F788" s="90" t="s">
        <v>1032</v>
      </c>
      <c r="G788" s="90" t="s">
        <v>623</v>
      </c>
    </row>
    <row r="789" spans="1:7" s="82" customFormat="1" ht="30" customHeight="1">
      <c r="A789" s="90" t="s">
        <v>424</v>
      </c>
      <c r="B789" s="145">
        <v>115</v>
      </c>
      <c r="C789" s="90" t="s">
        <v>526</v>
      </c>
      <c r="D789" s="90" t="s">
        <v>280</v>
      </c>
      <c r="E789" s="90" t="s">
        <v>1029</v>
      </c>
      <c r="F789" s="90" t="s">
        <v>1022</v>
      </c>
      <c r="G789" s="96" t="s">
        <v>778</v>
      </c>
    </row>
    <row r="790" spans="1:7" s="82" customFormat="1" ht="30" customHeight="1">
      <c r="A790" s="90" t="s">
        <v>424</v>
      </c>
      <c r="B790" s="145">
        <v>116</v>
      </c>
      <c r="C790" s="90" t="s">
        <v>527</v>
      </c>
      <c r="D790" s="90" t="s">
        <v>281</v>
      </c>
      <c r="E790" s="90" t="s">
        <v>1030</v>
      </c>
      <c r="F790" s="90" t="s">
        <v>1031</v>
      </c>
      <c r="G790" s="90" t="s">
        <v>623</v>
      </c>
    </row>
    <row r="791" spans="1:7" s="82" customFormat="1" ht="30" customHeight="1">
      <c r="A791" s="90" t="s">
        <v>424</v>
      </c>
      <c r="B791" s="145">
        <v>117</v>
      </c>
      <c r="C791" s="90" t="s">
        <v>528</v>
      </c>
      <c r="D791" s="90" t="s">
        <v>277</v>
      </c>
      <c r="E791" s="90" t="s">
        <v>278</v>
      </c>
      <c r="F791" s="90" t="s">
        <v>1032</v>
      </c>
      <c r="G791" s="90" t="s">
        <v>623</v>
      </c>
    </row>
    <row r="792" spans="1:7" s="82" customFormat="1" ht="30" customHeight="1">
      <c r="A792" s="90" t="s">
        <v>424</v>
      </c>
      <c r="B792" s="145">
        <v>118</v>
      </c>
      <c r="C792" s="90" t="s">
        <v>529</v>
      </c>
      <c r="D792" s="90" t="s">
        <v>1033</v>
      </c>
      <c r="E792" s="90" t="s">
        <v>1034</v>
      </c>
      <c r="F792" s="90" t="s">
        <v>1035</v>
      </c>
      <c r="G792" s="90" t="s">
        <v>623</v>
      </c>
    </row>
    <row r="793" spans="1:7" s="82" customFormat="1" ht="30" customHeight="1">
      <c r="A793" s="90" t="s">
        <v>530</v>
      </c>
      <c r="B793" s="145" t="s">
        <v>531</v>
      </c>
      <c r="C793" s="90" t="s">
        <v>532</v>
      </c>
      <c r="D793" s="90" t="s">
        <v>1036</v>
      </c>
      <c r="E793" s="90" t="s">
        <v>1037</v>
      </c>
      <c r="F793" s="90" t="s">
        <v>2718</v>
      </c>
      <c r="G793" s="96" t="s">
        <v>723</v>
      </c>
    </row>
    <row r="794" spans="1:7" s="82" customFormat="1" ht="30" customHeight="1">
      <c r="A794" s="90" t="s">
        <v>533</v>
      </c>
      <c r="B794" s="145" t="s">
        <v>534</v>
      </c>
      <c r="C794" s="90" t="s">
        <v>535</v>
      </c>
      <c r="D794" s="90" t="s">
        <v>1038</v>
      </c>
      <c r="E794" s="90" t="s">
        <v>282</v>
      </c>
      <c r="F794" s="90" t="s">
        <v>1039</v>
      </c>
      <c r="G794" s="96" t="s">
        <v>225</v>
      </c>
    </row>
    <row r="795" spans="1:7" s="82" customFormat="1" ht="30" customHeight="1">
      <c r="A795" s="90" t="s">
        <v>536</v>
      </c>
      <c r="B795" s="145" t="s">
        <v>537</v>
      </c>
      <c r="C795" s="90" t="s">
        <v>538</v>
      </c>
      <c r="D795" s="90" t="s">
        <v>1040</v>
      </c>
      <c r="E795" s="90" t="s">
        <v>1041</v>
      </c>
      <c r="F795" s="90" t="s">
        <v>1042</v>
      </c>
      <c r="G795" s="96" t="s">
        <v>1043</v>
      </c>
    </row>
    <row r="796" spans="1:7" s="82" customFormat="1" ht="30" customHeight="1">
      <c r="A796" s="90" t="s">
        <v>530</v>
      </c>
      <c r="B796" s="145" t="s">
        <v>539</v>
      </c>
      <c r="C796" s="90" t="s">
        <v>540</v>
      </c>
      <c r="D796" s="90" t="s">
        <v>1044</v>
      </c>
      <c r="E796" s="90" t="s">
        <v>1045</v>
      </c>
      <c r="F796" s="90" t="s">
        <v>1046</v>
      </c>
      <c r="G796" s="96" t="s">
        <v>723</v>
      </c>
    </row>
    <row r="797" spans="1:7" s="82" customFormat="1" ht="30" customHeight="1">
      <c r="A797" s="90" t="s">
        <v>541</v>
      </c>
      <c r="B797" s="145" t="s">
        <v>542</v>
      </c>
      <c r="C797" s="90" t="s">
        <v>543</v>
      </c>
      <c r="D797" s="90" t="s">
        <v>644</v>
      </c>
      <c r="E797" s="90" t="s">
        <v>1047</v>
      </c>
      <c r="F797" s="90" t="s">
        <v>2718</v>
      </c>
      <c r="G797" s="96" t="s">
        <v>1048</v>
      </c>
    </row>
    <row r="798" spans="1:7" s="82" customFormat="1" ht="30" customHeight="1">
      <c r="A798" s="90" t="s">
        <v>541</v>
      </c>
      <c r="B798" s="145" t="s">
        <v>544</v>
      </c>
      <c r="C798" s="90" t="s">
        <v>545</v>
      </c>
      <c r="D798" s="90" t="s">
        <v>1049</v>
      </c>
      <c r="E798" s="90" t="s">
        <v>1050</v>
      </c>
      <c r="F798" s="90" t="s">
        <v>2921</v>
      </c>
      <c r="G798" s="96" t="s">
        <v>1048</v>
      </c>
    </row>
    <row r="799" spans="1:7" s="82" customFormat="1" ht="30" customHeight="1">
      <c r="A799" s="90" t="s">
        <v>530</v>
      </c>
      <c r="B799" s="145" t="s">
        <v>546</v>
      </c>
      <c r="C799" s="90" t="s">
        <v>547</v>
      </c>
      <c r="D799" s="90" t="s">
        <v>1044</v>
      </c>
      <c r="E799" s="90" t="s">
        <v>1045</v>
      </c>
      <c r="F799" s="90" t="s">
        <v>2833</v>
      </c>
      <c r="G799" s="96" t="s">
        <v>723</v>
      </c>
    </row>
    <row r="800" spans="1:7" s="82" customFormat="1" ht="30" customHeight="1">
      <c r="A800" s="90" t="s">
        <v>548</v>
      </c>
      <c r="B800" s="145" t="s">
        <v>549</v>
      </c>
      <c r="C800" s="90" t="s">
        <v>550</v>
      </c>
      <c r="D800" s="90" t="s">
        <v>1051</v>
      </c>
      <c r="E800" s="90" t="s">
        <v>1052</v>
      </c>
      <c r="F800" s="90" t="s">
        <v>2922</v>
      </c>
      <c r="G800" s="96" t="s">
        <v>614</v>
      </c>
    </row>
    <row r="801" spans="1:7" s="82" customFormat="1" ht="30" customHeight="1">
      <c r="A801" s="90" t="s">
        <v>530</v>
      </c>
      <c r="B801" s="145" t="s">
        <v>551</v>
      </c>
      <c r="C801" s="90" t="s">
        <v>552</v>
      </c>
      <c r="D801" s="90" t="s">
        <v>1053</v>
      </c>
      <c r="E801" s="90" t="s">
        <v>1054</v>
      </c>
      <c r="F801" s="90" t="s">
        <v>1733</v>
      </c>
      <c r="G801" s="96" t="s">
        <v>723</v>
      </c>
    </row>
    <row r="802" spans="1:7" s="82" customFormat="1" ht="30" customHeight="1">
      <c r="A802" s="90" t="s">
        <v>530</v>
      </c>
      <c r="B802" s="145" t="s">
        <v>553</v>
      </c>
      <c r="C802" s="90" t="s">
        <v>554</v>
      </c>
      <c r="D802" s="90" t="s">
        <v>1055</v>
      </c>
      <c r="E802" s="90" t="s">
        <v>1056</v>
      </c>
      <c r="F802" s="90" t="s">
        <v>2923</v>
      </c>
      <c r="G802" s="96" t="s">
        <v>718</v>
      </c>
    </row>
    <row r="803" spans="1:7" s="82" customFormat="1" ht="30" customHeight="1">
      <c r="A803" s="90" t="s">
        <v>530</v>
      </c>
      <c r="B803" s="145" t="s">
        <v>555</v>
      </c>
      <c r="C803" s="90" t="s">
        <v>556</v>
      </c>
      <c r="D803" s="90" t="s">
        <v>1057</v>
      </c>
      <c r="E803" s="90" t="s">
        <v>1058</v>
      </c>
      <c r="F803" s="90" t="s">
        <v>2924</v>
      </c>
      <c r="G803" s="96" t="s">
        <v>718</v>
      </c>
    </row>
    <row r="804" spans="1:7" s="82" customFormat="1" ht="30" customHeight="1">
      <c r="A804" s="90" t="s">
        <v>530</v>
      </c>
      <c r="B804" s="145" t="s">
        <v>557</v>
      </c>
      <c r="C804" s="90" t="s">
        <v>558</v>
      </c>
      <c r="D804" s="90" t="s">
        <v>251</v>
      </c>
      <c r="E804" s="90" t="s">
        <v>1059</v>
      </c>
      <c r="F804" s="90" t="s">
        <v>2769</v>
      </c>
      <c r="G804" s="96" t="s">
        <v>723</v>
      </c>
    </row>
    <row r="805" spans="1:7" s="82" customFormat="1" ht="30" customHeight="1">
      <c r="A805" s="90" t="s">
        <v>559</v>
      </c>
      <c r="B805" s="145" t="s">
        <v>560</v>
      </c>
      <c r="C805" s="90" t="s">
        <v>561</v>
      </c>
      <c r="D805" s="90" t="s">
        <v>219</v>
      </c>
      <c r="E805" s="90" t="s">
        <v>283</v>
      </c>
      <c r="F805" s="90" t="s">
        <v>1060</v>
      </c>
      <c r="G805" s="96" t="s">
        <v>757</v>
      </c>
    </row>
    <row r="806" spans="1:7" s="82" customFormat="1" ht="30" customHeight="1">
      <c r="A806" s="90" t="s">
        <v>234</v>
      </c>
      <c r="B806" s="145" t="s">
        <v>562</v>
      </c>
      <c r="C806" s="90" t="s">
        <v>563</v>
      </c>
      <c r="D806" s="90" t="s">
        <v>284</v>
      </c>
      <c r="E806" s="90" t="s">
        <v>284</v>
      </c>
      <c r="F806" s="90" t="s">
        <v>2724</v>
      </c>
      <c r="G806" s="96" t="s">
        <v>203</v>
      </c>
    </row>
    <row r="807" spans="1:7" s="82" customFormat="1" ht="30" customHeight="1">
      <c r="A807" s="90" t="s">
        <v>234</v>
      </c>
      <c r="B807" s="145" t="s">
        <v>564</v>
      </c>
      <c r="C807" s="90" t="s">
        <v>565</v>
      </c>
      <c r="D807" s="90" t="s">
        <v>1061</v>
      </c>
      <c r="E807" s="90" t="s">
        <v>1061</v>
      </c>
      <c r="F807" s="90" t="s">
        <v>1062</v>
      </c>
      <c r="G807" s="96" t="s">
        <v>203</v>
      </c>
    </row>
    <row r="808" spans="1:7" s="82" customFormat="1" ht="30" customHeight="1">
      <c r="A808" s="90" t="s">
        <v>234</v>
      </c>
      <c r="B808" s="145" t="s">
        <v>566</v>
      </c>
      <c r="C808" s="90" t="s">
        <v>567</v>
      </c>
      <c r="D808" s="90" t="s">
        <v>1063</v>
      </c>
      <c r="E808" s="90" t="s">
        <v>1063</v>
      </c>
      <c r="F808" s="90" t="s">
        <v>2718</v>
      </c>
      <c r="G808" s="96" t="s">
        <v>203</v>
      </c>
    </row>
    <row r="809" spans="1:7" s="82" customFormat="1" ht="30" customHeight="1">
      <c r="A809" s="90" t="s">
        <v>541</v>
      </c>
      <c r="B809" s="145" t="s">
        <v>568</v>
      </c>
      <c r="C809" s="90" t="s">
        <v>569</v>
      </c>
      <c r="D809" s="90" t="s">
        <v>1064</v>
      </c>
      <c r="E809" s="90" t="s">
        <v>235</v>
      </c>
      <c r="F809" s="90" t="s">
        <v>2769</v>
      </c>
      <c r="G809" s="96" t="s">
        <v>723</v>
      </c>
    </row>
    <row r="810" spans="1:7" s="82" customFormat="1" ht="30" customHeight="1">
      <c r="A810" s="90" t="s">
        <v>541</v>
      </c>
      <c r="B810" s="145" t="s">
        <v>570</v>
      </c>
      <c r="C810" s="90" t="s">
        <v>571</v>
      </c>
      <c r="D810" s="90" t="s">
        <v>1065</v>
      </c>
      <c r="E810" s="90" t="s">
        <v>235</v>
      </c>
      <c r="F810" s="90" t="s">
        <v>2769</v>
      </c>
      <c r="G810" s="96" t="s">
        <v>723</v>
      </c>
    </row>
    <row r="811" spans="1:7" s="82" customFormat="1" ht="30" customHeight="1">
      <c r="A811" s="90" t="s">
        <v>541</v>
      </c>
      <c r="B811" s="145" t="s">
        <v>572</v>
      </c>
      <c r="C811" s="90" t="s">
        <v>573</v>
      </c>
      <c r="D811" s="90" t="s">
        <v>1066</v>
      </c>
      <c r="E811" s="90" t="s">
        <v>235</v>
      </c>
      <c r="F811" s="90" t="s">
        <v>2769</v>
      </c>
      <c r="G811" s="96" t="s">
        <v>723</v>
      </c>
    </row>
    <row r="812" spans="1:7" s="82" customFormat="1" ht="30" customHeight="1">
      <c r="A812" s="90" t="s">
        <v>541</v>
      </c>
      <c r="B812" s="145" t="s">
        <v>574</v>
      </c>
      <c r="C812" s="90" t="s">
        <v>575</v>
      </c>
      <c r="D812" s="90" t="s">
        <v>1067</v>
      </c>
      <c r="E812" s="90" t="s">
        <v>235</v>
      </c>
      <c r="F812" s="90" t="s">
        <v>1068</v>
      </c>
      <c r="G812" s="96" t="s">
        <v>723</v>
      </c>
    </row>
    <row r="813" spans="1:7" s="82" customFormat="1" ht="30" customHeight="1">
      <c r="A813" s="90" t="s">
        <v>541</v>
      </c>
      <c r="B813" s="145" t="s">
        <v>576</v>
      </c>
      <c r="C813" s="90" t="s">
        <v>577</v>
      </c>
      <c r="D813" s="90" t="s">
        <v>1069</v>
      </c>
      <c r="E813" s="90" t="s">
        <v>235</v>
      </c>
      <c r="F813" s="90" t="s">
        <v>1068</v>
      </c>
      <c r="G813" s="96" t="s">
        <v>723</v>
      </c>
    </row>
  </sheetData>
  <autoFilter ref="A6:G813" xr:uid="{46DA0B1B-92B5-4E43-BF5C-BEBABE52F5E2}"/>
  <phoneticPr fontId="5"/>
  <dataValidations count="4">
    <dataValidation imeMode="on" allowBlank="1" showInputMessage="1" showErrorMessage="1" sqref="C668:E668 C677:E677 C680:E680 C683:E683 C686:E686 C691:E691 C694:E694 C697:E697 C700:E700 C671:E671 C674:E674 C703:E703 C706:E706 C709:E709 C712:E712 C715:E715 C718:E718 C721:E721 C724:E724 C727:E727 C730:E730 C733:E733 C736:E736 C739:E739 C742:E742 C745:E745 C748:E748 C751:E751 C754:E754 C757:E757 C760:E760 C763:E763 C766:E766 C769:E769 C772:E772 C775:E775 C778:E778 C781:E781 C784:E784 C787:E787 C790:E790 C795:E795 C798:E798 C801:E801 C804:E804 C807:E807 C810:E810 C813:E813 C6:E665 F385:F387 F389:F391 F399:F402 F407:F409 F411 F416:F418 F420:F428 F435:F436 F227 F438:F439 F446:F448 F450 F452:F454 F229 F577:F580 F582:F588 F590:F593 F630:F643 F465:F466 F468:F469 F471:F475 F480 F482:F486 F488 F490:F509 F511 F231 F241:F247 F325:F326 F328:F336 F338:F339 F341:F344 F346 F348:F350 F355 F526 F528 F537:F542 F546:F550 F552:F563 F565:F568 F573:F575 F8:F11 F14:F24 F26:F27 F29:F33 F36:F47 F49:F57 F59:F60 F62 F64:F65 F67:F70 F73 F75:F78 F80 F82:F83 F86:F87 F92:F96 F103:F104 F106:F110 F113:F115 F117:F122 F124:F125 F127 F129:F130 F132:F135 F140:F143 F148:F149 F152 F158 F172 F174 F176:F182 F184:F187 F191:F193 F198:F199 F201:F204 F206:F209 F211:F222 F224:F225 F160:F170 F322:F323 F382:F383 F530:F535 F442:F444" xr:uid="{964749A7-5F87-4FDA-B9B8-548D5AB32756}"/>
    <dataValidation imeMode="hiragana" allowBlank="1" showInputMessage="1" showErrorMessage="1" sqref="F6:G6 G770:G784 G786:G788 F792:G792 G790:G791 G322:G355 G7:G199 F451:G451 G382:G450 F644:G664 F356:G381 G756 G452:G488 G201:G256 F489:G489 F257:G321 G704 G720 G722 G490:G643 F200:G200 G680 G698 G730:G734 G743:G748 F345 F347 F594:F629 F384 F388 F392:F398 F403:F406 F410 F412:F415 F419 F429:F434 F437 F440:F441 F665 F667:F668 F670:F671 F673:F674 F676:F677 F679:F680 F682:F683 F685:F686 F688 F445 F449 F455:F464 F467 F470 F476:F479 F481 F487 F510 F512:F525 F527 F529 F536 F543:F545 F248:F256 F7 F12:F13 F25 F28 F34:F35 F48 F58 F61 F63 F66 F71:F72 F74 F79 F81 F84:F85 F88:F91 F97:F102 F105 F111:F112 F116 F551 F564 F569:F572 F576 F589 F126 F128 F131 F136:F139 F144:F147 F150:F151 F153:F157 F159 F171 F173 F175 F183 F188:F190 F194:F197 F205 F210 F223 F226 F228 F230 F232:F240 F351:F354 F324 F327 F337 F340 F690:F691 F693:F694 F696:F697 F699:F700 F702:F703 F705:F706 F708:F709 F711:F712 F714:F715 F717:F718 F720:F721 F723:F724 F726:F727 F729:F730 F732:F733 F735:F736 F738:F739 F741:F742 F744:F745 F747:F748 F750:F751 F753:F754 F756:F757 F759:F760 F762:F763 F765:F766 F768:F769 F771:F772 F774:F775 F777:F778 F780:F781 F783:F784 F786:F787 F789:F790 F794:F795 F797:F798 F800:F801 F803:F804 F806:F807 F809:F810 F812:F813 F581 F123" xr:uid="{17E411F2-22E8-482A-BF07-63860AC42B55}"/>
    <dataValidation type="list" imeMode="hiragana" allowBlank="1" showInputMessage="1" showErrorMessage="1" sqref="G757 G682:G683 G685:G686 G665 G688 G667:G668 G670:G671 G673:G674 G676:G677 G690:G691 G693:G694 G696:G697 G699:G700 G702:G703 G705:G706 G708:G709 G711:G712 G714:G715 G717:G718 G812:G813 G723:G724 G726:G727 G809:G810 G679 G735:G736 G738:G739 G741:G742 G806:G807 G729 G750:G751 G753:G754 G721 G759:G760 G762:G763 G765:G766 G768:G769 G789 G794:G795 G797:G798 G800:G801 G803:G804" xr:uid="{C8F40B63-5000-4615-A54F-1EE62FEF0781}">
      <formula1>業種リスト２</formula1>
    </dataValidation>
    <dataValidation type="list" allowBlank="1" showInputMessage="1" showErrorMessage="1" sqref="A665:A813" xr:uid="{47097F57-34A9-4234-B406-55CCE4112740}">
      <formula1>事務所等名</formula1>
    </dataValidation>
  </dataValidations>
  <pageMargins left="0.70866141732283472" right="0.70866141732283472" top="0.74803149606299213" bottom="0.74803149606299213" header="0.31496062992125984" footer="0.31496062992125984"/>
  <pageSetup paperSize="9" scale="6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65E226"/>
  </sheetPr>
  <dimension ref="A1:AQ200"/>
  <sheetViews>
    <sheetView showGridLines="0" showZeros="0" view="pageBreakPreview" zoomScale="60" zoomScaleNormal="60" workbookViewId="0">
      <selection activeCell="U17" sqref="U17"/>
    </sheetView>
  </sheetViews>
  <sheetFormatPr defaultColWidth="8.83203125" defaultRowHeight="13.2"/>
  <cols>
    <col min="1" max="1" width="1.08203125" style="8" customWidth="1"/>
    <col min="2" max="2" width="1.33203125" style="8" customWidth="1"/>
    <col min="3" max="3" width="7.58203125" style="8" customWidth="1"/>
    <col min="4" max="5" width="1.4140625" style="8" customWidth="1"/>
    <col min="6" max="6" width="18.33203125" style="8" customWidth="1"/>
    <col min="7" max="9" width="1.33203125" style="8" customWidth="1"/>
    <col min="10" max="10" width="17.6640625" style="8" customWidth="1"/>
    <col min="11" max="12" width="1.33203125" style="8" customWidth="1"/>
    <col min="13" max="13" width="12.5" style="8" customWidth="1"/>
    <col min="14" max="14" width="1.33203125" style="8" customWidth="1"/>
    <col min="15" max="15" width="5.33203125" style="8" customWidth="1"/>
    <col min="16" max="16" width="7.08203125" style="8" customWidth="1"/>
    <col min="17" max="17" width="5.58203125" style="8" customWidth="1"/>
    <col min="18" max="18" width="7.33203125" style="8" customWidth="1"/>
    <col min="19" max="19" width="1.58203125" style="8" customWidth="1"/>
    <col min="20" max="20" width="9.4140625" style="8" bestFit="1" customWidth="1"/>
    <col min="21" max="35" width="9.4140625" style="8" customWidth="1"/>
    <col min="36" max="37" width="9.9140625" style="8" bestFit="1" customWidth="1"/>
    <col min="38" max="38" width="10.9140625" style="8" bestFit="1" customWidth="1"/>
    <col min="39" max="39" width="9.9140625" style="8" bestFit="1" customWidth="1"/>
    <col min="40" max="16384" width="8.83203125" style="8"/>
  </cols>
  <sheetData>
    <row r="1" spans="1:43" ht="19.5" customHeight="1">
      <c r="A1" s="6" t="s">
        <v>3</v>
      </c>
      <c r="B1" s="7"/>
    </row>
    <row r="2" spans="1:43" ht="13.8" thickBot="1">
      <c r="A2" s="6"/>
      <c r="B2" s="7"/>
    </row>
    <row r="3" spans="1:43" ht="16.2">
      <c r="C3" s="9"/>
      <c r="D3" s="9"/>
      <c r="E3" s="9"/>
      <c r="F3" s="9"/>
      <c r="G3" s="9"/>
      <c r="H3" s="9"/>
      <c r="I3" s="9"/>
      <c r="J3" s="9"/>
      <c r="K3" s="9"/>
      <c r="L3" s="9"/>
      <c r="M3" s="9"/>
      <c r="N3" s="9"/>
      <c r="O3" s="9"/>
      <c r="P3" s="9"/>
      <c r="Q3" s="10"/>
      <c r="R3" s="9"/>
      <c r="S3" s="9"/>
      <c r="T3" s="76" t="s">
        <v>40</v>
      </c>
      <c r="U3" s="76"/>
      <c r="V3" s="76"/>
      <c r="W3" s="76"/>
      <c r="X3" s="76"/>
      <c r="Y3" s="76"/>
      <c r="Z3" s="76"/>
      <c r="AA3" s="76"/>
      <c r="AB3" s="76"/>
      <c r="AC3" s="76"/>
      <c r="AD3" s="76"/>
      <c r="AE3" s="76"/>
      <c r="AF3" s="76"/>
      <c r="AG3" s="76"/>
      <c r="AH3" s="76"/>
      <c r="AI3" s="76"/>
      <c r="AK3" s="77" t="s">
        <v>41</v>
      </c>
    </row>
    <row r="4" spans="1:43" ht="35.1" customHeight="1">
      <c r="B4" s="11"/>
      <c r="C4" s="71" t="s">
        <v>2</v>
      </c>
      <c r="D4" s="71"/>
      <c r="E4" s="71"/>
      <c r="F4" s="141" t="s">
        <v>24</v>
      </c>
      <c r="G4" s="141"/>
      <c r="H4" s="141"/>
      <c r="I4" s="71"/>
      <c r="J4" s="142" t="s">
        <v>14</v>
      </c>
      <c r="K4" s="142"/>
      <c r="L4" s="142"/>
      <c r="M4" s="142"/>
      <c r="N4" s="142"/>
      <c r="O4" s="142"/>
      <c r="P4" s="142"/>
      <c r="Q4" s="142"/>
      <c r="R4" s="142"/>
      <c r="S4" s="9"/>
      <c r="AK4" s="78" t="e">
        <f>#REF!</f>
        <v>#REF!</v>
      </c>
    </row>
    <row r="5" spans="1:43" ht="35.1" customHeight="1">
      <c r="B5" s="11"/>
      <c r="C5" s="71" t="s">
        <v>25</v>
      </c>
      <c r="D5" s="71"/>
      <c r="E5" s="71"/>
      <c r="F5" s="141" t="str">
        <f ca="1">DBCS(TEXT(TODAY(),"ggge年m月d日"))</f>
        <v>令和８年６月２９日</v>
      </c>
      <c r="G5" s="141"/>
      <c r="H5" s="141"/>
      <c r="I5" s="71"/>
      <c r="J5" s="66" t="s">
        <v>21</v>
      </c>
      <c r="K5" s="67"/>
      <c r="L5" s="67"/>
      <c r="M5" s="66" t="s">
        <v>42</v>
      </c>
      <c r="N5" s="67"/>
      <c r="O5" s="67"/>
      <c r="P5" s="68"/>
      <c r="Q5" s="66" t="s">
        <v>38</v>
      </c>
      <c r="R5" s="67"/>
      <c r="S5" s="9"/>
      <c r="AK5" s="78" t="e">
        <f>#REF!</f>
        <v>#REF!</v>
      </c>
    </row>
    <row r="6" spans="1:43" ht="35.1" customHeight="1">
      <c r="B6" s="11"/>
      <c r="C6" s="71" t="s">
        <v>26</v>
      </c>
      <c r="D6" s="71"/>
      <c r="E6" s="71"/>
      <c r="F6" s="141" t="s">
        <v>24</v>
      </c>
      <c r="G6" s="141"/>
      <c r="H6" s="141"/>
      <c r="I6" s="71"/>
      <c r="J6" s="69" t="s">
        <v>39</v>
      </c>
      <c r="K6" s="67"/>
      <c r="L6" s="67"/>
      <c r="M6" s="70" t="s">
        <v>42</v>
      </c>
      <c r="N6" s="67"/>
      <c r="O6" s="67"/>
      <c r="P6" s="67"/>
      <c r="Q6" s="67"/>
      <c r="R6" s="67"/>
      <c r="S6" s="9"/>
      <c r="AK6" s="78" t="e">
        <f>#REF!</f>
        <v>#REF!</v>
      </c>
    </row>
    <row r="7" spans="1:43" ht="35.1" customHeight="1">
      <c r="B7" s="11"/>
      <c r="C7" s="71" t="s">
        <v>27</v>
      </c>
      <c r="D7" s="71"/>
      <c r="E7" s="71"/>
      <c r="F7" s="141" t="s">
        <v>28</v>
      </c>
      <c r="G7" s="141"/>
      <c r="H7" s="141"/>
      <c r="I7" s="71"/>
      <c r="J7" s="12"/>
      <c r="K7" s="143"/>
      <c r="L7" s="143"/>
      <c r="M7" s="143"/>
      <c r="N7" s="143"/>
      <c r="O7" s="143"/>
      <c r="P7" s="143"/>
      <c r="Q7" s="143"/>
      <c r="R7" s="143"/>
      <c r="S7" s="9"/>
      <c r="AK7" s="78" t="e">
        <f>#REF!</f>
        <v>#REF!</v>
      </c>
    </row>
    <row r="8" spans="1:43" ht="9.9" customHeight="1">
      <c r="C8" s="13"/>
      <c r="D8" s="13"/>
      <c r="E8" s="13"/>
      <c r="F8" s="13"/>
      <c r="G8" s="13"/>
      <c r="H8" s="13"/>
      <c r="I8" s="13"/>
      <c r="J8" s="9"/>
      <c r="K8" s="9"/>
      <c r="L8" s="9"/>
      <c r="M8" s="14"/>
      <c r="N8" s="14"/>
      <c r="O8" s="14"/>
      <c r="P8" s="14"/>
      <c r="Q8" s="14"/>
      <c r="R8" s="14"/>
      <c r="S8" s="14"/>
      <c r="AK8" s="78" t="e">
        <f>#REF!</f>
        <v>#REF!</v>
      </c>
    </row>
    <row r="9" spans="1:43" ht="30" customHeight="1">
      <c r="C9" s="9"/>
      <c r="D9" s="9"/>
      <c r="E9" s="9"/>
      <c r="F9" s="9"/>
      <c r="G9" s="9"/>
      <c r="H9" s="9"/>
      <c r="I9" s="9"/>
      <c r="J9" s="11" t="s">
        <v>29</v>
      </c>
      <c r="K9" s="11"/>
      <c r="L9" s="11"/>
      <c r="M9" s="14"/>
      <c r="N9" s="14"/>
      <c r="O9" s="14"/>
      <c r="P9" s="14"/>
      <c r="Q9" s="14"/>
      <c r="R9" s="14"/>
      <c r="S9" s="14"/>
      <c r="AK9" s="78" t="e">
        <f>#REF!</f>
        <v>#REF!</v>
      </c>
    </row>
    <row r="10" spans="1:43" ht="30" customHeight="1">
      <c r="C10" s="132" t="s">
        <v>7</v>
      </c>
      <c r="D10" s="132"/>
      <c r="E10" s="132"/>
      <c r="F10" s="132"/>
      <c r="G10" s="132"/>
      <c r="H10" s="132"/>
      <c r="I10" s="132"/>
      <c r="J10" s="132"/>
      <c r="K10" s="132"/>
      <c r="L10" s="132"/>
      <c r="M10" s="132"/>
      <c r="N10" s="132"/>
      <c r="O10" s="132"/>
      <c r="P10" s="132"/>
      <c r="Q10" s="132"/>
      <c r="R10" s="132"/>
      <c r="S10" s="15"/>
      <c r="AK10" s="78" t="e">
        <f>#REF!</f>
        <v>#REF!</v>
      </c>
    </row>
    <row r="11" spans="1:43" ht="30" customHeight="1">
      <c r="C11" s="16"/>
      <c r="D11" s="16"/>
      <c r="E11" s="16"/>
      <c r="F11" s="16"/>
      <c r="G11" s="16"/>
      <c r="H11" s="16"/>
      <c r="I11" s="16"/>
      <c r="J11" s="17"/>
      <c r="K11" s="17"/>
      <c r="L11" s="17"/>
      <c r="M11" s="15"/>
      <c r="N11" s="15"/>
      <c r="O11" s="15"/>
      <c r="P11" s="15"/>
      <c r="Q11" s="15"/>
      <c r="R11" s="15"/>
      <c r="S11" s="15"/>
      <c r="AK11" s="78" t="e">
        <f>#REF!</f>
        <v>#REF!</v>
      </c>
    </row>
    <row r="12" spans="1:43" ht="30" customHeight="1">
      <c r="C12" s="18" t="s">
        <v>30</v>
      </c>
      <c r="E12" s="16"/>
      <c r="G12" s="16"/>
      <c r="H12" s="16"/>
      <c r="I12" s="16"/>
      <c r="J12" s="17"/>
      <c r="K12" s="17"/>
      <c r="L12" s="17"/>
      <c r="M12" s="15"/>
      <c r="N12" s="15"/>
      <c r="O12" s="139" t="s">
        <v>43</v>
      </c>
      <c r="P12" s="140"/>
      <c r="Q12" s="140"/>
      <c r="R12" s="140"/>
      <c r="S12" s="15"/>
      <c r="AK12" s="78" t="e">
        <f>#REF!</f>
        <v>#REF!</v>
      </c>
    </row>
    <row r="13" spans="1:43" ht="30" customHeight="1">
      <c r="G13" s="19"/>
      <c r="H13" s="19"/>
      <c r="I13" s="19"/>
      <c r="J13" s="20"/>
      <c r="K13" s="9"/>
      <c r="L13" s="9"/>
      <c r="M13" s="9"/>
      <c r="N13" s="9"/>
      <c r="O13" s="9"/>
      <c r="P13" s="9"/>
      <c r="Q13" s="9"/>
      <c r="S13" s="9"/>
      <c r="AK13" s="78" t="e">
        <f>#REF!</f>
        <v>#REF!</v>
      </c>
    </row>
    <row r="14" spans="1:43" ht="30" customHeight="1">
      <c r="C14" s="19"/>
      <c r="D14" s="19"/>
      <c r="E14" s="19"/>
      <c r="F14" s="19"/>
      <c r="G14" s="19"/>
      <c r="H14" s="19"/>
      <c r="I14" s="19"/>
      <c r="J14" s="9"/>
      <c r="K14" s="9"/>
      <c r="L14" s="9"/>
      <c r="M14" s="120" t="e">
        <f>$J$17&amp;"長"</f>
        <v>#REF!</v>
      </c>
      <c r="N14" s="119"/>
      <c r="O14" s="119"/>
      <c r="P14" s="119"/>
      <c r="Q14" s="119"/>
      <c r="S14" s="9"/>
      <c r="AK14" s="78" t="e">
        <f>#REF!</f>
        <v>#REF!</v>
      </c>
      <c r="AL14" s="11"/>
      <c r="AM14" s="11"/>
      <c r="AN14" s="11"/>
      <c r="AO14" s="11"/>
      <c r="AP14" s="11"/>
      <c r="AQ14" s="11"/>
    </row>
    <row r="15" spans="1:43" ht="30" customHeight="1">
      <c r="C15" s="19"/>
      <c r="D15" s="19"/>
      <c r="E15" s="19"/>
      <c r="F15" s="19"/>
      <c r="G15" s="19"/>
      <c r="H15" s="19"/>
      <c r="I15" s="19"/>
      <c r="J15" s="9"/>
      <c r="K15" s="9"/>
      <c r="L15" s="9"/>
      <c r="M15" s="9"/>
      <c r="N15" s="9"/>
      <c r="O15" s="9"/>
      <c r="P15" s="9"/>
      <c r="Q15" s="21"/>
      <c r="R15" s="9"/>
      <c r="S15" s="9"/>
      <c r="AK15" s="78" t="e">
        <f>#REF!</f>
        <v>#REF!</v>
      </c>
      <c r="AL15" s="3"/>
      <c r="AM15" s="3"/>
      <c r="AN15" s="3"/>
      <c r="AO15" s="3"/>
      <c r="AP15" s="3"/>
      <c r="AQ15" s="3"/>
    </row>
    <row r="16" spans="1:43" ht="30" customHeight="1">
      <c r="C16" s="121" t="s">
        <v>0</v>
      </c>
      <c r="D16" s="121"/>
      <c r="E16" s="121"/>
      <c r="F16" s="121"/>
      <c r="G16" s="121"/>
      <c r="H16" s="122" t="s">
        <v>16</v>
      </c>
      <c r="I16" s="122"/>
      <c r="J16" s="65" t="e">
        <f>IF($T$16="完成","完成",IF($T$16="完成（指定部分）","完成",IF($T$16="出来形","出来形",IF($T$16="中間（全体）","中間（全体）技術",IF($T$16="中間（部分）","中間（部分）技術","")))))</f>
        <v>#REF!</v>
      </c>
      <c r="K16" s="22" t="s">
        <v>31</v>
      </c>
      <c r="L16" s="22"/>
      <c r="M16" s="23"/>
      <c r="N16" s="10"/>
      <c r="O16" s="10"/>
      <c r="P16" s="10"/>
      <c r="Q16" s="24"/>
      <c r="R16" s="10"/>
      <c r="S16" s="10"/>
      <c r="T16" s="76" t="e">
        <f>INDEX(#REF!,MATCH(★工事依頼書!$T$4,#REF!,0),19)</f>
        <v>#REF!</v>
      </c>
      <c r="U16" s="76"/>
      <c r="V16" s="76"/>
      <c r="W16" s="76"/>
      <c r="X16" s="76"/>
      <c r="Y16" s="76"/>
      <c r="Z16" s="76"/>
      <c r="AA16" s="76"/>
      <c r="AB16" s="76"/>
      <c r="AC16" s="76"/>
      <c r="AD16" s="76"/>
      <c r="AE16" s="76"/>
      <c r="AF16" s="76"/>
      <c r="AG16" s="76"/>
      <c r="AH16" s="76"/>
      <c r="AI16" s="76"/>
      <c r="AK16" s="78" t="e">
        <f>#REF!</f>
        <v>#REF!</v>
      </c>
      <c r="AL16" s="3"/>
      <c r="AM16" s="3"/>
      <c r="AN16" s="3"/>
      <c r="AO16" s="3"/>
      <c r="AP16" s="3"/>
      <c r="AQ16" s="3"/>
    </row>
    <row r="17" spans="2:43" ht="27.75" customHeight="1">
      <c r="B17" s="25"/>
      <c r="C17" s="97" t="s">
        <v>5</v>
      </c>
      <c r="D17" s="97"/>
      <c r="E17" s="97"/>
      <c r="F17" s="97"/>
      <c r="G17" s="26"/>
      <c r="H17" s="75"/>
      <c r="I17" s="75"/>
      <c r="J17" s="123" t="e">
        <f>INDEX(#REF!,MATCH(★工事依頼書!$T$4,#REF!,0),2)</f>
        <v>#REF!</v>
      </c>
      <c r="K17" s="124"/>
      <c r="L17" s="124"/>
      <c r="M17" s="124"/>
      <c r="N17" s="124"/>
      <c r="O17" s="27"/>
      <c r="P17" s="126" t="s">
        <v>8</v>
      </c>
      <c r="Q17" s="128" t="s">
        <v>9</v>
      </c>
      <c r="R17" s="129"/>
      <c r="S17" s="28"/>
      <c r="AK17" s="78" t="e">
        <f>#REF!</f>
        <v>#REF!</v>
      </c>
      <c r="AL17" s="3"/>
      <c r="AM17" s="3"/>
      <c r="AN17" s="3"/>
      <c r="AO17" s="3"/>
      <c r="AP17" s="3"/>
      <c r="AQ17" s="3"/>
    </row>
    <row r="18" spans="2:43" ht="27.75" customHeight="1">
      <c r="B18" s="5"/>
      <c r="C18" s="101"/>
      <c r="D18" s="101"/>
      <c r="E18" s="101"/>
      <c r="F18" s="101"/>
      <c r="G18" s="29"/>
      <c r="H18" s="74"/>
      <c r="I18" s="74"/>
      <c r="J18" s="125"/>
      <c r="K18" s="125"/>
      <c r="L18" s="125"/>
      <c r="M18" s="125"/>
      <c r="N18" s="125"/>
      <c r="O18" s="30"/>
      <c r="P18" s="127"/>
      <c r="Q18" s="130" t="e">
        <f>INDEX(#REF!,MATCH(★工事依頼書!$T$4,#REF!,0),3)</f>
        <v>#REF!</v>
      </c>
      <c r="R18" s="131"/>
      <c r="S18" s="31"/>
      <c r="AK18" s="78" t="e">
        <f>#REF!</f>
        <v>#REF!</v>
      </c>
      <c r="AL18" s="32"/>
      <c r="AM18" s="32"/>
      <c r="AN18" s="32"/>
      <c r="AO18" s="32"/>
      <c r="AP18" s="32"/>
      <c r="AQ18" s="32"/>
    </row>
    <row r="19" spans="2:43" ht="27.75" customHeight="1">
      <c r="B19" s="25"/>
      <c r="C19" s="97" t="s">
        <v>20</v>
      </c>
      <c r="D19" s="97"/>
      <c r="E19" s="97"/>
      <c r="F19" s="97"/>
      <c r="G19" s="26"/>
      <c r="H19" s="33"/>
      <c r="I19" s="75"/>
      <c r="J19" s="111" t="e">
        <f>INDEX(#REF!,MATCH(★工事依頼書!$T$4,#REF!,0),5)</f>
        <v>#REF!</v>
      </c>
      <c r="K19" s="111"/>
      <c r="L19" s="111"/>
      <c r="M19" s="111"/>
      <c r="N19" s="111"/>
      <c r="O19" s="111"/>
      <c r="P19" s="111"/>
      <c r="Q19" s="114"/>
      <c r="R19" s="115"/>
      <c r="S19" s="34"/>
      <c r="AK19" s="78" t="e">
        <f>#REF!</f>
        <v>#REF!</v>
      </c>
      <c r="AL19" s="3"/>
      <c r="AM19" s="3"/>
      <c r="AN19" s="3"/>
      <c r="AO19" s="3"/>
      <c r="AP19" s="3"/>
      <c r="AQ19" s="3"/>
    </row>
    <row r="20" spans="2:43" ht="27.75" customHeight="1">
      <c r="B20" s="5"/>
      <c r="C20" s="101"/>
      <c r="D20" s="101"/>
      <c r="E20" s="101"/>
      <c r="F20" s="101"/>
      <c r="G20" s="29"/>
      <c r="H20" s="35"/>
      <c r="I20" s="74"/>
      <c r="J20" s="112"/>
      <c r="K20" s="112"/>
      <c r="L20" s="112"/>
      <c r="M20" s="112"/>
      <c r="N20" s="112"/>
      <c r="O20" s="112"/>
      <c r="P20" s="112"/>
      <c r="Q20" s="36"/>
      <c r="R20" s="36"/>
      <c r="S20" s="37"/>
      <c r="AK20" s="78" t="e">
        <f>#REF!</f>
        <v>#REF!</v>
      </c>
      <c r="AL20" s="3"/>
      <c r="AM20" s="3"/>
      <c r="AN20" s="3"/>
      <c r="AO20" s="3"/>
      <c r="AP20" s="3"/>
      <c r="AQ20" s="3"/>
    </row>
    <row r="21" spans="2:43" ht="27.75" customHeight="1">
      <c r="B21" s="5"/>
      <c r="C21" s="101"/>
      <c r="D21" s="101"/>
      <c r="E21" s="101"/>
      <c r="F21" s="101"/>
      <c r="G21" s="29"/>
      <c r="H21" s="38"/>
      <c r="I21" s="72"/>
      <c r="J21" s="113"/>
      <c r="K21" s="113"/>
      <c r="L21" s="113"/>
      <c r="M21" s="113"/>
      <c r="N21" s="113"/>
      <c r="O21" s="113"/>
      <c r="P21" s="113"/>
      <c r="Q21" s="39"/>
      <c r="R21" s="39"/>
      <c r="S21" s="40"/>
      <c r="AK21" s="78" t="e">
        <f>#REF!</f>
        <v>#REF!</v>
      </c>
      <c r="AL21" s="3"/>
      <c r="AM21" s="3"/>
      <c r="AN21" s="3"/>
      <c r="AO21" s="3"/>
      <c r="AP21" s="3"/>
      <c r="AQ21" s="3"/>
    </row>
    <row r="22" spans="2:43" ht="33" customHeight="1">
      <c r="B22" s="25"/>
      <c r="C22" s="97" t="s">
        <v>37</v>
      </c>
      <c r="D22" s="97"/>
      <c r="E22" s="97"/>
      <c r="F22" s="97"/>
      <c r="G22" s="26"/>
      <c r="H22" s="74"/>
      <c r="I22" s="74"/>
      <c r="J22" s="116" t="e">
        <f>INDEX(#REF!,MATCH(★工事依頼書!$T$4,#REF!,0),8)</f>
        <v>#REF!</v>
      </c>
      <c r="K22" s="116"/>
      <c r="L22" s="116"/>
      <c r="M22" s="116"/>
      <c r="N22" s="116"/>
      <c r="O22" s="116"/>
      <c r="P22" s="116"/>
      <c r="Q22" s="116"/>
      <c r="R22" s="116"/>
      <c r="S22" s="41"/>
      <c r="AK22" s="78" t="e">
        <f>#REF!</f>
        <v>#REF!</v>
      </c>
      <c r="AL22" s="32"/>
      <c r="AM22" s="32"/>
      <c r="AN22" s="32"/>
      <c r="AO22" s="32"/>
      <c r="AP22" s="32"/>
      <c r="AQ22" s="32"/>
    </row>
    <row r="23" spans="2:43" ht="33" customHeight="1">
      <c r="B23" s="42"/>
      <c r="C23" s="103"/>
      <c r="D23" s="103"/>
      <c r="E23" s="103"/>
      <c r="F23" s="103"/>
      <c r="G23" s="43"/>
      <c r="H23" s="38"/>
      <c r="I23" s="72"/>
      <c r="J23" s="117" t="e">
        <f>INDEX(#REF!,MATCH(★工事依頼書!$T$4,#REF!,0),9)</f>
        <v>#REF!</v>
      </c>
      <c r="K23" s="117"/>
      <c r="L23" s="117"/>
      <c r="M23" s="117"/>
      <c r="N23" s="117"/>
      <c r="O23" s="117"/>
      <c r="P23" s="117"/>
      <c r="Q23" s="117"/>
      <c r="R23" s="117"/>
      <c r="S23" s="44"/>
      <c r="AK23" s="78" t="e">
        <f>#REF!</f>
        <v>#REF!</v>
      </c>
      <c r="AL23" s="45"/>
      <c r="AM23" s="45"/>
      <c r="AN23" s="45"/>
      <c r="AO23" s="45"/>
      <c r="AP23" s="45"/>
      <c r="AQ23" s="32"/>
    </row>
    <row r="24" spans="2:43" ht="33" customHeight="1">
      <c r="B24" s="42"/>
      <c r="C24" s="109" t="s">
        <v>15</v>
      </c>
      <c r="D24" s="109"/>
      <c r="E24" s="109"/>
      <c r="F24" s="109"/>
      <c r="G24" s="43"/>
      <c r="H24" s="72"/>
      <c r="I24" s="72"/>
      <c r="J24" s="137" t="e">
        <f>IF($T$16="完成","完成検査",IF($T$16="完成（指定部分）","完成検査",IF($T$16="出来形","出来形検査",IF($T$16="中間（全体）","中間（全体）技術検査",IF($T$16="中間（部分）","中間（部分）技術検査","")))))</f>
        <v>#REF!</v>
      </c>
      <c r="K24" s="138"/>
      <c r="L24" s="138"/>
      <c r="M24" s="138"/>
      <c r="N24" s="138"/>
      <c r="O24" s="138"/>
      <c r="P24" s="138"/>
      <c r="Q24" s="138"/>
      <c r="R24" s="138"/>
      <c r="S24" s="44"/>
      <c r="AK24" s="78" t="e">
        <f>#REF!</f>
        <v>#REF!</v>
      </c>
      <c r="AL24" s="45"/>
      <c r="AM24" s="45"/>
      <c r="AN24" s="45"/>
      <c r="AO24" s="45"/>
      <c r="AP24" s="45"/>
      <c r="AQ24" s="32"/>
    </row>
    <row r="25" spans="2:43" ht="33" customHeight="1">
      <c r="B25" s="46"/>
      <c r="C25" s="104" t="s">
        <v>32</v>
      </c>
      <c r="D25" s="104"/>
      <c r="E25" s="104"/>
      <c r="F25" s="104"/>
      <c r="G25" s="47"/>
      <c r="H25" s="73"/>
      <c r="I25" s="73"/>
      <c r="J25" s="108" t="e">
        <f>INDEX(#REF!,MATCH(★工事依頼書!$T$4,#REF!,0),22)</f>
        <v>#REF!</v>
      </c>
      <c r="K25" s="108"/>
      <c r="L25" s="108"/>
      <c r="M25" s="108"/>
      <c r="N25" s="108"/>
      <c r="O25" s="108"/>
      <c r="P25" s="108"/>
      <c r="Q25" s="108"/>
      <c r="R25" s="108"/>
      <c r="S25" s="48"/>
      <c r="AK25" s="78" t="e">
        <f>#REF!</f>
        <v>#REF!</v>
      </c>
      <c r="AL25" s="11"/>
      <c r="AM25" s="11"/>
      <c r="AN25" s="11"/>
      <c r="AO25" s="11"/>
      <c r="AP25" s="11"/>
      <c r="AQ25" s="11"/>
    </row>
    <row r="26" spans="2:43" ht="33" customHeight="1">
      <c r="B26" s="5"/>
      <c r="C26" s="103" t="s">
        <v>33</v>
      </c>
      <c r="D26" s="103"/>
      <c r="E26" s="103"/>
      <c r="F26" s="103"/>
      <c r="G26" s="29"/>
      <c r="H26" s="74"/>
      <c r="I26" s="74"/>
      <c r="J26" s="108" t="e">
        <f>INDEX(#REF!,MATCH(★工事依頼書!$T$4,#REF!,0),23)</f>
        <v>#REF!</v>
      </c>
      <c r="K26" s="108"/>
      <c r="L26" s="108"/>
      <c r="M26" s="108"/>
      <c r="N26" s="108"/>
      <c r="O26" s="108"/>
      <c r="P26" s="108"/>
      <c r="Q26" s="108"/>
      <c r="R26" s="108"/>
      <c r="S26" s="49"/>
      <c r="AK26" s="78" t="e">
        <f>#REF!</f>
        <v>#REF!</v>
      </c>
      <c r="AL26" s="11"/>
      <c r="AM26" s="11"/>
      <c r="AN26" s="11"/>
      <c r="AO26" s="11"/>
      <c r="AP26" s="11"/>
      <c r="AQ26" s="11"/>
    </row>
    <row r="27" spans="2:43" ht="39" customHeight="1">
      <c r="B27" s="46"/>
      <c r="C27" s="104" t="s">
        <v>34</v>
      </c>
      <c r="D27" s="104"/>
      <c r="E27" s="104"/>
      <c r="F27" s="104"/>
      <c r="G27" s="47"/>
      <c r="H27" s="73"/>
      <c r="I27" s="73"/>
      <c r="J27" s="107" t="e">
        <f>DBCS(TEXT(J25,"ggge年m月d日"))&amp;"　　から　　"&amp;DBCS(TEXT(INDEX(#REF!,MATCH(★工事依頼書!$T$4,#REF!,0),24),"ggge年m月d日"))</f>
        <v>#REF!</v>
      </c>
      <c r="K27" s="107"/>
      <c r="L27" s="107"/>
      <c r="M27" s="107"/>
      <c r="N27" s="107"/>
      <c r="O27" s="107"/>
      <c r="P27" s="107"/>
      <c r="Q27" s="107"/>
      <c r="R27" s="107"/>
      <c r="S27" s="50"/>
      <c r="AK27" s="78" t="e">
        <f>#REF!</f>
        <v>#REF!</v>
      </c>
      <c r="AL27" s="11"/>
      <c r="AM27" s="11"/>
      <c r="AN27" s="11"/>
      <c r="AO27" s="11"/>
      <c r="AP27" s="11"/>
      <c r="AQ27" s="11"/>
    </row>
    <row r="28" spans="2:43" ht="33" customHeight="1">
      <c r="B28" s="46"/>
      <c r="C28" s="104" t="e">
        <f>IF($T$16="完成","完成年月日",IF($T$16="完成（指定部分）","完成年月日",IF($T$16="出来形","出来形完成年月日","完成(出来形完成)年月日")))</f>
        <v>#REF!</v>
      </c>
      <c r="D28" s="104"/>
      <c r="E28" s="104"/>
      <c r="F28" s="104"/>
      <c r="G28" s="47"/>
      <c r="H28" s="73"/>
      <c r="I28" s="73"/>
      <c r="J28" s="135" t="e">
        <f>DBCS(IF($T$28=0,"",IF($T$28="中間（全体）"," - ",IF($T$28="中間（部分）","-",TEXT($T$28,"ggge年m月d日")))))</f>
        <v>#REF!</v>
      </c>
      <c r="K28" s="136"/>
      <c r="L28" s="136"/>
      <c r="M28" s="136"/>
      <c r="N28" s="136"/>
      <c r="O28" s="136"/>
      <c r="P28" s="136"/>
      <c r="Q28" s="136"/>
      <c r="R28" s="136"/>
      <c r="S28" s="50"/>
      <c r="T28" s="4" t="e">
        <f>INDEX(#REF!,MATCH(★工事依頼書!$T$4,#REF!,0),20)</f>
        <v>#REF!</v>
      </c>
      <c r="U28" s="4"/>
      <c r="V28" s="4"/>
      <c r="W28" s="4"/>
      <c r="X28" s="4"/>
      <c r="Y28" s="4"/>
      <c r="Z28" s="4"/>
      <c r="AA28" s="4"/>
      <c r="AB28" s="4"/>
      <c r="AC28" s="4"/>
      <c r="AD28" s="4"/>
      <c r="AE28" s="4"/>
      <c r="AF28" s="4"/>
      <c r="AG28" s="4"/>
      <c r="AH28" s="4"/>
      <c r="AI28" s="4"/>
      <c r="AK28" s="78" t="e">
        <f>#REF!</f>
        <v>#REF!</v>
      </c>
      <c r="AL28" s="11"/>
      <c r="AM28" s="11"/>
      <c r="AN28" s="11"/>
      <c r="AO28" s="11"/>
      <c r="AP28" s="11"/>
      <c r="AQ28" s="11"/>
    </row>
    <row r="29" spans="2:43" ht="33" customHeight="1">
      <c r="B29" s="46"/>
      <c r="C29" s="104" t="e">
        <f>IF($T$16="完成","完成確認年月日",IF($T$16="完成（指定部分）","完成確認年月日",IF($T$16="出来形","出来形完成確認年月日","完成(出来形完成)確認年月日")))</f>
        <v>#REF!</v>
      </c>
      <c r="D29" s="104"/>
      <c r="E29" s="104"/>
      <c r="F29" s="104"/>
      <c r="G29" s="47"/>
      <c r="H29" s="73"/>
      <c r="I29" s="73"/>
      <c r="J29" s="135" t="e">
        <f>DBCS(IF($T$28=0,"",IF($T$28="中間（全体）"," - ",IF($T$28="中間（部分）","-",TEXT($T$28,"ggge年m月d日")))))</f>
        <v>#REF!</v>
      </c>
      <c r="K29" s="136"/>
      <c r="L29" s="136"/>
      <c r="M29" s="136"/>
      <c r="N29" s="136"/>
      <c r="O29" s="136"/>
      <c r="P29" s="136"/>
      <c r="Q29" s="136"/>
      <c r="R29" s="136"/>
      <c r="S29" s="50"/>
      <c r="AK29" s="78" t="e">
        <f>#REF!</f>
        <v>#REF!</v>
      </c>
      <c r="AL29" s="11"/>
      <c r="AM29" s="11"/>
      <c r="AN29" s="11"/>
      <c r="AO29" s="11"/>
      <c r="AP29" s="11"/>
      <c r="AQ29" s="11"/>
    </row>
    <row r="30" spans="2:43" ht="33" customHeight="1">
      <c r="B30" s="46"/>
      <c r="C30" s="104" t="s">
        <v>35</v>
      </c>
      <c r="D30" s="104"/>
      <c r="E30" s="104"/>
      <c r="F30" s="104"/>
      <c r="G30" s="47"/>
      <c r="H30" s="73"/>
      <c r="I30" s="73"/>
      <c r="J30" s="105" t="e">
        <f>INDEX(#REF!,MATCH(★工事依頼書!$T$4,#REF!,0),10)</f>
        <v>#REF!</v>
      </c>
      <c r="K30" s="105"/>
      <c r="L30" s="105"/>
      <c r="M30" s="105"/>
      <c r="N30" s="105"/>
      <c r="O30" s="105"/>
      <c r="P30" s="105"/>
      <c r="Q30" s="105"/>
      <c r="R30" s="105"/>
      <c r="S30" s="50"/>
      <c r="AK30" s="78" t="e">
        <f>#REF!</f>
        <v>#REF!</v>
      </c>
      <c r="AL30" s="11"/>
      <c r="AM30" s="11"/>
      <c r="AN30" s="11"/>
      <c r="AO30" s="11"/>
      <c r="AP30" s="11"/>
      <c r="AQ30" s="11"/>
    </row>
    <row r="31" spans="2:43" ht="34.5" customHeight="1">
      <c r="B31" s="46"/>
      <c r="C31" s="104" t="s">
        <v>10</v>
      </c>
      <c r="D31" s="104"/>
      <c r="E31" s="104"/>
      <c r="F31" s="104"/>
      <c r="G31" s="47"/>
      <c r="H31" s="75"/>
      <c r="I31" s="75"/>
      <c r="J31" s="106" t="e">
        <f>DBCS(TEXT(INDEX(#REF!,MATCH(★工事依頼書!$T4,#REF!,0),17),"#,###0"))&amp;" 円"</f>
        <v>#REF!</v>
      </c>
      <c r="K31" s="106"/>
      <c r="L31" s="106"/>
      <c r="M31" s="106"/>
      <c r="N31" s="1"/>
      <c r="O31" s="1"/>
      <c r="S31" s="51"/>
      <c r="AK31" s="78" t="e">
        <f>#REF!</f>
        <v>#REF!</v>
      </c>
      <c r="AL31" s="11"/>
      <c r="AM31" s="11"/>
      <c r="AN31" s="11"/>
      <c r="AO31" s="11"/>
      <c r="AP31" s="11"/>
      <c r="AQ31" s="11"/>
    </row>
    <row r="32" spans="2:43" ht="34.5" customHeight="1">
      <c r="B32" s="25"/>
      <c r="C32" s="104" t="s">
        <v>6</v>
      </c>
      <c r="D32" s="104"/>
      <c r="E32" s="104"/>
      <c r="F32" s="104"/>
      <c r="G32" s="26"/>
      <c r="H32" s="52"/>
      <c r="I32" s="73"/>
      <c r="J32" s="133" t="e">
        <f>IF(INDEX(#REF!,MATCH(★工事依頼書!$T$4,#REF!,0),18)=0," ",+DBCS(TEXT(INDEX(#REF!,MATCH(★工事依頼書!$T$4,#REF!,0),18),"=,===0"))&amp;" 円")</f>
        <v>#REF!</v>
      </c>
      <c r="K32" s="133"/>
      <c r="L32" s="133"/>
      <c r="M32" s="133"/>
      <c r="N32" s="2"/>
      <c r="O32" s="2"/>
      <c r="P32" s="53"/>
      <c r="Q32" s="53"/>
      <c r="R32" s="53"/>
      <c r="S32" s="50"/>
      <c r="AK32" s="78" t="e">
        <f>#REF!</f>
        <v>#REF!</v>
      </c>
      <c r="AL32" s="11"/>
      <c r="AM32" s="11"/>
      <c r="AN32" s="11"/>
      <c r="AO32" s="11"/>
      <c r="AP32" s="11"/>
      <c r="AQ32" s="11"/>
    </row>
    <row r="33" spans="1:37" ht="34.5" customHeight="1">
      <c r="B33" s="25"/>
      <c r="C33" s="97"/>
      <c r="D33" s="97"/>
      <c r="E33" s="97"/>
      <c r="F33" s="97"/>
      <c r="G33" s="26"/>
      <c r="H33" s="75"/>
      <c r="I33" s="75"/>
      <c r="J33" s="54" t="s">
        <v>17</v>
      </c>
      <c r="K33" s="79" t="s">
        <v>44</v>
      </c>
      <c r="L33" s="55"/>
      <c r="M33" s="56" t="s">
        <v>45</v>
      </c>
      <c r="N33" s="55"/>
      <c r="O33" s="55"/>
      <c r="P33" s="55"/>
      <c r="Q33" s="55"/>
      <c r="R33" s="57"/>
      <c r="S33" s="51"/>
      <c r="AK33" s="78" t="s">
        <v>46</v>
      </c>
    </row>
    <row r="34" spans="1:37" ht="34.5" customHeight="1">
      <c r="B34" s="98" t="s">
        <v>11</v>
      </c>
      <c r="C34" s="99"/>
      <c r="D34" s="99"/>
      <c r="E34" s="99"/>
      <c r="F34" s="99"/>
      <c r="G34" s="100"/>
      <c r="H34" s="74"/>
      <c r="I34" s="74"/>
      <c r="J34" s="3"/>
      <c r="K34" s="3"/>
      <c r="L34" s="3"/>
      <c r="M34" s="3"/>
      <c r="N34" s="3"/>
      <c r="O34" s="3"/>
      <c r="P34" s="3"/>
      <c r="Q34" s="3"/>
      <c r="R34" s="58"/>
      <c r="S34" s="41"/>
      <c r="AK34" s="78" t="s">
        <v>47</v>
      </c>
    </row>
    <row r="35" spans="1:37" ht="34.5" customHeight="1">
      <c r="B35" s="5"/>
      <c r="C35" s="101"/>
      <c r="D35" s="101"/>
      <c r="E35" s="101"/>
      <c r="F35" s="101"/>
      <c r="G35" s="29"/>
      <c r="H35" s="74"/>
      <c r="I35" s="74"/>
      <c r="J35" s="3"/>
      <c r="K35" s="3"/>
      <c r="L35" s="3"/>
      <c r="M35" s="134" t="s">
        <v>48</v>
      </c>
      <c r="N35" s="134"/>
      <c r="O35" s="134"/>
      <c r="P35" s="3"/>
      <c r="Q35" s="3"/>
      <c r="R35" s="58"/>
      <c r="S35" s="41"/>
      <c r="AK35" s="78" t="s">
        <v>49</v>
      </c>
    </row>
    <row r="36" spans="1:37" ht="34.5" customHeight="1">
      <c r="B36" s="42"/>
      <c r="C36" s="103"/>
      <c r="D36" s="103"/>
      <c r="E36" s="103"/>
      <c r="F36" s="103"/>
      <c r="G36" s="43"/>
      <c r="H36" s="72"/>
      <c r="I36" s="72"/>
      <c r="J36" s="59" t="s">
        <v>12</v>
      </c>
      <c r="K36" s="59"/>
      <c r="L36" s="59"/>
      <c r="M36" s="60" t="s">
        <v>50</v>
      </c>
      <c r="N36" s="59" t="s">
        <v>18</v>
      </c>
      <c r="O36" s="61" t="s">
        <v>51</v>
      </c>
      <c r="P36" s="60" t="s">
        <v>19</v>
      </c>
      <c r="Q36" s="59"/>
      <c r="R36" s="62"/>
      <c r="S36" s="63"/>
      <c r="AK36" s="78" t="s">
        <v>52</v>
      </c>
    </row>
    <row r="37" spans="1:37" ht="34.5" customHeight="1">
      <c r="C37" s="64" t="s">
        <v>23</v>
      </c>
      <c r="AK37" s="78" t="s">
        <v>53</v>
      </c>
    </row>
    <row r="38" spans="1:37">
      <c r="AK38" s="78" t="s">
        <v>54</v>
      </c>
    </row>
    <row r="39" spans="1:37" ht="30.75" customHeight="1">
      <c r="AK39" s="78" t="e">
        <f>#REF!</f>
        <v>#REF!</v>
      </c>
    </row>
    <row r="40" spans="1:37" ht="35.1" customHeight="1">
      <c r="A40" s="6" t="s">
        <v>3</v>
      </c>
      <c r="B40" s="7"/>
      <c r="AK40" s="78" t="e">
        <f>#REF!</f>
        <v>#REF!</v>
      </c>
    </row>
    <row r="41" spans="1:37" ht="35.1" customHeight="1">
      <c r="C41" s="9"/>
      <c r="D41" s="9"/>
      <c r="E41" s="9"/>
      <c r="F41" s="9"/>
      <c r="G41" s="9"/>
      <c r="H41" s="9"/>
      <c r="I41" s="9"/>
      <c r="J41" s="9"/>
      <c r="K41" s="9"/>
      <c r="L41" s="9"/>
      <c r="M41" s="9"/>
      <c r="N41" s="9"/>
      <c r="O41" s="9"/>
      <c r="P41" s="9"/>
      <c r="Q41" s="10"/>
      <c r="R41" s="9"/>
      <c r="S41" s="9"/>
      <c r="AK41" s="78" t="e">
        <f>#REF!</f>
        <v>#REF!</v>
      </c>
    </row>
    <row r="42" spans="1:37" ht="35.1" customHeight="1">
      <c r="C42" s="9"/>
      <c r="D42" s="9"/>
      <c r="E42" s="9"/>
      <c r="F42" s="9"/>
      <c r="G42" s="9"/>
      <c r="H42" s="9"/>
      <c r="I42" s="9"/>
      <c r="J42" s="11" t="s">
        <v>29</v>
      </c>
      <c r="K42" s="11"/>
      <c r="L42" s="11"/>
      <c r="M42" s="14"/>
      <c r="N42" s="14"/>
      <c r="O42" s="14"/>
      <c r="P42" s="14"/>
      <c r="Q42" s="14"/>
      <c r="R42" s="14"/>
      <c r="S42" s="14"/>
      <c r="AK42" s="78" t="e">
        <f>#REF!</f>
        <v>#REF!</v>
      </c>
    </row>
    <row r="43" spans="1:37" ht="35.1" customHeight="1">
      <c r="C43" s="132" t="s">
        <v>7</v>
      </c>
      <c r="D43" s="132"/>
      <c r="E43" s="132"/>
      <c r="F43" s="132"/>
      <c r="G43" s="132"/>
      <c r="H43" s="132"/>
      <c r="I43" s="132"/>
      <c r="J43" s="132"/>
      <c r="K43" s="132"/>
      <c r="L43" s="132"/>
      <c r="M43" s="132"/>
      <c r="N43" s="132"/>
      <c r="O43" s="132"/>
      <c r="P43" s="132"/>
      <c r="Q43" s="132"/>
      <c r="R43" s="132"/>
      <c r="S43" s="15"/>
      <c r="AK43" s="78" t="e">
        <f>#REF!</f>
        <v>#REF!</v>
      </c>
    </row>
    <row r="44" spans="1:37" ht="35.1" customHeight="1">
      <c r="C44" s="16"/>
      <c r="D44" s="16"/>
      <c r="E44" s="16"/>
      <c r="F44" s="16"/>
      <c r="G44" s="16"/>
      <c r="H44" s="16"/>
      <c r="I44" s="16"/>
      <c r="J44" s="17"/>
      <c r="K44" s="17"/>
      <c r="L44" s="17"/>
      <c r="M44" s="15"/>
      <c r="N44" s="15"/>
      <c r="O44" s="15"/>
      <c r="P44" s="15"/>
      <c r="Q44" s="15"/>
      <c r="R44" s="15"/>
      <c r="S44" s="15"/>
      <c r="AK44" s="78" t="e">
        <f>#REF!</f>
        <v>#REF!</v>
      </c>
    </row>
    <row r="45" spans="1:37" ht="35.1" customHeight="1">
      <c r="C45" s="18" t="s">
        <v>30</v>
      </c>
      <c r="E45" s="16"/>
      <c r="G45" s="16"/>
      <c r="H45" s="16"/>
      <c r="I45" s="16"/>
      <c r="J45" s="17"/>
      <c r="K45" s="17"/>
      <c r="L45" s="17"/>
      <c r="M45" s="15"/>
      <c r="N45" s="15"/>
      <c r="O45" s="118" t="str">
        <f ca="1">DBCS(TEXT(TODAY(),"ggge年m月d日"))</f>
        <v>令和８年６月２９日</v>
      </c>
      <c r="P45" s="119"/>
      <c r="Q45" s="119"/>
      <c r="R45" s="119"/>
      <c r="S45" s="15"/>
      <c r="AK45" s="78" t="e">
        <f>#REF!</f>
        <v>#REF!</v>
      </c>
    </row>
    <row r="46" spans="1:37" ht="35.1" customHeight="1">
      <c r="G46" s="19"/>
      <c r="H46" s="19"/>
      <c r="I46" s="19"/>
      <c r="J46" s="20"/>
      <c r="K46" s="9"/>
      <c r="L46" s="9"/>
      <c r="M46" s="9"/>
      <c r="N46" s="9"/>
      <c r="O46" s="9"/>
      <c r="P46" s="9"/>
      <c r="Q46" s="9"/>
      <c r="S46" s="9"/>
      <c r="AK46" s="78" t="e">
        <f>#REF!</f>
        <v>#REF!</v>
      </c>
    </row>
    <row r="47" spans="1:37" ht="35.1" customHeight="1">
      <c r="C47" s="19"/>
      <c r="D47" s="19"/>
      <c r="E47" s="19"/>
      <c r="F47" s="19"/>
      <c r="G47" s="19"/>
      <c r="H47" s="19"/>
      <c r="I47" s="19"/>
      <c r="J47" s="9"/>
      <c r="K47" s="9"/>
      <c r="L47" s="9"/>
      <c r="M47" s="120" t="e">
        <f>+M14</f>
        <v>#REF!</v>
      </c>
      <c r="N47" s="119"/>
      <c r="O47" s="119"/>
      <c r="P47" s="119"/>
      <c r="Q47" s="119"/>
      <c r="S47" s="9"/>
      <c r="AK47" s="78" t="e">
        <f>#REF!</f>
        <v>#REF!</v>
      </c>
    </row>
    <row r="48" spans="1:37" ht="35.1" customHeight="1">
      <c r="C48" s="19"/>
      <c r="D48" s="19"/>
      <c r="E48" s="19"/>
      <c r="F48" s="19"/>
      <c r="G48" s="19"/>
      <c r="H48" s="19"/>
      <c r="I48" s="19"/>
      <c r="J48" s="9"/>
      <c r="K48" s="9"/>
      <c r="L48" s="9"/>
      <c r="M48" s="9"/>
      <c r="N48" s="9"/>
      <c r="O48" s="9"/>
      <c r="P48" s="9"/>
      <c r="Q48" s="21"/>
      <c r="R48" s="9"/>
      <c r="S48" s="9"/>
      <c r="AK48" s="78" t="e">
        <f>#REF!</f>
        <v>#REF!</v>
      </c>
    </row>
    <row r="49" spans="2:37" ht="35.1" customHeight="1">
      <c r="C49" s="121" t="s">
        <v>4</v>
      </c>
      <c r="D49" s="121"/>
      <c r="E49" s="121"/>
      <c r="F49" s="121"/>
      <c r="G49" s="121"/>
      <c r="H49" s="122" t="s">
        <v>16</v>
      </c>
      <c r="I49" s="122"/>
      <c r="J49" s="80" t="e">
        <f>+J16</f>
        <v>#REF!</v>
      </c>
      <c r="K49" s="22" t="s">
        <v>31</v>
      </c>
      <c r="L49" s="22"/>
      <c r="M49" s="23"/>
      <c r="N49" s="10"/>
      <c r="O49" s="10"/>
      <c r="P49" s="10"/>
      <c r="Q49" s="24"/>
      <c r="R49" s="10"/>
      <c r="S49" s="10"/>
      <c r="AK49" s="78" t="e">
        <f>#REF!</f>
        <v>#REF!</v>
      </c>
    </row>
    <row r="50" spans="2:37" ht="35.1" customHeight="1">
      <c r="B50" s="25"/>
      <c r="C50" s="97" t="s">
        <v>5</v>
      </c>
      <c r="D50" s="97"/>
      <c r="E50" s="97"/>
      <c r="F50" s="97"/>
      <c r="G50" s="26"/>
      <c r="H50" s="75"/>
      <c r="I50" s="75"/>
      <c r="J50" s="123" t="e">
        <f>+J17</f>
        <v>#REF!</v>
      </c>
      <c r="K50" s="124"/>
      <c r="L50" s="124"/>
      <c r="M50" s="124"/>
      <c r="N50" s="124"/>
      <c r="O50" s="27"/>
      <c r="P50" s="126" t="s">
        <v>8</v>
      </c>
      <c r="Q50" s="128" t="s">
        <v>9</v>
      </c>
      <c r="R50" s="129"/>
      <c r="S50" s="28"/>
      <c r="AK50" s="78" t="e">
        <f>#REF!</f>
        <v>#REF!</v>
      </c>
    </row>
    <row r="51" spans="2:37" ht="35.1" customHeight="1">
      <c r="B51" s="5"/>
      <c r="C51" s="101"/>
      <c r="D51" s="101"/>
      <c r="E51" s="101"/>
      <c r="F51" s="101"/>
      <c r="G51" s="29"/>
      <c r="H51" s="74"/>
      <c r="I51" s="74"/>
      <c r="J51" s="125"/>
      <c r="K51" s="125"/>
      <c r="L51" s="125"/>
      <c r="M51" s="125"/>
      <c r="N51" s="125"/>
      <c r="O51" s="30"/>
      <c r="P51" s="127"/>
      <c r="Q51" s="130" t="e">
        <f>+Q18</f>
        <v>#REF!</v>
      </c>
      <c r="R51" s="131"/>
      <c r="S51" s="31"/>
      <c r="AK51" s="78" t="e">
        <f>#REF!</f>
        <v>#REF!</v>
      </c>
    </row>
    <row r="52" spans="2:37" ht="35.1" customHeight="1">
      <c r="B52" s="25"/>
      <c r="C52" s="97" t="s">
        <v>20</v>
      </c>
      <c r="D52" s="97"/>
      <c r="E52" s="97"/>
      <c r="F52" s="97"/>
      <c r="G52" s="26"/>
      <c r="H52" s="33"/>
      <c r="I52" s="75"/>
      <c r="J52" s="111" t="e">
        <f>+J19</f>
        <v>#REF!</v>
      </c>
      <c r="K52" s="111"/>
      <c r="L52" s="111"/>
      <c r="M52" s="111"/>
      <c r="N52" s="111"/>
      <c r="O52" s="111"/>
      <c r="P52" s="111"/>
      <c r="Q52" s="114">
        <f>Q19</f>
        <v>0</v>
      </c>
      <c r="R52" s="115"/>
      <c r="S52" s="34"/>
      <c r="AK52" s="78" t="e">
        <f>#REF!</f>
        <v>#REF!</v>
      </c>
    </row>
    <row r="53" spans="2:37" ht="35.1" customHeight="1">
      <c r="B53" s="5"/>
      <c r="C53" s="101"/>
      <c r="D53" s="101"/>
      <c r="E53" s="101"/>
      <c r="F53" s="101"/>
      <c r="G53" s="29"/>
      <c r="H53" s="35"/>
      <c r="I53" s="74"/>
      <c r="J53" s="112"/>
      <c r="K53" s="112"/>
      <c r="L53" s="112"/>
      <c r="M53" s="112"/>
      <c r="N53" s="112"/>
      <c r="O53" s="112"/>
      <c r="P53" s="112"/>
      <c r="Q53" s="36"/>
      <c r="R53" s="36"/>
      <c r="S53" s="37"/>
      <c r="AK53" s="78" t="e">
        <f>#REF!</f>
        <v>#REF!</v>
      </c>
    </row>
    <row r="54" spans="2:37" ht="35.1" customHeight="1">
      <c r="B54" s="5"/>
      <c r="C54" s="101"/>
      <c r="D54" s="101"/>
      <c r="E54" s="101"/>
      <c r="F54" s="101"/>
      <c r="G54" s="29"/>
      <c r="H54" s="38"/>
      <c r="I54" s="72"/>
      <c r="J54" s="113"/>
      <c r="K54" s="113"/>
      <c r="L54" s="113"/>
      <c r="M54" s="113"/>
      <c r="N54" s="113"/>
      <c r="O54" s="113"/>
      <c r="P54" s="113"/>
      <c r="Q54" s="39"/>
      <c r="R54" s="39"/>
      <c r="S54" s="40"/>
      <c r="AK54" s="78" t="e">
        <f>#REF!</f>
        <v>#REF!</v>
      </c>
    </row>
    <row r="55" spans="2:37" ht="35.1" customHeight="1">
      <c r="B55" s="25"/>
      <c r="C55" s="97" t="s">
        <v>37</v>
      </c>
      <c r="D55" s="97"/>
      <c r="E55" s="97"/>
      <c r="F55" s="97"/>
      <c r="G55" s="26"/>
      <c r="H55" s="74"/>
      <c r="I55" s="74"/>
      <c r="J55" s="116" t="e">
        <f t="shared" ref="J55:J65" si="0">+J22</f>
        <v>#REF!</v>
      </c>
      <c r="K55" s="116"/>
      <c r="L55" s="116"/>
      <c r="M55" s="116"/>
      <c r="N55" s="116"/>
      <c r="O55" s="116"/>
      <c r="P55" s="116"/>
      <c r="Q55" s="116"/>
      <c r="R55" s="116"/>
      <c r="S55" s="41"/>
      <c r="AK55" s="78" t="e">
        <f>#REF!</f>
        <v>#REF!</v>
      </c>
    </row>
    <row r="56" spans="2:37" ht="35.1" customHeight="1">
      <c r="B56" s="42"/>
      <c r="C56" s="103"/>
      <c r="D56" s="103"/>
      <c r="E56" s="103"/>
      <c r="F56" s="103"/>
      <c r="G56" s="43"/>
      <c r="H56" s="38"/>
      <c r="I56" s="72"/>
      <c r="J56" s="117" t="e">
        <f t="shared" si="0"/>
        <v>#REF!</v>
      </c>
      <c r="K56" s="117"/>
      <c r="L56" s="117"/>
      <c r="M56" s="117"/>
      <c r="N56" s="117"/>
      <c r="O56" s="117"/>
      <c r="P56" s="117"/>
      <c r="Q56" s="117"/>
      <c r="R56" s="117"/>
      <c r="S56" s="44"/>
      <c r="AK56" s="78" t="e">
        <f>#REF!</f>
        <v>#REF!</v>
      </c>
    </row>
    <row r="57" spans="2:37" ht="33" customHeight="1">
      <c r="B57" s="42"/>
      <c r="C57" s="109" t="s">
        <v>15</v>
      </c>
      <c r="D57" s="109"/>
      <c r="E57" s="109"/>
      <c r="F57" s="109"/>
      <c r="G57" s="43"/>
      <c r="H57" s="72"/>
      <c r="I57" s="72"/>
      <c r="J57" s="110" t="e">
        <f t="shared" si="0"/>
        <v>#REF!</v>
      </c>
      <c r="K57" s="110"/>
      <c r="L57" s="110"/>
      <c r="M57" s="110"/>
      <c r="N57" s="110"/>
      <c r="O57" s="110"/>
      <c r="P57" s="110"/>
      <c r="Q57" s="110"/>
      <c r="R57" s="110"/>
      <c r="S57" s="44"/>
      <c r="AK57" s="78" t="e">
        <f>#REF!</f>
        <v>#REF!</v>
      </c>
    </row>
    <row r="58" spans="2:37" ht="33" customHeight="1">
      <c r="B58" s="46"/>
      <c r="C58" s="104" t="s">
        <v>32</v>
      </c>
      <c r="D58" s="104"/>
      <c r="E58" s="104"/>
      <c r="F58" s="104"/>
      <c r="G58" s="47"/>
      <c r="H58" s="73"/>
      <c r="I58" s="73"/>
      <c r="J58" s="108" t="e">
        <f t="shared" si="0"/>
        <v>#REF!</v>
      </c>
      <c r="K58" s="108"/>
      <c r="L58" s="108"/>
      <c r="M58" s="108"/>
      <c r="N58" s="108"/>
      <c r="O58" s="108"/>
      <c r="P58" s="108"/>
      <c r="Q58" s="108"/>
      <c r="R58" s="108"/>
      <c r="S58" s="48"/>
      <c r="AK58" s="78" t="e">
        <f>#REF!</f>
        <v>#REF!</v>
      </c>
    </row>
    <row r="59" spans="2:37" ht="33" customHeight="1">
      <c r="B59" s="5"/>
      <c r="C59" s="103" t="s">
        <v>33</v>
      </c>
      <c r="D59" s="103"/>
      <c r="E59" s="103"/>
      <c r="F59" s="103"/>
      <c r="G59" s="29"/>
      <c r="H59" s="74"/>
      <c r="I59" s="74"/>
      <c r="J59" s="108" t="e">
        <f t="shared" si="0"/>
        <v>#REF!</v>
      </c>
      <c r="K59" s="108"/>
      <c r="L59" s="108"/>
      <c r="M59" s="108"/>
      <c r="N59" s="108"/>
      <c r="O59" s="108"/>
      <c r="P59" s="108"/>
      <c r="Q59" s="108"/>
      <c r="R59" s="108"/>
      <c r="S59" s="49"/>
      <c r="AK59" s="78" t="e">
        <f>#REF!</f>
        <v>#REF!</v>
      </c>
    </row>
    <row r="60" spans="2:37" ht="33" customHeight="1">
      <c r="B60" s="46"/>
      <c r="C60" s="104" t="s">
        <v>34</v>
      </c>
      <c r="D60" s="104"/>
      <c r="E60" s="104"/>
      <c r="F60" s="104"/>
      <c r="G60" s="47"/>
      <c r="H60" s="73"/>
      <c r="I60" s="73"/>
      <c r="J60" s="107" t="e">
        <f t="shared" si="0"/>
        <v>#REF!</v>
      </c>
      <c r="K60" s="107"/>
      <c r="L60" s="107"/>
      <c r="M60" s="107"/>
      <c r="N60" s="107"/>
      <c r="O60" s="107"/>
      <c r="P60" s="107"/>
      <c r="Q60" s="107"/>
      <c r="R60" s="107"/>
      <c r="S60" s="50"/>
      <c r="AK60" s="78" t="e">
        <f>#REF!</f>
        <v>#REF!</v>
      </c>
    </row>
    <row r="61" spans="2:37" ht="33" customHeight="1">
      <c r="B61" s="46"/>
      <c r="C61" s="104" t="e">
        <f>+C28</f>
        <v>#REF!</v>
      </c>
      <c r="D61" s="104"/>
      <c r="E61" s="104"/>
      <c r="F61" s="104"/>
      <c r="G61" s="47"/>
      <c r="H61" s="73"/>
      <c r="I61" s="73"/>
      <c r="J61" s="108" t="e">
        <f t="shared" si="0"/>
        <v>#REF!</v>
      </c>
      <c r="K61" s="108"/>
      <c r="L61" s="108"/>
      <c r="M61" s="108"/>
      <c r="N61" s="108"/>
      <c r="O61" s="108"/>
      <c r="P61" s="108"/>
      <c r="Q61" s="108"/>
      <c r="R61" s="108"/>
      <c r="S61" s="50"/>
      <c r="AK61" s="78" t="e">
        <f>#REF!</f>
        <v>#REF!</v>
      </c>
    </row>
    <row r="62" spans="2:37" ht="33" customHeight="1">
      <c r="B62" s="46"/>
      <c r="C62" s="104" t="e">
        <f>+C29</f>
        <v>#REF!</v>
      </c>
      <c r="D62" s="104"/>
      <c r="E62" s="104"/>
      <c r="F62" s="104"/>
      <c r="G62" s="47"/>
      <c r="H62" s="73"/>
      <c r="I62" s="73"/>
      <c r="J62" s="108" t="e">
        <f t="shared" si="0"/>
        <v>#REF!</v>
      </c>
      <c r="K62" s="108"/>
      <c r="L62" s="108"/>
      <c r="M62" s="108"/>
      <c r="N62" s="108"/>
      <c r="O62" s="108"/>
      <c r="P62" s="108"/>
      <c r="Q62" s="108"/>
      <c r="R62" s="108"/>
      <c r="S62" s="50"/>
      <c r="AK62" s="78" t="e">
        <f>#REF!</f>
        <v>#REF!</v>
      </c>
    </row>
    <row r="63" spans="2:37" ht="33" customHeight="1">
      <c r="B63" s="46"/>
      <c r="C63" s="104" t="s">
        <v>35</v>
      </c>
      <c r="D63" s="104"/>
      <c r="E63" s="104"/>
      <c r="F63" s="104"/>
      <c r="G63" s="47"/>
      <c r="H63" s="73"/>
      <c r="I63" s="73"/>
      <c r="J63" s="105" t="e">
        <f t="shared" si="0"/>
        <v>#REF!</v>
      </c>
      <c r="K63" s="105"/>
      <c r="L63" s="105"/>
      <c r="M63" s="105"/>
      <c r="N63" s="105"/>
      <c r="O63" s="105"/>
      <c r="P63" s="105"/>
      <c r="Q63" s="105"/>
      <c r="R63" s="105"/>
      <c r="S63" s="50"/>
      <c r="AK63" s="78" t="e">
        <f>#REF!</f>
        <v>#REF!</v>
      </c>
    </row>
    <row r="64" spans="2:37" ht="34.5" customHeight="1">
      <c r="B64" s="46"/>
      <c r="C64" s="104" t="s">
        <v>10</v>
      </c>
      <c r="D64" s="104"/>
      <c r="E64" s="104"/>
      <c r="F64" s="104"/>
      <c r="G64" s="47"/>
      <c r="H64" s="75"/>
      <c r="I64" s="75"/>
      <c r="J64" s="106" t="e">
        <f t="shared" si="0"/>
        <v>#REF!</v>
      </c>
      <c r="K64" s="106"/>
      <c r="L64" s="106"/>
      <c r="M64" s="106"/>
      <c r="N64" s="1"/>
      <c r="O64" s="1"/>
      <c r="S64" s="51"/>
      <c r="AK64" s="78" t="e">
        <f>#REF!</f>
        <v>#REF!</v>
      </c>
    </row>
    <row r="65" spans="2:37" ht="34.5" customHeight="1">
      <c r="B65" s="25"/>
      <c r="C65" s="104" t="s">
        <v>6</v>
      </c>
      <c r="D65" s="104"/>
      <c r="E65" s="104"/>
      <c r="F65" s="104"/>
      <c r="G65" s="26"/>
      <c r="H65" s="52"/>
      <c r="I65" s="73"/>
      <c r="J65" s="106" t="e">
        <f t="shared" si="0"/>
        <v>#REF!</v>
      </c>
      <c r="K65" s="106"/>
      <c r="L65" s="106"/>
      <c r="M65" s="106"/>
      <c r="N65" s="2"/>
      <c r="O65" s="2"/>
      <c r="P65" s="53"/>
      <c r="Q65" s="53"/>
      <c r="R65" s="53"/>
      <c r="S65" s="50"/>
      <c r="AK65" s="78" t="e">
        <f>#REF!</f>
        <v>#REF!</v>
      </c>
    </row>
    <row r="66" spans="2:37" ht="34.5" customHeight="1">
      <c r="B66" s="25"/>
      <c r="C66" s="97"/>
      <c r="D66" s="97"/>
      <c r="E66" s="97"/>
      <c r="F66" s="97"/>
      <c r="G66" s="26"/>
      <c r="H66" s="75"/>
      <c r="I66" s="75"/>
      <c r="J66" s="54" t="s">
        <v>17</v>
      </c>
      <c r="K66" s="55" t="s">
        <v>44</v>
      </c>
      <c r="L66" s="55"/>
      <c r="M66" s="56" t="s">
        <v>55</v>
      </c>
      <c r="N66" s="55"/>
      <c r="O66" s="55"/>
      <c r="P66" s="55"/>
      <c r="Q66" s="55"/>
      <c r="R66" s="57"/>
      <c r="S66" s="51"/>
      <c r="AK66" s="78" t="s">
        <v>56</v>
      </c>
    </row>
    <row r="67" spans="2:37" ht="34.5" customHeight="1">
      <c r="B67" s="98" t="s">
        <v>11</v>
      </c>
      <c r="C67" s="99"/>
      <c r="D67" s="99"/>
      <c r="E67" s="99"/>
      <c r="F67" s="99"/>
      <c r="G67" s="100"/>
      <c r="H67" s="74"/>
      <c r="I67" s="74"/>
      <c r="J67" s="3"/>
      <c r="K67" s="3"/>
      <c r="L67" s="3"/>
      <c r="M67" s="3"/>
      <c r="N67" s="3"/>
      <c r="O67" s="3"/>
      <c r="P67" s="3"/>
      <c r="Q67" s="3"/>
      <c r="R67" s="58"/>
      <c r="S67" s="41"/>
      <c r="AK67" s="78" t="s">
        <v>57</v>
      </c>
    </row>
    <row r="68" spans="2:37" ht="34.5" customHeight="1">
      <c r="B68" s="5"/>
      <c r="C68" s="101"/>
      <c r="D68" s="101"/>
      <c r="E68" s="101"/>
      <c r="F68" s="101"/>
      <c r="G68" s="29"/>
      <c r="H68" s="74"/>
      <c r="I68" s="74"/>
      <c r="J68" s="3"/>
      <c r="K68" s="3"/>
      <c r="L68" s="3"/>
      <c r="M68" s="102" t="s">
        <v>58</v>
      </c>
      <c r="N68" s="102"/>
      <c r="O68" s="102"/>
      <c r="P68" s="3"/>
      <c r="Q68" s="3"/>
      <c r="R68" s="58"/>
      <c r="S68" s="41"/>
      <c r="AK68" s="78" t="s">
        <v>59</v>
      </c>
    </row>
    <row r="69" spans="2:37" ht="34.5" customHeight="1">
      <c r="B69" s="42"/>
      <c r="C69" s="103"/>
      <c r="D69" s="103"/>
      <c r="E69" s="103"/>
      <c r="F69" s="103"/>
      <c r="G69" s="43"/>
      <c r="H69" s="72"/>
      <c r="I69" s="72"/>
      <c r="J69" s="59" t="s">
        <v>12</v>
      </c>
      <c r="K69" s="59" t="s">
        <v>60</v>
      </c>
      <c r="L69" s="59"/>
      <c r="M69" s="60" t="s">
        <v>61</v>
      </c>
      <c r="N69" s="62" t="s">
        <v>18</v>
      </c>
      <c r="O69" s="59" t="s">
        <v>62</v>
      </c>
      <c r="P69" s="60" t="s">
        <v>19</v>
      </c>
      <c r="Q69" s="59"/>
      <c r="R69" s="62"/>
      <c r="S69" s="63"/>
      <c r="AK69" s="78" t="s">
        <v>63</v>
      </c>
    </row>
    <row r="70" spans="2:37">
      <c r="AK70" s="78" t="s">
        <v>64</v>
      </c>
    </row>
    <row r="71" spans="2:37">
      <c r="AK71" s="78" t="s">
        <v>65</v>
      </c>
    </row>
    <row r="72" spans="2:37">
      <c r="AK72" s="78" t="s">
        <v>66</v>
      </c>
    </row>
    <row r="73" spans="2:37">
      <c r="AK73" s="78" t="s">
        <v>67</v>
      </c>
    </row>
    <row r="74" spans="2:37">
      <c r="AK74" s="78" t="s">
        <v>68</v>
      </c>
    </row>
    <row r="75" spans="2:37">
      <c r="AK75" s="78" t="s">
        <v>69</v>
      </c>
    </row>
    <row r="76" spans="2:37">
      <c r="AK76" s="78" t="s">
        <v>70</v>
      </c>
    </row>
    <row r="77" spans="2:37">
      <c r="AK77" s="78" t="s">
        <v>71</v>
      </c>
    </row>
    <row r="78" spans="2:37">
      <c r="AK78" s="78" t="s">
        <v>72</v>
      </c>
    </row>
    <row r="79" spans="2:37">
      <c r="AK79" s="78" t="s">
        <v>73</v>
      </c>
    </row>
    <row r="80" spans="2:37">
      <c r="AK80" s="78" t="s">
        <v>74</v>
      </c>
    </row>
    <row r="81" spans="37:37">
      <c r="AK81" s="78" t="s">
        <v>75</v>
      </c>
    </row>
    <row r="82" spans="37:37">
      <c r="AK82" s="78" t="s">
        <v>76</v>
      </c>
    </row>
    <row r="83" spans="37:37">
      <c r="AK83" s="78" t="s">
        <v>77</v>
      </c>
    </row>
    <row r="84" spans="37:37">
      <c r="AK84" s="78" t="s">
        <v>78</v>
      </c>
    </row>
    <row r="85" spans="37:37">
      <c r="AK85" s="78" t="s">
        <v>79</v>
      </c>
    </row>
    <row r="86" spans="37:37">
      <c r="AK86" s="78" t="s">
        <v>80</v>
      </c>
    </row>
    <row r="87" spans="37:37">
      <c r="AK87" s="78" t="s">
        <v>81</v>
      </c>
    </row>
    <row r="88" spans="37:37">
      <c r="AK88" s="78" t="s">
        <v>82</v>
      </c>
    </row>
    <row r="89" spans="37:37">
      <c r="AK89" s="78" t="s">
        <v>83</v>
      </c>
    </row>
    <row r="90" spans="37:37">
      <c r="AK90" s="78" t="s">
        <v>84</v>
      </c>
    </row>
    <row r="91" spans="37:37">
      <c r="AK91" s="78" t="s">
        <v>85</v>
      </c>
    </row>
    <row r="92" spans="37:37">
      <c r="AK92" s="78" t="s">
        <v>86</v>
      </c>
    </row>
    <row r="93" spans="37:37">
      <c r="AK93" s="78" t="s">
        <v>87</v>
      </c>
    </row>
    <row r="94" spans="37:37">
      <c r="AK94" s="78" t="s">
        <v>88</v>
      </c>
    </row>
    <row r="95" spans="37:37">
      <c r="AK95" s="78" t="s">
        <v>89</v>
      </c>
    </row>
    <row r="96" spans="37:37">
      <c r="AK96" s="78" t="s">
        <v>90</v>
      </c>
    </row>
    <row r="97" spans="37:37">
      <c r="AK97" s="78" t="s">
        <v>91</v>
      </c>
    </row>
    <row r="98" spans="37:37">
      <c r="AK98" s="78" t="s">
        <v>92</v>
      </c>
    </row>
    <row r="99" spans="37:37">
      <c r="AK99" s="78" t="s">
        <v>93</v>
      </c>
    </row>
    <row r="100" spans="37:37">
      <c r="AK100" s="78" t="s">
        <v>94</v>
      </c>
    </row>
    <row r="101" spans="37:37">
      <c r="AK101" s="78" t="s">
        <v>95</v>
      </c>
    </row>
    <row r="102" spans="37:37">
      <c r="AK102" s="78" t="s">
        <v>96</v>
      </c>
    </row>
    <row r="103" spans="37:37">
      <c r="AK103" s="78" t="s">
        <v>97</v>
      </c>
    </row>
    <row r="104" spans="37:37">
      <c r="AK104" s="78" t="s">
        <v>98</v>
      </c>
    </row>
    <row r="105" spans="37:37">
      <c r="AK105" s="78" t="s">
        <v>99</v>
      </c>
    </row>
    <row r="106" spans="37:37">
      <c r="AK106" s="78" t="s">
        <v>100</v>
      </c>
    </row>
    <row r="107" spans="37:37">
      <c r="AK107" s="78" t="s">
        <v>101</v>
      </c>
    </row>
    <row r="108" spans="37:37">
      <c r="AK108" s="78" t="s">
        <v>102</v>
      </c>
    </row>
    <row r="109" spans="37:37">
      <c r="AK109" s="78" t="s">
        <v>103</v>
      </c>
    </row>
    <row r="110" spans="37:37">
      <c r="AK110" s="78" t="s">
        <v>104</v>
      </c>
    </row>
    <row r="111" spans="37:37">
      <c r="AK111" s="78" t="s">
        <v>105</v>
      </c>
    </row>
    <row r="112" spans="37:37">
      <c r="AK112" s="78" t="s">
        <v>106</v>
      </c>
    </row>
    <row r="113" spans="37:37">
      <c r="AK113" s="78" t="s">
        <v>107</v>
      </c>
    </row>
    <row r="114" spans="37:37">
      <c r="AK114" s="78" t="s">
        <v>108</v>
      </c>
    </row>
    <row r="115" spans="37:37">
      <c r="AK115" s="78" t="s">
        <v>109</v>
      </c>
    </row>
    <row r="116" spans="37:37">
      <c r="AK116" s="78" t="s">
        <v>110</v>
      </c>
    </row>
    <row r="117" spans="37:37">
      <c r="AK117" s="78" t="s">
        <v>111</v>
      </c>
    </row>
    <row r="118" spans="37:37">
      <c r="AK118" s="78" t="s">
        <v>112</v>
      </c>
    </row>
    <row r="119" spans="37:37">
      <c r="AK119" s="78" t="s">
        <v>113</v>
      </c>
    </row>
    <row r="120" spans="37:37">
      <c r="AK120" s="78" t="s">
        <v>114</v>
      </c>
    </row>
    <row r="121" spans="37:37">
      <c r="AK121" s="78" t="s">
        <v>115</v>
      </c>
    </row>
    <row r="122" spans="37:37">
      <c r="AK122" s="78" t="s">
        <v>116</v>
      </c>
    </row>
    <row r="123" spans="37:37">
      <c r="AK123" s="78" t="s">
        <v>117</v>
      </c>
    </row>
    <row r="124" spans="37:37">
      <c r="AK124" s="78" t="s">
        <v>118</v>
      </c>
    </row>
    <row r="125" spans="37:37">
      <c r="AK125" s="78" t="s">
        <v>119</v>
      </c>
    </row>
    <row r="126" spans="37:37">
      <c r="AK126" s="78" t="s">
        <v>120</v>
      </c>
    </row>
    <row r="127" spans="37:37">
      <c r="AK127" s="78" t="s">
        <v>121</v>
      </c>
    </row>
    <row r="128" spans="37:37">
      <c r="AK128" s="78" t="s">
        <v>122</v>
      </c>
    </row>
    <row r="129" spans="37:37">
      <c r="AK129" s="78" t="s">
        <v>123</v>
      </c>
    </row>
    <row r="130" spans="37:37">
      <c r="AK130" s="78" t="s">
        <v>124</v>
      </c>
    </row>
    <row r="131" spans="37:37">
      <c r="AK131" s="78" t="s">
        <v>125</v>
      </c>
    </row>
    <row r="132" spans="37:37">
      <c r="AK132" s="78" t="s">
        <v>126</v>
      </c>
    </row>
    <row r="133" spans="37:37">
      <c r="AK133" s="78" t="s">
        <v>127</v>
      </c>
    </row>
    <row r="134" spans="37:37">
      <c r="AK134" s="78" t="s">
        <v>128</v>
      </c>
    </row>
    <row r="135" spans="37:37">
      <c r="AK135" s="78" t="s">
        <v>129</v>
      </c>
    </row>
    <row r="136" spans="37:37">
      <c r="AK136" s="78" t="s">
        <v>130</v>
      </c>
    </row>
    <row r="137" spans="37:37">
      <c r="AK137" s="78" t="s">
        <v>131</v>
      </c>
    </row>
    <row r="138" spans="37:37">
      <c r="AK138" s="78" t="s">
        <v>132</v>
      </c>
    </row>
    <row r="139" spans="37:37">
      <c r="AK139" s="78" t="s">
        <v>133</v>
      </c>
    </row>
    <row r="140" spans="37:37">
      <c r="AK140" s="78" t="s">
        <v>134</v>
      </c>
    </row>
    <row r="141" spans="37:37">
      <c r="AK141" s="78" t="s">
        <v>135</v>
      </c>
    </row>
    <row r="142" spans="37:37">
      <c r="AK142" s="78" t="s">
        <v>136</v>
      </c>
    </row>
    <row r="143" spans="37:37">
      <c r="AK143" s="78" t="s">
        <v>137</v>
      </c>
    </row>
    <row r="144" spans="37:37">
      <c r="AK144" s="78" t="s">
        <v>138</v>
      </c>
    </row>
    <row r="145" spans="37:37">
      <c r="AK145" s="78" t="s">
        <v>139</v>
      </c>
    </row>
    <row r="146" spans="37:37">
      <c r="AK146" s="78" t="s">
        <v>140</v>
      </c>
    </row>
    <row r="147" spans="37:37">
      <c r="AK147" s="78" t="s">
        <v>141</v>
      </c>
    </row>
    <row r="148" spans="37:37">
      <c r="AK148" s="78" t="s">
        <v>142</v>
      </c>
    </row>
    <row r="149" spans="37:37">
      <c r="AK149" s="78" t="s">
        <v>143</v>
      </c>
    </row>
    <row r="150" spans="37:37">
      <c r="AK150" s="78" t="s">
        <v>144</v>
      </c>
    </row>
    <row r="151" spans="37:37">
      <c r="AK151" s="78" t="s">
        <v>145</v>
      </c>
    </row>
    <row r="152" spans="37:37">
      <c r="AK152" s="78" t="s">
        <v>146</v>
      </c>
    </row>
    <row r="153" spans="37:37">
      <c r="AK153" s="78" t="s">
        <v>147</v>
      </c>
    </row>
    <row r="154" spans="37:37">
      <c r="AK154" s="78" t="s">
        <v>148</v>
      </c>
    </row>
    <row r="155" spans="37:37">
      <c r="AK155" s="78" t="s">
        <v>149</v>
      </c>
    </row>
    <row r="156" spans="37:37">
      <c r="AK156" s="78" t="s">
        <v>150</v>
      </c>
    </row>
    <row r="157" spans="37:37">
      <c r="AK157" s="78" t="s">
        <v>151</v>
      </c>
    </row>
    <row r="158" spans="37:37">
      <c r="AK158" s="78" t="s">
        <v>152</v>
      </c>
    </row>
    <row r="159" spans="37:37">
      <c r="AK159" s="78" t="s">
        <v>153</v>
      </c>
    </row>
    <row r="160" spans="37:37">
      <c r="AK160" s="78" t="s">
        <v>154</v>
      </c>
    </row>
    <row r="161" spans="37:37">
      <c r="AK161" s="78" t="s">
        <v>155</v>
      </c>
    </row>
    <row r="162" spans="37:37">
      <c r="AK162" s="78" t="s">
        <v>156</v>
      </c>
    </row>
    <row r="163" spans="37:37">
      <c r="AK163" s="78" t="s">
        <v>157</v>
      </c>
    </row>
    <row r="164" spans="37:37">
      <c r="AK164" s="78" t="s">
        <v>158</v>
      </c>
    </row>
    <row r="165" spans="37:37">
      <c r="AK165" s="78" t="s">
        <v>159</v>
      </c>
    </row>
    <row r="166" spans="37:37">
      <c r="AK166" s="78" t="s">
        <v>160</v>
      </c>
    </row>
    <row r="167" spans="37:37">
      <c r="AK167" s="78" t="s">
        <v>161</v>
      </c>
    </row>
    <row r="168" spans="37:37">
      <c r="AK168" s="78" t="s">
        <v>162</v>
      </c>
    </row>
    <row r="169" spans="37:37">
      <c r="AK169" s="78" t="s">
        <v>163</v>
      </c>
    </row>
    <row r="170" spans="37:37">
      <c r="AK170" s="78" t="s">
        <v>164</v>
      </c>
    </row>
    <row r="171" spans="37:37">
      <c r="AK171" s="78" t="s">
        <v>165</v>
      </c>
    </row>
    <row r="172" spans="37:37">
      <c r="AK172" s="78" t="s">
        <v>166</v>
      </c>
    </row>
    <row r="173" spans="37:37">
      <c r="AK173" s="78" t="s">
        <v>167</v>
      </c>
    </row>
    <row r="174" spans="37:37">
      <c r="AK174" s="78" t="s">
        <v>168</v>
      </c>
    </row>
    <row r="175" spans="37:37">
      <c r="AK175" s="78" t="s">
        <v>169</v>
      </c>
    </row>
    <row r="176" spans="37:37">
      <c r="AK176" s="78" t="s">
        <v>170</v>
      </c>
    </row>
    <row r="177" spans="37:37">
      <c r="AK177" s="78" t="s">
        <v>171</v>
      </c>
    </row>
    <row r="178" spans="37:37">
      <c r="AK178" s="78" t="s">
        <v>172</v>
      </c>
    </row>
    <row r="179" spans="37:37">
      <c r="AK179" s="78" t="s">
        <v>173</v>
      </c>
    </row>
    <row r="180" spans="37:37">
      <c r="AK180" s="78" t="s">
        <v>174</v>
      </c>
    </row>
    <row r="181" spans="37:37">
      <c r="AK181" s="78" t="s">
        <v>175</v>
      </c>
    </row>
    <row r="182" spans="37:37">
      <c r="AK182" s="78" t="s">
        <v>176</v>
      </c>
    </row>
    <row r="183" spans="37:37">
      <c r="AK183" s="78" t="s">
        <v>177</v>
      </c>
    </row>
    <row r="184" spans="37:37">
      <c r="AK184" s="78" t="s">
        <v>178</v>
      </c>
    </row>
    <row r="185" spans="37:37">
      <c r="AK185" s="78" t="s">
        <v>179</v>
      </c>
    </row>
    <row r="186" spans="37:37">
      <c r="AK186" s="78" t="s">
        <v>180</v>
      </c>
    </row>
    <row r="187" spans="37:37">
      <c r="AK187" s="78" t="s">
        <v>181</v>
      </c>
    </row>
    <row r="188" spans="37:37">
      <c r="AK188" s="78" t="s">
        <v>182</v>
      </c>
    </row>
    <row r="189" spans="37:37">
      <c r="AK189" s="78" t="s">
        <v>183</v>
      </c>
    </row>
    <row r="190" spans="37:37">
      <c r="AK190" s="78" t="s">
        <v>184</v>
      </c>
    </row>
    <row r="191" spans="37:37">
      <c r="AK191" s="78" t="s">
        <v>185</v>
      </c>
    </row>
    <row r="192" spans="37:37">
      <c r="AK192" s="78" t="s">
        <v>186</v>
      </c>
    </row>
    <row r="193" spans="37:37">
      <c r="AK193" s="78" t="s">
        <v>187</v>
      </c>
    </row>
    <row r="194" spans="37:37">
      <c r="AK194" s="78" t="s">
        <v>188</v>
      </c>
    </row>
    <row r="195" spans="37:37">
      <c r="AK195" s="78" t="s">
        <v>189</v>
      </c>
    </row>
    <row r="196" spans="37:37">
      <c r="AK196" s="78" t="s">
        <v>190</v>
      </c>
    </row>
    <row r="197" spans="37:37">
      <c r="AK197" s="78" t="s">
        <v>191</v>
      </c>
    </row>
    <row r="198" spans="37:37">
      <c r="AK198" s="78" t="s">
        <v>192</v>
      </c>
    </row>
    <row r="199" spans="37:37">
      <c r="AK199" s="78" t="s">
        <v>193</v>
      </c>
    </row>
    <row r="200" spans="37:37" ht="13.8" thickBot="1">
      <c r="AK200" s="81" t="s">
        <v>194</v>
      </c>
    </row>
  </sheetData>
  <sheetProtection selectLockedCells="1"/>
  <mergeCells count="84">
    <mergeCell ref="F4:H4"/>
    <mergeCell ref="J4:R4"/>
    <mergeCell ref="F5:H5"/>
    <mergeCell ref="F6:H6"/>
    <mergeCell ref="F7:H7"/>
    <mergeCell ref="K7:R7"/>
    <mergeCell ref="C17:F18"/>
    <mergeCell ref="J17:N18"/>
    <mergeCell ref="P17:P18"/>
    <mergeCell ref="Q17:R17"/>
    <mergeCell ref="Q18:R18"/>
    <mergeCell ref="C10:R10"/>
    <mergeCell ref="O12:R12"/>
    <mergeCell ref="M14:Q14"/>
    <mergeCell ref="C16:G16"/>
    <mergeCell ref="H16:I16"/>
    <mergeCell ref="C19:F21"/>
    <mergeCell ref="J19:P21"/>
    <mergeCell ref="Q19:R19"/>
    <mergeCell ref="C22:F23"/>
    <mergeCell ref="J22:R22"/>
    <mergeCell ref="J23:R23"/>
    <mergeCell ref="C24:F24"/>
    <mergeCell ref="J24:R24"/>
    <mergeCell ref="C25:F25"/>
    <mergeCell ref="J25:R25"/>
    <mergeCell ref="C26:F26"/>
    <mergeCell ref="J26:R26"/>
    <mergeCell ref="C27:F27"/>
    <mergeCell ref="J27:R27"/>
    <mergeCell ref="C28:F28"/>
    <mergeCell ref="J28:R28"/>
    <mergeCell ref="C29:F29"/>
    <mergeCell ref="J29:R29"/>
    <mergeCell ref="C43:R43"/>
    <mergeCell ref="C30:F30"/>
    <mergeCell ref="J30:R30"/>
    <mergeCell ref="C31:F31"/>
    <mergeCell ref="J31:M31"/>
    <mergeCell ref="C32:F32"/>
    <mergeCell ref="J32:M32"/>
    <mergeCell ref="C33:F33"/>
    <mergeCell ref="B34:G34"/>
    <mergeCell ref="C35:F35"/>
    <mergeCell ref="M35:O35"/>
    <mergeCell ref="C36:F36"/>
    <mergeCell ref="O45:R45"/>
    <mergeCell ref="M47:Q47"/>
    <mergeCell ref="C49:G49"/>
    <mergeCell ref="H49:I49"/>
    <mergeCell ref="C50:F51"/>
    <mergeCell ref="J50:N51"/>
    <mergeCell ref="P50:P51"/>
    <mergeCell ref="Q50:R50"/>
    <mergeCell ref="Q51:R51"/>
    <mergeCell ref="C52:F54"/>
    <mergeCell ref="J52:P54"/>
    <mergeCell ref="Q52:R52"/>
    <mergeCell ref="C55:F56"/>
    <mergeCell ref="J55:R55"/>
    <mergeCell ref="J56:R56"/>
    <mergeCell ref="C57:F57"/>
    <mergeCell ref="J57:R57"/>
    <mergeCell ref="C58:F58"/>
    <mergeCell ref="J58:R58"/>
    <mergeCell ref="C59:F59"/>
    <mergeCell ref="J59:R59"/>
    <mergeCell ref="C60:F60"/>
    <mergeCell ref="J60:R60"/>
    <mergeCell ref="C61:F61"/>
    <mergeCell ref="J61:R61"/>
    <mergeCell ref="C62:F62"/>
    <mergeCell ref="J62:R62"/>
    <mergeCell ref="C63:F63"/>
    <mergeCell ref="J63:R63"/>
    <mergeCell ref="C64:F64"/>
    <mergeCell ref="J64:M64"/>
    <mergeCell ref="C65:F65"/>
    <mergeCell ref="J65:M65"/>
    <mergeCell ref="C66:F66"/>
    <mergeCell ref="B67:G67"/>
    <mergeCell ref="C68:F68"/>
    <mergeCell ref="M68:O68"/>
    <mergeCell ref="C69:F69"/>
  </mergeCells>
  <phoneticPr fontId="5"/>
  <dataValidations count="1">
    <dataValidation type="list" allowBlank="1" showInputMessage="1" showErrorMessage="1" sqref="T4:AI4" xr:uid="{00000000-0002-0000-0100-000000000000}">
      <formula1>$AK$4:$AK$200</formula1>
    </dataValidation>
  </dataValidations>
  <pageMargins left="0.78740157480314965" right="0.70866141732283472" top="0.98425196850393704" bottom="0.78740157480314965" header="0.51181102362204722" footer="0.5118110236220472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R7委託</vt:lpstr>
      <vt:lpstr>★工事依頼書</vt:lpstr>
      <vt:lpstr>★工事依頼書!Print_Area</vt:lpstr>
      <vt:lpstr>'R7委託'!Print_Titles</vt:lpstr>
    </vt:vector>
  </TitlesOfParts>
  <Company>土木部検査指導課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技術管理担当</dc:creator>
  <cp:lastModifiedBy>user</cp:lastModifiedBy>
  <cp:lastPrinted>2026-06-26T01:27:16Z</cp:lastPrinted>
  <dcterms:created xsi:type="dcterms:W3CDTF">1998-09-25T06:04:17Z</dcterms:created>
  <dcterms:modified xsi:type="dcterms:W3CDTF">2026-06-29T05:23:14Z</dcterms:modified>
</cp:coreProperties>
</file>