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fs01\s0702\02_技術管理グループ（技術）\02_総合評価\05_評価項目等確認用ファイル（事務所通知）\03_８月修正\03_施工\"/>
    </mc:Choice>
  </mc:AlternateContent>
  <bookViews>
    <workbookView xWindow="-15" yWindow="-15" windowWidth="10320" windowHeight="7920" tabRatio="875"/>
  </bookViews>
  <sheets>
    <sheet name="R5委託" sheetId="55" r:id="rId1"/>
    <sheet name="★工事依頼書" sheetId="50" state="hidden" r:id="rId2"/>
  </sheets>
  <externalReferences>
    <externalReference r:id="rId3"/>
    <externalReference r:id="rId4"/>
  </externalReferences>
  <definedNames>
    <definedName name="_xlnm._FilterDatabase" localSheetId="0" hidden="1">'R5委託'!$A$6:$G$849</definedName>
    <definedName name="DAT" localSheetId="1">#REF!</definedName>
    <definedName name="KND" localSheetId="1">#REF!</definedName>
    <definedName name="_xlnm.Print_Area" localSheetId="1">★工事依頼書!$A$1:$S$69</definedName>
    <definedName name="_xlnm.Print_Area" localSheetId="0">'R5委託'!$A$1:$G$845</definedName>
    <definedName name="q" localSheetId="1">[1]リストデータ!$D$12:$D$14</definedName>
    <definedName name="SNO" localSheetId="1">#REF!</definedName>
    <definedName name="委託業種リスト">#REF!</definedName>
    <definedName name="委託検査種別">#REF!</definedName>
    <definedName name="委託台帳">#REF!</definedName>
    <definedName name="機械" localSheetId="1">[2]リストデータ!$Z$3:$Z$12</definedName>
    <definedName name="業種リスト" localSheetId="1">[2]リストデータ!$B$3:$B$33</definedName>
    <definedName name="業種リスト２" localSheetId="1">[2]リストデータ!$F$12:$F$35</definedName>
    <definedName name="建築" localSheetId="1">[2]リストデータ!$Y$3:$Y$31</definedName>
    <definedName name="検査員氏名">#REF!</definedName>
    <definedName name="検査種別" localSheetId="1">[2]リストデータ!$D$3:$D$8</definedName>
    <definedName name="検査種別">#REF!</definedName>
    <definedName name="検査種別２" localSheetId="1">[2]リストデータ!$D$12:$D$15</definedName>
    <definedName name="県単公共" localSheetId="1">[2]リストデータ!$F$3:$F$7</definedName>
    <definedName name="県単公共">#REF!</definedName>
    <definedName name="工事">#REF!</definedName>
    <definedName name="工事業種リスト">#REF!</definedName>
    <definedName name="工事検査種別">#REF!</definedName>
    <definedName name="工事台帳">#REF!</definedName>
    <definedName name="事務所等名" localSheetId="1">[2]リストデータ!$K$3:$K$34</definedName>
    <definedName name="事務所等名">#REF!</definedName>
    <definedName name="所属" localSheetId="1">[2]リストデータ!$P$3:$P$33</definedName>
    <definedName name="所属">#REF!</definedName>
    <definedName name="所属番号" localSheetId="1">[2]リストデータ!$J$3:$J$34</definedName>
    <definedName name="所属番号">#REF!</definedName>
    <definedName name="職" localSheetId="1">[2]リストデータ!$N$3:$N$14</definedName>
    <definedName name="職">#REF!</definedName>
    <definedName name="総合評価" localSheetId="1">[2]リストデータ!$H$3:$H$4</definedName>
    <definedName name="総合評価">#REF!</definedName>
    <definedName name="電気" localSheetId="1">[2]リストデータ!$AA$3:$AA$17</definedName>
    <definedName name="土木" localSheetId="1">[2]リストデータ!$AB$3:$AB$83</definedName>
    <definedName name="評定業務" localSheetId="1">[2]リストデータ!$V$3:$V$11</definedName>
    <definedName name="評定業務">#REF!</definedName>
    <definedName name="評定工種" localSheetId="1">[2]リストデータ!$R$3:$R$31</definedName>
    <definedName name="評定工種">#REF!</definedName>
  </definedNames>
  <calcPr calcId="162913"/>
</workbook>
</file>

<file path=xl/calcChain.xml><?xml version="1.0" encoding="utf-8"?>
<calcChain xmlns="http://schemas.openxmlformats.org/spreadsheetml/2006/main">
  <c r="J31" i="50" l="1"/>
  <c r="J64" i="50" l="1"/>
  <c r="AK65" i="50"/>
  <c r="AK64" i="50"/>
  <c r="AK63" i="50"/>
  <c r="AK62" i="50"/>
  <c r="AK61" i="50"/>
  <c r="AK60" i="50"/>
  <c r="AK59" i="50"/>
  <c r="AK58" i="50"/>
  <c r="AK57" i="50"/>
  <c r="AK56" i="50"/>
  <c r="AK55" i="50"/>
  <c r="AK54" i="50"/>
  <c r="AK53" i="50"/>
  <c r="AK52" i="50"/>
  <c r="Q52" i="50"/>
  <c r="AK51" i="50"/>
  <c r="AK50" i="50"/>
  <c r="AK49" i="50"/>
  <c r="AK48" i="50"/>
  <c r="AK47" i="50"/>
  <c r="AK46" i="50"/>
  <c r="AK45" i="50"/>
  <c r="O45" i="50"/>
  <c r="AK44" i="50"/>
  <c r="AK43" i="50"/>
  <c r="AK42" i="50"/>
  <c r="AK41" i="50"/>
  <c r="AK40" i="50"/>
  <c r="AK39" i="50"/>
  <c r="AK32" i="50"/>
  <c r="J32" i="50"/>
  <c r="J65" i="50" s="1"/>
  <c r="AK31" i="50"/>
  <c r="AK30" i="50"/>
  <c r="J30" i="50"/>
  <c r="J63" i="50" s="1"/>
  <c r="AK29" i="50"/>
  <c r="AK28" i="50"/>
  <c r="T28" i="50"/>
  <c r="J29" i="50" s="1"/>
  <c r="J62" i="50" s="1"/>
  <c r="AK27" i="50"/>
  <c r="AK26" i="50"/>
  <c r="J26" i="50"/>
  <c r="J59" i="50" s="1"/>
  <c r="AK25" i="50"/>
  <c r="J25" i="50"/>
  <c r="J27" i="50" s="1"/>
  <c r="J60" i="50" s="1"/>
  <c r="AK24" i="50"/>
  <c r="AK23" i="50"/>
  <c r="J23" i="50"/>
  <c r="J56" i="50" s="1"/>
  <c r="AK22" i="50"/>
  <c r="J22" i="50"/>
  <c r="J55" i="50" s="1"/>
  <c r="AK21" i="50"/>
  <c r="AK20" i="50"/>
  <c r="AK19" i="50"/>
  <c r="J19" i="50"/>
  <c r="J52" i="50" s="1"/>
  <c r="AK18" i="50"/>
  <c r="Q18" i="50"/>
  <c r="Q51" i="50" s="1"/>
  <c r="AK17" i="50"/>
  <c r="J17" i="50"/>
  <c r="M14" i="50" s="1"/>
  <c r="M47" i="50" s="1"/>
  <c r="AK16" i="50"/>
  <c r="T16" i="50"/>
  <c r="J16" i="50" s="1"/>
  <c r="J49" i="50" s="1"/>
  <c r="AK15" i="50"/>
  <c r="AK14" i="50"/>
  <c r="AK13" i="50"/>
  <c r="AK12" i="50"/>
  <c r="AK11" i="50"/>
  <c r="AK10" i="50"/>
  <c r="AK9" i="50"/>
  <c r="AK8" i="50"/>
  <c r="AK7" i="50"/>
  <c r="AK6" i="50"/>
  <c r="AK5" i="50"/>
  <c r="F5" i="50"/>
  <c r="AK4" i="50"/>
  <c r="C28" i="50" l="1"/>
  <c r="C61" i="50" s="1"/>
  <c r="J50" i="50"/>
  <c r="C29" i="50"/>
  <c r="C62" i="50" s="1"/>
  <c r="J58" i="50"/>
  <c r="J24" i="50"/>
  <c r="J57" i="50" s="1"/>
  <c r="J28" i="50"/>
  <c r="J61" i="50" s="1"/>
</calcChain>
</file>

<file path=xl/sharedStrings.xml><?xml version="1.0" encoding="utf-8"?>
<sst xmlns="http://schemas.openxmlformats.org/spreadsheetml/2006/main" count="5277" uniqueCount="3032">
  <si>
    <t xml:space="preserve">次のとおり工事 </t>
    <rPh sb="0" eb="1">
      <t>ツギ</t>
    </rPh>
    <rPh sb="5" eb="7">
      <t>コウジ</t>
    </rPh>
    <phoneticPr fontId="2"/>
  </si>
  <si>
    <t>路線河川名</t>
    <rPh sb="0" eb="2">
      <t>ロセン</t>
    </rPh>
    <rPh sb="2" eb="4">
      <t>カセン</t>
    </rPh>
    <rPh sb="4" eb="5">
      <t>メイ</t>
    </rPh>
    <phoneticPr fontId="2"/>
  </si>
  <si>
    <t>収受</t>
    <rPh sb="0" eb="2">
      <t>シュウジュ</t>
    </rPh>
    <phoneticPr fontId="7"/>
  </si>
  <si>
    <t>第１号様式 （神奈川県県土整備部工事等検査要綱　第９条関係）</t>
    <rPh sb="7" eb="11">
      <t>カナガワケン</t>
    </rPh>
    <rPh sb="11" eb="12">
      <t>ケン</t>
    </rPh>
    <rPh sb="12" eb="13">
      <t>ド</t>
    </rPh>
    <rPh sb="13" eb="15">
      <t>セイビ</t>
    </rPh>
    <rPh sb="15" eb="16">
      <t>ブ</t>
    </rPh>
    <rPh sb="16" eb="18">
      <t>コウジ</t>
    </rPh>
    <rPh sb="18" eb="19">
      <t>トウ</t>
    </rPh>
    <rPh sb="19" eb="21">
      <t>ケンサ</t>
    </rPh>
    <rPh sb="21" eb="23">
      <t>ヨウコウ</t>
    </rPh>
    <rPh sb="24" eb="25">
      <t>ダイ</t>
    </rPh>
    <phoneticPr fontId="6"/>
  </si>
  <si>
    <t xml:space="preserve">次のとおり工事・委託業務 </t>
    <rPh sb="0" eb="1">
      <t>ツギ</t>
    </rPh>
    <rPh sb="5" eb="7">
      <t>コウジ</t>
    </rPh>
    <rPh sb="8" eb="10">
      <t>イタク</t>
    </rPh>
    <rPh sb="10" eb="12">
      <t>ギョウム</t>
    </rPh>
    <phoneticPr fontId="2"/>
  </si>
  <si>
    <t>事務所（工事担当課）名</t>
    <rPh sb="0" eb="2">
      <t>ジム</t>
    </rPh>
    <rPh sb="2" eb="3">
      <t>ショ</t>
    </rPh>
    <rPh sb="4" eb="6">
      <t>コウジ</t>
    </rPh>
    <rPh sb="6" eb="8">
      <t>タントウ</t>
    </rPh>
    <rPh sb="8" eb="9">
      <t>カ</t>
    </rPh>
    <rPh sb="10" eb="11">
      <t>メイ</t>
    </rPh>
    <phoneticPr fontId="2"/>
  </si>
  <si>
    <t>今回出来高査定金額</t>
    <rPh sb="0" eb="2">
      <t>コンカイ</t>
    </rPh>
    <rPh sb="2" eb="4">
      <t>デキ</t>
    </rPh>
    <rPh sb="4" eb="5">
      <t>タカ</t>
    </rPh>
    <rPh sb="5" eb="7">
      <t>サテイ</t>
    </rPh>
    <rPh sb="7" eb="9">
      <t>キンガク</t>
    </rPh>
    <phoneticPr fontId="5"/>
  </si>
  <si>
    <t>工 事 等 検 査 依 頼 書</t>
    <rPh sb="0" eb="1">
      <t>コウ</t>
    </rPh>
    <rPh sb="2" eb="3">
      <t>コト</t>
    </rPh>
    <rPh sb="4" eb="5">
      <t>トウ</t>
    </rPh>
    <rPh sb="10" eb="11">
      <t>エ</t>
    </rPh>
    <rPh sb="12" eb="13">
      <t>ライ</t>
    </rPh>
    <rPh sb="14" eb="15">
      <t>ショ</t>
    </rPh>
    <phoneticPr fontId="7"/>
  </si>
  <si>
    <t>番号</t>
    <rPh sb="0" eb="2">
      <t>バンゴウ</t>
    </rPh>
    <phoneticPr fontId="5"/>
  </si>
  <si>
    <t>工事</t>
    <rPh sb="0" eb="2">
      <t>コウジ</t>
    </rPh>
    <phoneticPr fontId="5"/>
  </si>
  <si>
    <t>契約金額</t>
  </si>
  <si>
    <t>備　　考</t>
    <rPh sb="0" eb="1">
      <t>ビ</t>
    </rPh>
    <rPh sb="3" eb="4">
      <t>コウ</t>
    </rPh>
    <phoneticPr fontId="2"/>
  </si>
  <si>
    <t>担 当 者 :</t>
    <phoneticPr fontId="2"/>
  </si>
  <si>
    <t>委託場所</t>
    <rPh sb="0" eb="2">
      <t>イタク</t>
    </rPh>
    <rPh sb="2" eb="4">
      <t>バショ</t>
    </rPh>
    <phoneticPr fontId="2"/>
  </si>
  <si>
    <t>次のとおり検査依頼してよいでしょうか。</t>
    <rPh sb="0" eb="1">
      <t>ツギ</t>
    </rPh>
    <rPh sb="5" eb="7">
      <t>ケンサ</t>
    </rPh>
    <rPh sb="7" eb="9">
      <t>イライ</t>
    </rPh>
    <phoneticPr fontId="7"/>
  </si>
  <si>
    <t>検査の種類</t>
    <rPh sb="0" eb="2">
      <t>ケンサ</t>
    </rPh>
    <rPh sb="3" eb="5">
      <t>シュルイ</t>
    </rPh>
    <phoneticPr fontId="5"/>
  </si>
  <si>
    <t>（</t>
    <phoneticPr fontId="5"/>
  </si>
  <si>
    <t>主 な 工 種 :</t>
    <phoneticPr fontId="2"/>
  </si>
  <si>
    <t>(</t>
    <phoneticPr fontId="5"/>
  </si>
  <si>
    <t>)</t>
    <phoneticPr fontId="5"/>
  </si>
  <si>
    <t>工事名</t>
  </si>
  <si>
    <t>工事契約課長</t>
    <rPh sb="0" eb="2">
      <t>コウジ</t>
    </rPh>
    <rPh sb="2" eb="4">
      <t>ケイヤク</t>
    </rPh>
    <rPh sb="4" eb="5">
      <t>カ</t>
    </rPh>
    <rPh sb="5" eb="6">
      <t>チョウ</t>
    </rPh>
    <phoneticPr fontId="5"/>
  </si>
  <si>
    <t>事務所等名</t>
    <rPh sb="0" eb="2">
      <t>ジム</t>
    </rPh>
    <rPh sb="2" eb="4">
      <t>ショナド</t>
    </rPh>
    <rPh sb="4" eb="5">
      <t>メイ</t>
    </rPh>
    <phoneticPr fontId="2"/>
  </si>
  <si>
    <t>※工事場所には、路線名・河川名等を記入する。</t>
    <rPh sb="1" eb="3">
      <t>コウジ</t>
    </rPh>
    <rPh sb="3" eb="5">
      <t>バショ</t>
    </rPh>
    <rPh sb="8" eb="11">
      <t>ロセンメイ</t>
    </rPh>
    <rPh sb="12" eb="14">
      <t>カセン</t>
    </rPh>
    <rPh sb="14" eb="15">
      <t>メイ</t>
    </rPh>
    <rPh sb="15" eb="16">
      <t>ナド</t>
    </rPh>
    <rPh sb="17" eb="19">
      <t>キニュウ</t>
    </rPh>
    <phoneticPr fontId="6"/>
  </si>
  <si>
    <t>平成　　 年　  月 　 日</t>
    <rPh sb="0" eb="2">
      <t>ヘイセイ</t>
    </rPh>
    <rPh sb="5" eb="6">
      <t>ネン</t>
    </rPh>
    <rPh sb="9" eb="10">
      <t>ツキ</t>
    </rPh>
    <rPh sb="13" eb="14">
      <t>ニチ</t>
    </rPh>
    <phoneticPr fontId="7"/>
  </si>
  <si>
    <t>起案</t>
    <rPh sb="0" eb="2">
      <t>キアン</t>
    </rPh>
    <phoneticPr fontId="7"/>
  </si>
  <si>
    <t>決裁</t>
    <rPh sb="0" eb="2">
      <t>ケッサイ</t>
    </rPh>
    <phoneticPr fontId="7"/>
  </si>
  <si>
    <t>処理期限</t>
    <rPh sb="0" eb="2">
      <t>ショリ</t>
    </rPh>
    <rPh sb="2" eb="4">
      <t>キゲン</t>
    </rPh>
    <phoneticPr fontId="7"/>
  </si>
  <si>
    <t>平成　  年　  月 　 日</t>
    <rPh sb="0" eb="2">
      <t>ヘイセイ</t>
    </rPh>
    <rPh sb="5" eb="6">
      <t>ネン</t>
    </rPh>
    <rPh sb="9" eb="10">
      <t>ツキ</t>
    </rPh>
    <rPh sb="13" eb="14">
      <t>ニチ</t>
    </rPh>
    <phoneticPr fontId="7"/>
  </si>
  <si>
    <t>　</t>
  </si>
  <si>
    <t>技 術 管 理 課 長　　殿</t>
    <rPh sb="13" eb="14">
      <t>ドノ</t>
    </rPh>
    <phoneticPr fontId="2"/>
  </si>
  <si>
    <t>　　）検査を依頼します。</t>
    <rPh sb="3" eb="5">
      <t>ケンサ</t>
    </rPh>
    <rPh sb="6" eb="8">
      <t>イライ</t>
    </rPh>
    <phoneticPr fontId="5"/>
  </si>
  <si>
    <t>契約締結年月日</t>
    <rPh sb="0" eb="2">
      <t>ケイヤク</t>
    </rPh>
    <rPh sb="2" eb="4">
      <t>テイケツ</t>
    </rPh>
    <rPh sb="4" eb="7">
      <t>ネンガッピ</t>
    </rPh>
    <phoneticPr fontId="7"/>
  </si>
  <si>
    <t>着手年月日</t>
    <rPh sb="0" eb="2">
      <t>チャクシュ</t>
    </rPh>
    <rPh sb="2" eb="5">
      <t>ネンガッピ</t>
    </rPh>
    <phoneticPr fontId="7"/>
  </si>
  <si>
    <t>契約工期</t>
  </si>
  <si>
    <t>請負者名</t>
    <rPh sb="3" eb="4">
      <t>ナ</t>
    </rPh>
    <phoneticPr fontId="7"/>
  </si>
  <si>
    <t>委託業務名</t>
    <rPh sb="0" eb="2">
      <t>イタク</t>
    </rPh>
    <rPh sb="2" eb="4">
      <t>ギョウム</t>
    </rPh>
    <rPh sb="4" eb="5">
      <t>メイ</t>
    </rPh>
    <phoneticPr fontId="2"/>
  </si>
  <si>
    <t>工事場所</t>
  </si>
  <si>
    <t>主任</t>
    <rPh sb="0" eb="2">
      <t>シュニン</t>
    </rPh>
    <phoneticPr fontId="5"/>
  </si>
  <si>
    <t>道路維持課長</t>
    <rPh sb="0" eb="2">
      <t>ドウロ</t>
    </rPh>
    <rPh sb="2" eb="4">
      <t>イジ</t>
    </rPh>
    <rPh sb="4" eb="6">
      <t>カチョウ</t>
    </rPh>
    <phoneticPr fontId="5"/>
  </si>
  <si>
    <t>藤土</t>
    <rPh sb="0" eb="2">
      <t>フジド</t>
    </rPh>
    <phoneticPr fontId="5"/>
  </si>
  <si>
    <t>藤土リスト</t>
    <rPh sb="0" eb="2">
      <t>フジド</t>
    </rPh>
    <phoneticPr fontId="5"/>
  </si>
  <si>
    <t>課　員</t>
    <phoneticPr fontId="5"/>
  </si>
  <si>
    <t>平成　　年　　月　　日</t>
    <rPh sb="0" eb="2">
      <t>ヘイセイ</t>
    </rPh>
    <rPh sb="4" eb="5">
      <t>ネン</t>
    </rPh>
    <rPh sb="7" eb="8">
      <t>ガツ</t>
    </rPh>
    <rPh sb="10" eb="11">
      <t>ニチ</t>
    </rPh>
    <phoneticPr fontId="5"/>
  </si>
  <si>
    <t>#+#REF!</t>
  </si>
  <si>
    <t>#INDEX(工事検査台帳!$A$5:$BM$200,MATCH(★工事依頼書!$T$4,工事検査台帳!$F$5:$F$200,0),28)</t>
  </si>
  <si>
    <t>#工事検査台帳!$F34</t>
  </si>
  <si>
    <t>#工事検査台帳!$F35</t>
  </si>
  <si>
    <t>#IF($T$16#"完成（指定部分）","※指定部分完成検査"," ")</t>
  </si>
  <si>
    <t>#工事検査台帳!$F36</t>
  </si>
  <si>
    <t>#INDEX(工事検査台帳!$A$5:$BM$200,MATCH(★工事依頼書!$T$4,工事検査台帳!$F$5:$F$200,0),25)</t>
  </si>
  <si>
    <t>#INDEX(工事検査台帳!$A$5:$BM$200,MATCH(★工事依頼書!$T$4,工事検査台帳!$F$5:$F$200,0),26)</t>
  </si>
  <si>
    <t>#工事検査台帳!$F37</t>
  </si>
  <si>
    <t>#工事検査台帳!$F38</t>
  </si>
  <si>
    <t>#工事検査台帳!$F39</t>
  </si>
  <si>
    <t>#+M33</t>
  </si>
  <si>
    <t>#工事検査台帳!$F67</t>
  </si>
  <si>
    <t>#工事検査台帳!$F68</t>
  </si>
  <si>
    <t>#+M35</t>
  </si>
  <si>
    <t>#工事検査台帳!$F69</t>
  </si>
  <si>
    <t>#K36</t>
  </si>
  <si>
    <t>#+M36</t>
  </si>
  <si>
    <t>#+O36</t>
  </si>
  <si>
    <t>#工事検査台帳!$F70</t>
  </si>
  <si>
    <t>#工事検査台帳!$F71</t>
  </si>
  <si>
    <t>#工事検査台帳!$F72</t>
  </si>
  <si>
    <t>#工事検査台帳!$F73</t>
  </si>
  <si>
    <t>#工事検査台帳!$F74</t>
  </si>
  <si>
    <t>#工事検査台帳!$F75</t>
  </si>
  <si>
    <t>#工事検査台帳!$F76</t>
  </si>
  <si>
    <t>#工事検査台帳!$F77</t>
  </si>
  <si>
    <t>#工事検査台帳!$F78</t>
  </si>
  <si>
    <t>#工事検査台帳!$F79</t>
  </si>
  <si>
    <t>#工事検査台帳!$F80</t>
  </si>
  <si>
    <t>#工事検査台帳!$F81</t>
  </si>
  <si>
    <t>#工事検査台帳!$F82</t>
  </si>
  <si>
    <t>#工事検査台帳!$F83</t>
  </si>
  <si>
    <t>#工事検査台帳!$F84</t>
  </si>
  <si>
    <t>#工事検査台帳!$F85</t>
  </si>
  <si>
    <t>#工事検査台帳!$F86</t>
  </si>
  <si>
    <t>#工事検査台帳!$F87</t>
  </si>
  <si>
    <t>#工事検査台帳!$F88</t>
  </si>
  <si>
    <t>#工事検査台帳!$F89</t>
  </si>
  <si>
    <t>#工事検査台帳!$F90</t>
  </si>
  <si>
    <t>#工事検査台帳!$F91</t>
  </si>
  <si>
    <t>#工事検査台帳!$F92</t>
  </si>
  <si>
    <t>#工事検査台帳!$F93</t>
  </si>
  <si>
    <t>#工事検査台帳!$F94</t>
  </si>
  <si>
    <t>#工事検査台帳!$F95</t>
  </si>
  <si>
    <t>#工事検査台帳!$F96</t>
  </si>
  <si>
    <t>#工事検査台帳!$F97</t>
  </si>
  <si>
    <t>#工事検査台帳!$F98</t>
  </si>
  <si>
    <t>#工事検査台帳!$F99</t>
  </si>
  <si>
    <t>#工事検査台帳!$F100</t>
  </si>
  <si>
    <t>#工事検査台帳!$F101</t>
  </si>
  <si>
    <t>#工事検査台帳!$F102</t>
  </si>
  <si>
    <t>#工事検査台帳!$F103</t>
  </si>
  <si>
    <t>#工事検査台帳!$F104</t>
  </si>
  <si>
    <t>#工事検査台帳!$F105</t>
  </si>
  <si>
    <t>#工事検査台帳!$F106</t>
  </si>
  <si>
    <t>#工事検査台帳!$F107</t>
  </si>
  <si>
    <t>#工事検査台帳!$F108</t>
  </si>
  <si>
    <t>#工事検査台帳!$F109</t>
  </si>
  <si>
    <t>#工事検査台帳!$F110</t>
  </si>
  <si>
    <t>#工事検査台帳!$F111</t>
  </si>
  <si>
    <t>#工事検査台帳!$F112</t>
  </si>
  <si>
    <t>#工事検査台帳!$F113</t>
  </si>
  <si>
    <t>#工事検査台帳!$F114</t>
  </si>
  <si>
    <t>#工事検査台帳!$F115</t>
  </si>
  <si>
    <t>#工事検査台帳!$F116</t>
  </si>
  <si>
    <t>#工事検査台帳!$F117</t>
  </si>
  <si>
    <t>#工事検査台帳!$F118</t>
  </si>
  <si>
    <t>#工事検査台帳!$F119</t>
  </si>
  <si>
    <t>#工事検査台帳!$F120</t>
  </si>
  <si>
    <t>#工事検査台帳!$F121</t>
  </si>
  <si>
    <t>#工事検査台帳!$F122</t>
  </si>
  <si>
    <t>#工事検査台帳!$F123</t>
  </si>
  <si>
    <t>#工事検査台帳!$F124</t>
  </si>
  <si>
    <t>#工事検査台帳!$F125</t>
  </si>
  <si>
    <t>#工事検査台帳!$F126</t>
  </si>
  <si>
    <t>#工事検査台帳!$F127</t>
  </si>
  <si>
    <t>#工事検査台帳!$F128</t>
  </si>
  <si>
    <t>#工事検査台帳!$F129</t>
  </si>
  <si>
    <t>#工事検査台帳!$F130</t>
  </si>
  <si>
    <t>#工事検査台帳!$F131</t>
  </si>
  <si>
    <t>#工事検査台帳!$F132</t>
  </si>
  <si>
    <t>#工事検査台帳!$F133</t>
  </si>
  <si>
    <t>#工事検査台帳!$F134</t>
  </si>
  <si>
    <t>#工事検査台帳!$F135</t>
  </si>
  <si>
    <t>#工事検査台帳!$F136</t>
  </si>
  <si>
    <t>#工事検査台帳!$F137</t>
  </si>
  <si>
    <t>#工事検査台帳!$F138</t>
  </si>
  <si>
    <t>#工事検査台帳!$F139</t>
  </si>
  <si>
    <t>#工事検査台帳!$F140</t>
  </si>
  <si>
    <t>#工事検査台帳!$F141</t>
  </si>
  <si>
    <t>#工事検査台帳!$F142</t>
  </si>
  <si>
    <t>#工事検査台帳!$F143</t>
  </si>
  <si>
    <t>#工事検査台帳!$F144</t>
  </si>
  <si>
    <t>#工事検査台帳!$F145</t>
  </si>
  <si>
    <t>#工事検査台帳!$F146</t>
  </si>
  <si>
    <t>#工事検査台帳!$F147</t>
  </si>
  <si>
    <t>#工事検査台帳!$F148</t>
  </si>
  <si>
    <t>#工事検査台帳!$F149</t>
  </si>
  <si>
    <t>#工事検査台帳!$F150</t>
  </si>
  <si>
    <t>#工事検査台帳!$F151</t>
  </si>
  <si>
    <t>#工事検査台帳!$F152</t>
  </si>
  <si>
    <t>#工事検査台帳!$F153</t>
  </si>
  <si>
    <t>#工事検査台帳!$F154</t>
  </si>
  <si>
    <t>#工事検査台帳!$F155</t>
  </si>
  <si>
    <t>#工事検査台帳!$F156</t>
  </si>
  <si>
    <t>#工事検査台帳!$F157</t>
  </si>
  <si>
    <t>#工事検査台帳!$F158</t>
  </si>
  <si>
    <t>#工事検査台帳!$F159</t>
  </si>
  <si>
    <t>#工事検査台帳!$F160</t>
  </si>
  <si>
    <t>#工事検査台帳!$F161</t>
  </si>
  <si>
    <t>#工事検査台帳!$F162</t>
  </si>
  <si>
    <t>#工事検査台帳!$F163</t>
  </si>
  <si>
    <t>#工事検査台帳!$F164</t>
  </si>
  <si>
    <t>#工事検査台帳!$F165</t>
  </si>
  <si>
    <t>#工事検査台帳!$F166</t>
  </si>
  <si>
    <t>#工事検査台帳!$F167</t>
  </si>
  <si>
    <t>#工事検査台帳!$F168</t>
  </si>
  <si>
    <t>#工事検査台帳!$F169</t>
  </si>
  <si>
    <t>#工事検査台帳!$F170</t>
  </si>
  <si>
    <t>#工事検査台帳!$F171</t>
  </si>
  <si>
    <t>#工事検査台帳!$F172</t>
  </si>
  <si>
    <t>#工事検査台帳!$F173</t>
  </si>
  <si>
    <t>#工事検査台帳!$F174</t>
  </si>
  <si>
    <t>#工事検査台帳!$F175</t>
  </si>
  <si>
    <t>#工事検査台帳!$F176</t>
  </si>
  <si>
    <t>#工事検査台帳!$F177</t>
  </si>
  <si>
    <t>#工事検査台帳!$F178</t>
  </si>
  <si>
    <t>#工事検査台帳!$F179</t>
  </si>
  <si>
    <t>#工事検査台帳!$F180</t>
  </si>
  <si>
    <t>#工事検査台帳!$F181</t>
  </si>
  <si>
    <t>#工事検査台帳!$F182</t>
  </si>
  <si>
    <t>#工事検査台帳!$F183</t>
  </si>
  <si>
    <t>#工事検査台帳!$F184</t>
  </si>
  <si>
    <t>#工事検査台帳!$F185</t>
  </si>
  <si>
    <t>#工事検査台帳!$F186</t>
  </si>
  <si>
    <t>#工事検査台帳!$F187</t>
  </si>
  <si>
    <t>#工事検査台帳!$F188</t>
  </si>
  <si>
    <t>#工事検査台帳!$F189</t>
  </si>
  <si>
    <t>#工事検査台帳!$F190</t>
  </si>
  <si>
    <t>#工事検査台帳!$F191</t>
  </si>
  <si>
    <t>#工事検査台帳!$F192</t>
  </si>
  <si>
    <t>#工事検査台帳!$F193</t>
  </si>
  <si>
    <t>#工事検査台帳!$F194</t>
  </si>
  <si>
    <t>#工事検査台帳!$F195</t>
  </si>
  <si>
    <t>#工事検査台帳!$F196</t>
  </si>
  <si>
    <t>#工事検査台帳!$F197</t>
  </si>
  <si>
    <t>#工事検査台帳!$F198</t>
  </si>
  <si>
    <t>#工事検査台帳!$F199</t>
  </si>
  <si>
    <t>#工事検査台帳!$F200</t>
  </si>
  <si>
    <t>#工事検査台帳!$F201</t>
  </si>
  <si>
    <t>受注者名</t>
    <rPh sb="0" eb="3">
      <t>ジュチュウシャ</t>
    </rPh>
    <rPh sb="3" eb="4">
      <t>メイ</t>
    </rPh>
    <phoneticPr fontId="2"/>
  </si>
  <si>
    <t>検査
番号</t>
    <rPh sb="0" eb="2">
      <t>ケンサ</t>
    </rPh>
    <rPh sb="3" eb="5">
      <t>バンゴウ</t>
    </rPh>
    <phoneticPr fontId="5"/>
  </si>
  <si>
    <t>※委託業務名、路線河川名、委託場所等は、簡略化して記載されていることがあります。</t>
    <rPh sb="1" eb="3">
      <t>イタク</t>
    </rPh>
    <rPh sb="3" eb="5">
      <t>ギョウム</t>
    </rPh>
    <rPh sb="5" eb="6">
      <t>メイ</t>
    </rPh>
    <rPh sb="7" eb="9">
      <t>ロセン</t>
    </rPh>
    <rPh sb="9" eb="11">
      <t>カセン</t>
    </rPh>
    <rPh sb="11" eb="12">
      <t>メイ</t>
    </rPh>
    <rPh sb="13" eb="15">
      <t>イタク</t>
    </rPh>
    <rPh sb="15" eb="17">
      <t>バショ</t>
    </rPh>
    <rPh sb="17" eb="18">
      <t>トウ</t>
    </rPh>
    <rPh sb="20" eb="23">
      <t>カンリャクカ</t>
    </rPh>
    <rPh sb="25" eb="27">
      <t>キサイ</t>
    </rPh>
    <phoneticPr fontId="5"/>
  </si>
  <si>
    <t>公　表　用</t>
    <rPh sb="0" eb="1">
      <t>オオヤケ</t>
    </rPh>
    <rPh sb="2" eb="3">
      <t>オモテ</t>
    </rPh>
    <rPh sb="4" eb="5">
      <t>ヨウ</t>
    </rPh>
    <phoneticPr fontId="5"/>
  </si>
  <si>
    <r>
      <t>※委託業務実績の営業種目は、</t>
    </r>
    <r>
      <rPr>
        <b/>
        <sz val="16"/>
        <color rgb="FFFF0000"/>
        <rFont val="ＭＳ Ｐゴシック"/>
        <family val="3"/>
        <charset val="128"/>
        <scheme val="minor"/>
      </rPr>
      <t>「設計業務委託等成績評定通知書」で確認すること</t>
    </r>
    <r>
      <rPr>
        <b/>
        <sz val="16"/>
        <color indexed="8"/>
        <rFont val="ＭＳ Ｐゴシック"/>
        <family val="3"/>
        <charset val="128"/>
        <scheme val="minor"/>
      </rPr>
      <t>としています。</t>
    </r>
    <rPh sb="1" eb="3">
      <t>イタク</t>
    </rPh>
    <rPh sb="3" eb="5">
      <t>ギョウム</t>
    </rPh>
    <rPh sb="5" eb="7">
      <t>ジッセキ</t>
    </rPh>
    <rPh sb="8" eb="10">
      <t>エイギョウ</t>
    </rPh>
    <rPh sb="10" eb="12">
      <t>シュモク</t>
    </rPh>
    <rPh sb="15" eb="17">
      <t>セッケイ</t>
    </rPh>
    <rPh sb="17" eb="19">
      <t>ギョウム</t>
    </rPh>
    <rPh sb="19" eb="21">
      <t>イタク</t>
    </rPh>
    <rPh sb="21" eb="22">
      <t>トウ</t>
    </rPh>
    <rPh sb="22" eb="24">
      <t>セイセキ</t>
    </rPh>
    <rPh sb="24" eb="26">
      <t>ヒョウテイ</t>
    </rPh>
    <rPh sb="26" eb="29">
      <t>ツウチショ</t>
    </rPh>
    <rPh sb="31" eb="33">
      <t>カクニン</t>
    </rPh>
    <phoneticPr fontId="5"/>
  </si>
  <si>
    <r>
      <t>　本表は、評価対象業務の</t>
    </r>
    <r>
      <rPr>
        <b/>
        <sz val="16"/>
        <color rgb="FFFF0000"/>
        <rFont val="ＭＳ Ｐゴシック"/>
        <family val="3"/>
        <charset val="128"/>
        <scheme val="minor"/>
      </rPr>
      <t>「営業種目」が不明な場合に補助的に利用</t>
    </r>
    <r>
      <rPr>
        <b/>
        <sz val="16"/>
        <color indexed="8"/>
        <rFont val="ＭＳ Ｐゴシック"/>
        <family val="3"/>
        <charset val="128"/>
        <scheme val="minor"/>
      </rPr>
      <t>する資料です。</t>
    </r>
    <rPh sb="1" eb="2">
      <t>ホン</t>
    </rPh>
    <rPh sb="2" eb="3">
      <t>ヒョウ</t>
    </rPh>
    <rPh sb="5" eb="7">
      <t>ヒョウカ</t>
    </rPh>
    <rPh sb="7" eb="9">
      <t>タイショウ</t>
    </rPh>
    <rPh sb="9" eb="11">
      <t>ギョウム</t>
    </rPh>
    <rPh sb="13" eb="15">
      <t>エイギョウ</t>
    </rPh>
    <rPh sb="15" eb="17">
      <t>シュモク</t>
    </rPh>
    <rPh sb="19" eb="21">
      <t>フメイ</t>
    </rPh>
    <rPh sb="22" eb="24">
      <t>バアイ</t>
    </rPh>
    <rPh sb="25" eb="28">
      <t>ホジョテキ</t>
    </rPh>
    <rPh sb="29" eb="31">
      <t>リヨウ</t>
    </rPh>
    <rPh sb="33" eb="35">
      <t>シリョウ</t>
    </rPh>
    <phoneticPr fontId="5"/>
  </si>
  <si>
    <r>
      <t>※誤りがある場合は、</t>
    </r>
    <r>
      <rPr>
        <b/>
        <sz val="16"/>
        <color rgb="FFFF0000"/>
        <rFont val="ＭＳ Ｐゴシック"/>
        <family val="3"/>
        <charset val="128"/>
        <scheme val="minor"/>
      </rPr>
      <t>技術管理課技術管理グループに、ご連絡ください。電話番号：045-210-6108（直通）</t>
    </r>
    <rPh sb="1" eb="2">
      <t>アヤマ</t>
    </rPh>
    <rPh sb="6" eb="8">
      <t>バアイ</t>
    </rPh>
    <rPh sb="10" eb="12">
      <t>ギジュツ</t>
    </rPh>
    <rPh sb="12" eb="14">
      <t>カンリ</t>
    </rPh>
    <rPh sb="14" eb="15">
      <t>カ</t>
    </rPh>
    <rPh sb="15" eb="17">
      <t>ギジュツ</t>
    </rPh>
    <rPh sb="17" eb="19">
      <t>カンリ</t>
    </rPh>
    <rPh sb="26" eb="28">
      <t>レンラク</t>
    </rPh>
    <rPh sb="33" eb="35">
      <t>デンワ</t>
    </rPh>
    <rPh sb="35" eb="37">
      <t>バンゴウ</t>
    </rPh>
    <rPh sb="51" eb="53">
      <t>チョクツウ</t>
    </rPh>
    <phoneticPr fontId="5"/>
  </si>
  <si>
    <t>営業種目</t>
    <rPh sb="0" eb="2">
      <t>エイギョウ</t>
    </rPh>
    <rPh sb="2" eb="4">
      <t>シュモク</t>
    </rPh>
    <phoneticPr fontId="5"/>
  </si>
  <si>
    <t>令和5年度完了委託業務営業種目一覧表</t>
    <rPh sb="0" eb="2">
      <t>レイワ</t>
    </rPh>
    <rPh sb="3" eb="5">
      <t>ネンド</t>
    </rPh>
    <rPh sb="5" eb="7">
      <t>カンリョウ</t>
    </rPh>
    <rPh sb="7" eb="9">
      <t>イタク</t>
    </rPh>
    <rPh sb="9" eb="11">
      <t>ギョウム</t>
    </rPh>
    <rPh sb="11" eb="13">
      <t>エイギョウ</t>
    </rPh>
    <rPh sb="13" eb="15">
      <t>シュモク</t>
    </rPh>
    <rPh sb="15" eb="17">
      <t>イチラン</t>
    </rPh>
    <rPh sb="17" eb="18">
      <t>ヒョウ</t>
    </rPh>
    <phoneticPr fontId="5"/>
  </si>
  <si>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</si>
  <si>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</si>
  <si>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</si>
  <si>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</si>
  <si>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</si>
  <si>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25"/>
  </si>
  <si>
    <t>横須賀土木事務所</t>
    <rPh sb="0" eb="3">
      <t>ヨコスカ</t>
    </rPh>
    <rPh sb="3" eb="5">
      <t>ドボク</t>
    </rPh>
    <rPh sb="5" eb="7">
      <t>ジム</t>
    </rPh>
    <rPh sb="7" eb="8">
      <t>ショ</t>
    </rPh>
    <phoneticPr fontId="24"/>
  </si>
  <si>
    <t>横須賀土木事務所</t>
    <rPh sb="0" eb="3">
      <t>ヨコスカ</t>
    </rPh>
    <rPh sb="3" eb="5">
      <t>ドボク</t>
    </rPh>
    <rPh sb="5" eb="7">
      <t>ジム</t>
    </rPh>
    <rPh sb="7" eb="8">
      <t>ショ</t>
    </rPh>
    <phoneticPr fontId="2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</si>
  <si>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</si>
  <si>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</si>
  <si>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29"/>
  </si>
  <si>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</si>
  <si>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</si>
  <si>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</si>
  <si>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</si>
  <si>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11"/>
  </si>
  <si>
    <t>令和４年度　道路災害防除工事（県単）その６２　地質調査業務委託</t>
  </si>
  <si>
    <t>令和３年度　河川修繕工事（県単）その３７　測量業務委託</t>
    <rPh sb="0" eb="2">
      <t>レイワ</t>
    </rPh>
    <rPh sb="3" eb="4">
      <t>ネン</t>
    </rPh>
    <rPh sb="4" eb="5">
      <t>ド</t>
    </rPh>
    <rPh sb="6" eb="8">
      <t>カセン</t>
    </rPh>
    <rPh sb="8" eb="10">
      <t>シュウゼン</t>
    </rPh>
    <rPh sb="10" eb="12">
      <t>コウジ</t>
    </rPh>
    <rPh sb="13" eb="15">
      <t>ケンタン</t>
    </rPh>
    <rPh sb="21" eb="23">
      <t>ソクリョウ</t>
    </rPh>
    <rPh sb="23" eb="25">
      <t>ギョウム</t>
    </rPh>
    <rPh sb="25" eb="27">
      <t>イタク</t>
    </rPh>
    <phoneticPr fontId="0"/>
  </si>
  <si>
    <t>令和４年度　橋りょう補修工事（公共）その３　令和４年度　橋りょう補修工事（県単）その４　合併　橋りょう点検業務委託</t>
    <rPh sb="0" eb="2">
      <t>レイワ</t>
    </rPh>
    <rPh sb="3" eb="5">
      <t>ネンド</t>
    </rPh>
    <rPh sb="6" eb="7">
      <t>キョウ</t>
    </rPh>
    <rPh sb="10" eb="12">
      <t>ホシュウ</t>
    </rPh>
    <rPh sb="12" eb="14">
      <t>コウジ</t>
    </rPh>
    <rPh sb="15" eb="17">
      <t>コウキョウ</t>
    </rPh>
    <rPh sb="37" eb="38">
      <t>ケン</t>
    </rPh>
    <rPh sb="38" eb="39">
      <t>タン</t>
    </rPh>
    <rPh sb="44" eb="46">
      <t>ガッペイ</t>
    </rPh>
    <rPh sb="47" eb="48">
      <t>キョウ</t>
    </rPh>
    <rPh sb="51" eb="53">
      <t>テンケン</t>
    </rPh>
    <rPh sb="53" eb="55">
      <t>ギョウム</t>
    </rPh>
    <rPh sb="55" eb="57">
      <t>イタク</t>
    </rPh>
    <phoneticPr fontId="0"/>
  </si>
  <si>
    <t>令和４年度　交通安全施設等整備工事（県単）その１４　測量業務委託</t>
    <rPh sb="0" eb="2">
      <t>レイワ</t>
    </rPh>
    <rPh sb="3" eb="4">
      <t>ネン</t>
    </rPh>
    <rPh sb="4" eb="5">
      <t>ド</t>
    </rPh>
    <rPh sb="6" eb="8">
      <t>コウツウ</t>
    </rPh>
    <rPh sb="8" eb="10">
      <t>アンゼン</t>
    </rPh>
    <rPh sb="10" eb="12">
      <t>シセツ</t>
    </rPh>
    <rPh sb="12" eb="13">
      <t>ナド</t>
    </rPh>
    <rPh sb="13" eb="15">
      <t>セイビ</t>
    </rPh>
    <rPh sb="15" eb="17">
      <t>コウジ</t>
    </rPh>
    <rPh sb="18" eb="19">
      <t>ケン</t>
    </rPh>
    <rPh sb="19" eb="20">
      <t>タン</t>
    </rPh>
    <rPh sb="26" eb="28">
      <t>ソクリョウ</t>
    </rPh>
    <rPh sb="28" eb="30">
      <t>ギョウム</t>
    </rPh>
    <rPh sb="30" eb="32">
      <t>イタク</t>
    </rPh>
    <phoneticPr fontId="0"/>
  </si>
  <si>
    <t>令和４年度　交通安全施設等整備工事（県単）その１３　設計業務委託</t>
    <rPh sb="0" eb="2">
      <t>レイワ</t>
    </rPh>
    <rPh sb="3" eb="4">
      <t>ネン</t>
    </rPh>
    <rPh sb="4" eb="5">
      <t>ド</t>
    </rPh>
    <rPh sb="6" eb="8">
      <t>コウツウ</t>
    </rPh>
    <rPh sb="8" eb="10">
      <t>アンゼン</t>
    </rPh>
    <rPh sb="10" eb="12">
      <t>シセツ</t>
    </rPh>
    <rPh sb="12" eb="13">
      <t>ナド</t>
    </rPh>
    <rPh sb="13" eb="15">
      <t>セイビ</t>
    </rPh>
    <rPh sb="15" eb="17">
      <t>コウジ</t>
    </rPh>
    <rPh sb="18" eb="19">
      <t>ケン</t>
    </rPh>
    <rPh sb="19" eb="20">
      <t>タン</t>
    </rPh>
    <rPh sb="26" eb="28">
      <t>セッケイ</t>
    </rPh>
    <rPh sb="28" eb="30">
      <t>ギョウム</t>
    </rPh>
    <rPh sb="30" eb="32">
      <t>イタク</t>
    </rPh>
    <phoneticPr fontId="0"/>
  </si>
  <si>
    <t>令和４年度　通常砂防工事（公共）その１　基礎調査業務委託</t>
    <rPh sb="0" eb="2">
      <t>レイワ</t>
    </rPh>
    <rPh sb="3" eb="5">
      <t>ネンド</t>
    </rPh>
    <rPh sb="6" eb="8">
      <t>ツウジョウ</t>
    </rPh>
    <rPh sb="8" eb="10">
      <t>サボウ</t>
    </rPh>
    <rPh sb="10" eb="12">
      <t>コウジ</t>
    </rPh>
    <rPh sb="13" eb="15">
      <t>コウキョウ</t>
    </rPh>
    <rPh sb="20" eb="26">
      <t>キソチョウサギョウム</t>
    </rPh>
    <rPh sb="26" eb="28">
      <t>イタク</t>
    </rPh>
    <phoneticPr fontId="0"/>
  </si>
  <si>
    <t>令和４年度　急傾斜地崩壊対策工事（公共）その１　地質調査業務委託</t>
    <rPh sb="17" eb="19">
      <t>コウキョウ</t>
    </rPh>
    <rPh sb="24" eb="26">
      <t>チシツ</t>
    </rPh>
    <rPh sb="26" eb="28">
      <t>チョウサ</t>
    </rPh>
    <rPh sb="28" eb="30">
      <t>ギョウム</t>
    </rPh>
    <rPh sb="30" eb="32">
      <t>イタク</t>
    </rPh>
    <phoneticPr fontId="0"/>
  </si>
  <si>
    <t>令和３年度　街路整備工事（県単）その３０　設計業務委託</t>
    <rPh sb="0" eb="2">
      <t>レイワ</t>
    </rPh>
    <rPh sb="3" eb="4">
      <t>ネン</t>
    </rPh>
    <rPh sb="4" eb="5">
      <t>ド</t>
    </rPh>
    <rPh sb="6" eb="12">
      <t>ガイロセイビコウジ</t>
    </rPh>
    <rPh sb="13" eb="14">
      <t>ケン</t>
    </rPh>
    <rPh sb="14" eb="15">
      <t>タン</t>
    </rPh>
    <rPh sb="21" eb="23">
      <t>セッケイ</t>
    </rPh>
    <rPh sb="23" eb="25">
      <t>ギョウム</t>
    </rPh>
    <rPh sb="25" eb="27">
      <t>イタク</t>
    </rPh>
    <phoneticPr fontId="0"/>
  </si>
  <si>
    <t>令和４年度　急傾斜地崩壊対策工事（ゼロ県債）その１　地質調査業務委託</t>
    <rPh sb="0" eb="2">
      <t>レイワ</t>
    </rPh>
    <rPh sb="3" eb="5">
      <t>ネンド</t>
    </rPh>
    <rPh sb="6" eb="7">
      <t>キュウ</t>
    </rPh>
    <rPh sb="7" eb="10">
      <t>ケイシャチ</t>
    </rPh>
    <rPh sb="10" eb="12">
      <t>ホウカイ</t>
    </rPh>
    <rPh sb="12" eb="14">
      <t>タイサク</t>
    </rPh>
    <rPh sb="14" eb="16">
      <t>コウジ</t>
    </rPh>
    <rPh sb="19" eb="21">
      <t>ケンサイ</t>
    </rPh>
    <rPh sb="26" eb="28">
      <t>チシツ</t>
    </rPh>
    <rPh sb="28" eb="30">
      <t>チョウサ</t>
    </rPh>
    <rPh sb="30" eb="34">
      <t>ギョウムイタク</t>
    </rPh>
    <phoneticPr fontId="0"/>
  </si>
  <si>
    <t>令和４年度　通常砂防工事（公共）その２　基礎調査業務委託</t>
  </si>
  <si>
    <t>令和４年度　道路補修工事（県単）その６６　道路台帳整備業務委託</t>
    <rPh sb="0" eb="2">
      <t>レイワ</t>
    </rPh>
    <rPh sb="3" eb="5">
      <t>ネンド</t>
    </rPh>
    <rPh sb="6" eb="8">
      <t>ドウロ</t>
    </rPh>
    <rPh sb="8" eb="10">
      <t>ホシュウ</t>
    </rPh>
    <rPh sb="10" eb="12">
      <t>コウジ</t>
    </rPh>
    <rPh sb="13" eb="15">
      <t>ケンタン</t>
    </rPh>
    <rPh sb="21" eb="23">
      <t>ドウロ</t>
    </rPh>
    <rPh sb="23" eb="25">
      <t>ダイチョウ</t>
    </rPh>
    <rPh sb="25" eb="27">
      <t>セイビ</t>
    </rPh>
    <rPh sb="27" eb="29">
      <t>ギョウム</t>
    </rPh>
    <rPh sb="29" eb="31">
      <t>イタク</t>
    </rPh>
    <phoneticPr fontId="0"/>
  </si>
  <si>
    <t>令和３年度　河川改修工事（県単）その１２　令和４年度　河川改修工事（県単）その４　合併　平作川水系河川整備基本方針検討業務委託</t>
    <rPh sb="0" eb="2">
      <t>レイワ</t>
    </rPh>
    <rPh sb="3" eb="5">
      <t>ネンド</t>
    </rPh>
    <rPh sb="6" eb="8">
      <t>カセン</t>
    </rPh>
    <rPh sb="8" eb="10">
      <t>カイシュウ</t>
    </rPh>
    <rPh sb="10" eb="12">
      <t>コウジ</t>
    </rPh>
    <rPh sb="13" eb="14">
      <t>ケン</t>
    </rPh>
    <rPh sb="14" eb="15">
      <t>タン</t>
    </rPh>
    <rPh sb="21" eb="23">
      <t>レイワ</t>
    </rPh>
    <rPh sb="24" eb="26">
      <t>ネンド</t>
    </rPh>
    <rPh sb="27" eb="29">
      <t>カセン</t>
    </rPh>
    <rPh sb="29" eb="31">
      <t>カイシュウ</t>
    </rPh>
    <rPh sb="31" eb="33">
      <t>コウジ</t>
    </rPh>
    <rPh sb="34" eb="35">
      <t>ケン</t>
    </rPh>
    <rPh sb="35" eb="36">
      <t>タン</t>
    </rPh>
    <rPh sb="41" eb="43">
      <t>ガッペイ</t>
    </rPh>
    <rPh sb="44" eb="46">
      <t>ヒラサク</t>
    </rPh>
    <rPh sb="46" eb="47">
      <t>ガワ</t>
    </rPh>
    <rPh sb="47" eb="49">
      <t>スイケイ</t>
    </rPh>
    <rPh sb="49" eb="51">
      <t>カセン</t>
    </rPh>
    <rPh sb="51" eb="53">
      <t>セイビ</t>
    </rPh>
    <rPh sb="53" eb="55">
      <t>キホン</t>
    </rPh>
    <rPh sb="55" eb="57">
      <t>ホウシン</t>
    </rPh>
    <rPh sb="57" eb="59">
      <t>ケントウ</t>
    </rPh>
    <rPh sb="59" eb="61">
      <t>ギョウム</t>
    </rPh>
    <rPh sb="61" eb="63">
      <t>イタク</t>
    </rPh>
    <phoneticPr fontId="0"/>
  </si>
  <si>
    <t>令和４年度　急傾斜地崩壊対策工事（公共）その１　設計業務委託</t>
    <rPh sb="24" eb="26">
      <t>セッケイ</t>
    </rPh>
    <phoneticPr fontId="0"/>
  </si>
  <si>
    <t>令和４年度　急傾斜地崩壊対策工事（ゼロ県債）その１　測量業務委託</t>
    <rPh sb="0" eb="2">
      <t>レイワ</t>
    </rPh>
    <rPh sb="3" eb="4">
      <t>ネン</t>
    </rPh>
    <rPh sb="4" eb="5">
      <t>ド</t>
    </rPh>
    <rPh sb="6" eb="7">
      <t>キュウ</t>
    </rPh>
    <rPh sb="7" eb="10">
      <t>ケイシャチ</t>
    </rPh>
    <rPh sb="10" eb="12">
      <t>ホウカイ</t>
    </rPh>
    <rPh sb="12" eb="14">
      <t>タイサク</t>
    </rPh>
    <rPh sb="14" eb="16">
      <t>コウジ</t>
    </rPh>
    <rPh sb="19" eb="21">
      <t>ケンサイ</t>
    </rPh>
    <rPh sb="26" eb="32">
      <t>ソクリョウギョウムイタク</t>
    </rPh>
    <phoneticPr fontId="0"/>
  </si>
  <si>
    <t>令和４年度　急傾斜地崩壊対策工事 （ゼロ県債） その２　設計業務委託</t>
    <rPh sb="0" eb="2">
      <t>レイワ</t>
    </rPh>
    <rPh sb="3" eb="5">
      <t>ネンド</t>
    </rPh>
    <rPh sb="6" eb="7">
      <t>キュウ</t>
    </rPh>
    <rPh sb="7" eb="16">
      <t>ケイシャチホウカイタイサクコウジ</t>
    </rPh>
    <rPh sb="20" eb="22">
      <t>ケンサイ</t>
    </rPh>
    <rPh sb="28" eb="30">
      <t>セッケイ</t>
    </rPh>
    <rPh sb="30" eb="32">
      <t>ギョウム</t>
    </rPh>
    <rPh sb="32" eb="34">
      <t>イタク</t>
    </rPh>
    <phoneticPr fontId="0"/>
  </si>
  <si>
    <t>令和４年度　橋りょう補修工事（県単）その９　設計業務委託</t>
    <rPh sb="0" eb="2">
      <t>レイワ</t>
    </rPh>
    <rPh sb="3" eb="5">
      <t>ネンド</t>
    </rPh>
    <rPh sb="6" eb="7">
      <t>キョウ</t>
    </rPh>
    <rPh sb="10" eb="12">
      <t>ホシュウ</t>
    </rPh>
    <rPh sb="12" eb="14">
      <t>コウジ</t>
    </rPh>
    <rPh sb="15" eb="16">
      <t>ケン</t>
    </rPh>
    <rPh sb="16" eb="17">
      <t>タン</t>
    </rPh>
    <rPh sb="22" eb="24">
      <t>セッケイ</t>
    </rPh>
    <rPh sb="24" eb="26">
      <t>ギョウム</t>
    </rPh>
    <rPh sb="26" eb="28">
      <t>イタク</t>
    </rPh>
    <phoneticPr fontId="23"/>
  </si>
  <si>
    <t>令和４年度　道路災害防除工事（県単）その５７　道路台帳整備業務委託</t>
    <rPh sb="0" eb="2">
      <t>レイワ</t>
    </rPh>
    <rPh sb="3" eb="5">
      <t>ネンド</t>
    </rPh>
    <rPh sb="6" eb="8">
      <t>ドウロ</t>
    </rPh>
    <rPh sb="8" eb="10">
      <t>サイガイ</t>
    </rPh>
    <rPh sb="10" eb="12">
      <t>ボウジョ</t>
    </rPh>
    <rPh sb="12" eb="14">
      <t>コウジ</t>
    </rPh>
    <rPh sb="15" eb="16">
      <t>ケン</t>
    </rPh>
    <rPh sb="16" eb="17">
      <t>タン</t>
    </rPh>
    <rPh sb="23" eb="25">
      <t>ドウロ</t>
    </rPh>
    <rPh sb="25" eb="27">
      <t>ダイチョウ</t>
    </rPh>
    <rPh sb="27" eb="29">
      <t>セイビ</t>
    </rPh>
    <rPh sb="29" eb="31">
      <t>ギョウム</t>
    </rPh>
    <rPh sb="31" eb="33">
      <t>イタク</t>
    </rPh>
    <phoneticPr fontId="23"/>
  </si>
  <si>
    <t>令和４年度　都市公園整備工事（公共）その５　令和４年度　公園整備工事（県単）その１７　合併　定期点検業務委託</t>
    <rPh sb="0" eb="2">
      <t>レイワ</t>
    </rPh>
    <rPh sb="3" eb="5">
      <t>ネンド</t>
    </rPh>
    <rPh sb="6" eb="8">
      <t>トシ</t>
    </rPh>
    <rPh sb="8" eb="10">
      <t>コウエン</t>
    </rPh>
    <rPh sb="10" eb="12">
      <t>セイビ</t>
    </rPh>
    <rPh sb="12" eb="14">
      <t>コウジ</t>
    </rPh>
    <rPh sb="15" eb="17">
      <t>コウキョウ</t>
    </rPh>
    <rPh sb="22" eb="24">
      <t>レイワ</t>
    </rPh>
    <rPh sb="25" eb="27">
      <t>ネンド</t>
    </rPh>
    <rPh sb="28" eb="30">
      <t>コウエン</t>
    </rPh>
    <rPh sb="30" eb="32">
      <t>セイビ</t>
    </rPh>
    <rPh sb="32" eb="34">
      <t>コウジ</t>
    </rPh>
    <rPh sb="35" eb="36">
      <t>ケン</t>
    </rPh>
    <rPh sb="36" eb="37">
      <t>タン</t>
    </rPh>
    <rPh sb="43" eb="45">
      <t>ガッペイ</t>
    </rPh>
    <rPh sb="46" eb="50">
      <t>テイキテンケン</t>
    </rPh>
    <rPh sb="50" eb="52">
      <t>ギョウム</t>
    </rPh>
    <rPh sb="52" eb="54">
      <t>イタク</t>
    </rPh>
    <phoneticPr fontId="23"/>
  </si>
  <si>
    <t>令和４年度　急傾斜地崩壊対策工事（ゼロ県債）その１　測量業務委託</t>
    <rPh sb="0" eb="2">
      <t>レイワ</t>
    </rPh>
    <rPh sb="3" eb="5">
      <t>ネンド</t>
    </rPh>
    <rPh sb="6" eb="7">
      <t>キュウ</t>
    </rPh>
    <rPh sb="7" eb="10">
      <t>ケイシャチ</t>
    </rPh>
    <rPh sb="10" eb="16">
      <t>ホウカイタイサクコウジ</t>
    </rPh>
    <rPh sb="19" eb="21">
      <t>ケンサイ</t>
    </rPh>
    <rPh sb="26" eb="32">
      <t>ソクリョウギョウムイタク</t>
    </rPh>
    <phoneticPr fontId="23"/>
  </si>
  <si>
    <t>令和４年度　急傾斜地崩壊対策工事（公共）その１　設計業務委託</t>
    <rPh sb="0" eb="2">
      <t>レイワ</t>
    </rPh>
    <rPh sb="3" eb="5">
      <t>ネンド</t>
    </rPh>
    <rPh sb="6" eb="7">
      <t>キュウ</t>
    </rPh>
    <rPh sb="7" eb="10">
      <t>ケイシャチ</t>
    </rPh>
    <rPh sb="10" eb="16">
      <t>ホウカイタイサクコウジ</t>
    </rPh>
    <rPh sb="17" eb="19">
      <t>コウキョウ</t>
    </rPh>
    <rPh sb="24" eb="26">
      <t>セッケイ</t>
    </rPh>
    <rPh sb="26" eb="28">
      <t>ギョウム</t>
    </rPh>
    <rPh sb="28" eb="30">
      <t>イタク</t>
    </rPh>
    <phoneticPr fontId="23"/>
  </si>
  <si>
    <t>令和４年度　急傾斜地崩壊対策工事（ゼロ県債）その１　測量業務委託</t>
    <rPh sb="3" eb="4">
      <t>ネン</t>
    </rPh>
    <phoneticPr fontId="15"/>
  </si>
  <si>
    <t>令和４年度　急傾斜地崩壊対策工事（ゼロ県債）その１　測量業務委託</t>
    <rPh sb="0" eb="1">
      <t>レイ</t>
    </rPh>
    <rPh sb="1" eb="2">
      <t>ワ</t>
    </rPh>
    <rPh sb="3" eb="5">
      <t>ネンド</t>
    </rPh>
    <rPh sb="6" eb="7">
      <t>キュウ</t>
    </rPh>
    <rPh sb="7" eb="10">
      <t>ケイシャチ</t>
    </rPh>
    <rPh sb="10" eb="16">
      <t>ホウカイタイサクコウジ</t>
    </rPh>
    <rPh sb="19" eb="20">
      <t>ケン</t>
    </rPh>
    <rPh sb="20" eb="21">
      <t>サイ</t>
    </rPh>
    <rPh sb="26" eb="28">
      <t>ソクリョウ</t>
    </rPh>
    <rPh sb="28" eb="30">
      <t>ギョウム</t>
    </rPh>
    <rPh sb="30" eb="32">
      <t>イタク</t>
    </rPh>
    <phoneticPr fontId="0"/>
  </si>
  <si>
    <t>令和４年度　急傾斜地崩壊対策工事（公共）その１　令和５年度　急傾斜地崩壊対策工事（公共）その１　合併　地質調査業務委託</t>
    <rPh sb="3" eb="4">
      <t>ネン</t>
    </rPh>
    <rPh sb="17" eb="19">
      <t>コウキョウ</t>
    </rPh>
    <rPh sb="27" eb="28">
      <t>ネン</t>
    </rPh>
    <rPh sb="48" eb="50">
      <t>ガッペイ</t>
    </rPh>
    <rPh sb="51" eb="55">
      <t>チシツチョウサ</t>
    </rPh>
    <phoneticPr fontId="0"/>
  </si>
  <si>
    <t>令和４年度　海岸補修工事（県単）その７８　秋谷海岸測量業務委託</t>
  </si>
  <si>
    <t>令和５年度　急傾斜地崩壊対策工事（公共）その１　地質調査業務委託</t>
    <rPh sb="0" eb="2">
      <t>レイワ</t>
    </rPh>
    <rPh sb="3" eb="5">
      <t>ネンド</t>
    </rPh>
    <rPh sb="6" eb="16">
      <t>キュウケイシャチホウカイタイサクコウジ</t>
    </rPh>
    <rPh sb="17" eb="19">
      <t>コウキョウ</t>
    </rPh>
    <rPh sb="24" eb="30">
      <t>チシツチョウサギョウム</t>
    </rPh>
    <rPh sb="30" eb="32">
      <t>イタク</t>
    </rPh>
    <phoneticPr fontId="0"/>
  </si>
  <si>
    <t>令和４年度　急傾斜地崩壊対策工事（公共）その１　地質調査業務委託</t>
  </si>
  <si>
    <t>令和５年度　交通安全施設補修工事（県単）その１　料金徴収施設除去工事設計業務委託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4" eb="26">
      <t>リョウキン</t>
    </rPh>
    <rPh sb="26" eb="28">
      <t>チョウシュウ</t>
    </rPh>
    <rPh sb="28" eb="30">
      <t>シセツ</t>
    </rPh>
    <rPh sb="30" eb="32">
      <t>ジョキョ</t>
    </rPh>
    <rPh sb="32" eb="34">
      <t>コウジ</t>
    </rPh>
    <rPh sb="34" eb="36">
      <t>セッケイ</t>
    </rPh>
    <rPh sb="36" eb="38">
      <t>ギョウム</t>
    </rPh>
    <rPh sb="38" eb="40">
      <t>イタク</t>
    </rPh>
    <phoneticPr fontId="0"/>
  </si>
  <si>
    <t>令和５年度　都市公園整備工事（公共）その１　令和５年度　公園整備工事（県単）その３　合併　設計業務委託</t>
    <rPh sb="0" eb="2">
      <t>レイワ</t>
    </rPh>
    <rPh sb="3" eb="5">
      <t>ネンド</t>
    </rPh>
    <rPh sb="6" eb="8">
      <t>トシ</t>
    </rPh>
    <rPh sb="8" eb="10">
      <t>コウエン</t>
    </rPh>
    <rPh sb="10" eb="12">
      <t>セイビ</t>
    </rPh>
    <rPh sb="12" eb="14">
      <t>コウジ</t>
    </rPh>
    <rPh sb="15" eb="17">
      <t>コウキョウ</t>
    </rPh>
    <rPh sb="22" eb="24">
      <t>レイワ</t>
    </rPh>
    <rPh sb="25" eb="27">
      <t>ネンド</t>
    </rPh>
    <rPh sb="28" eb="30">
      <t>コウエン</t>
    </rPh>
    <rPh sb="30" eb="32">
      <t>セイビ</t>
    </rPh>
    <rPh sb="32" eb="34">
      <t>コウジ</t>
    </rPh>
    <rPh sb="35" eb="36">
      <t>ケン</t>
    </rPh>
    <rPh sb="36" eb="37">
      <t>タン</t>
    </rPh>
    <rPh sb="42" eb="44">
      <t>ガッペイ</t>
    </rPh>
    <rPh sb="45" eb="47">
      <t>セッケイ</t>
    </rPh>
    <rPh sb="47" eb="49">
      <t>ギョウム</t>
    </rPh>
    <rPh sb="49" eb="51">
      <t>イタク</t>
    </rPh>
    <phoneticPr fontId="0"/>
  </si>
  <si>
    <t>令和５年度　防災砂防工事（県単）その２　測量業務委託</t>
    <rPh sb="0" eb="2">
      <t>レイワ</t>
    </rPh>
    <rPh sb="3" eb="5">
      <t>ネンド</t>
    </rPh>
    <rPh sb="6" eb="12">
      <t>ボウサイサボウコウジ</t>
    </rPh>
    <rPh sb="13" eb="15">
      <t>ケンタン</t>
    </rPh>
    <rPh sb="20" eb="26">
      <t>ソクリョウギョウムイタク</t>
    </rPh>
    <phoneticPr fontId="0"/>
  </si>
  <si>
    <t>令和４年度　急傾斜地崩壊対策工事（公共）その１　地質調査業務委託</t>
    <rPh sb="0" eb="2">
      <t>レイワ</t>
    </rPh>
    <rPh sb="3" eb="5">
      <t>ネンド</t>
    </rPh>
    <rPh sb="6" eb="7">
      <t>キュウ</t>
    </rPh>
    <rPh sb="7" eb="16">
      <t>ケイシャチホウカイタイサクコウジ</t>
    </rPh>
    <rPh sb="17" eb="19">
      <t>コウキョウ</t>
    </rPh>
    <rPh sb="24" eb="26">
      <t>チシツ</t>
    </rPh>
    <rPh sb="26" eb="28">
      <t>チョウサ</t>
    </rPh>
    <rPh sb="28" eb="30">
      <t>ギョウム</t>
    </rPh>
    <rPh sb="30" eb="32">
      <t>イタク</t>
    </rPh>
    <phoneticPr fontId="0"/>
  </si>
  <si>
    <t>令和４年度　急傾斜地崩壊対策工事（ゼロ県債）その１　測量業務委託</t>
    <rPh sb="19" eb="20">
      <t>ケン</t>
    </rPh>
    <rPh sb="20" eb="21">
      <t>サイ</t>
    </rPh>
    <phoneticPr fontId="0"/>
  </si>
  <si>
    <t>令和４年度　急傾斜地崩壊対策工事（ゼロ県債）その１　測量業務委託</t>
  </si>
  <si>
    <t>令和５年度　急傾斜地崩壊対策工事（公共）その１　測量業務委託</t>
    <rPh sb="17" eb="19">
      <t>コウキョウ</t>
    </rPh>
    <phoneticPr fontId="0"/>
  </si>
  <si>
    <t>令和５年度　急傾斜地崩壊対策工事（公共）その１　測量業務委託</t>
    <rPh sb="0" eb="2">
      <t>レイワ</t>
    </rPh>
    <rPh sb="3" eb="4">
      <t>ネン</t>
    </rPh>
    <rPh sb="4" eb="5">
      <t>ド</t>
    </rPh>
    <rPh sb="6" eb="16">
      <t>キュウケイシャチホウカイタイサクコウジ</t>
    </rPh>
    <rPh sb="17" eb="19">
      <t>コウキョウ</t>
    </rPh>
    <rPh sb="24" eb="26">
      <t>ソクリョウ</t>
    </rPh>
    <rPh sb="26" eb="28">
      <t>ギョウム</t>
    </rPh>
    <rPh sb="28" eb="30">
      <t>イタク</t>
    </rPh>
    <phoneticPr fontId="0"/>
  </si>
  <si>
    <t>令和４年度　急傾斜地崩壊対策工事（ゼロ県債）その１　測量業務委託</t>
    <rPh sb="19" eb="21">
      <t>ケンサイ</t>
    </rPh>
    <rPh sb="26" eb="28">
      <t>ソクリョウ</t>
    </rPh>
    <phoneticPr fontId="0"/>
  </si>
  <si>
    <t>令和５年度　急傾斜地崩壊対策工事（県単）その１　測量業務委託</t>
    <rPh sb="17" eb="18">
      <t>ケン</t>
    </rPh>
    <rPh sb="18" eb="19">
      <t>タン</t>
    </rPh>
    <phoneticPr fontId="0"/>
  </si>
  <si>
    <t>令和４年度　急傾斜地崩壊対策工事（公共）その２　令和５年度　急傾斜地崩壊対策工事（公共）その２　合併　設計業務委託</t>
    <rPh sb="48" eb="50">
      <t>ガッペイ</t>
    </rPh>
    <rPh sb="51" eb="53">
      <t>セッケイ</t>
    </rPh>
    <rPh sb="53" eb="55">
      <t>ギョウム</t>
    </rPh>
    <phoneticPr fontId="0"/>
  </si>
  <si>
    <t>令和４年度　急傾斜地崩壊対策工事（ゼロ県債）その２　設計業務委託</t>
    <rPh sb="0" eb="2">
      <t>レイワ</t>
    </rPh>
    <rPh sb="3" eb="4">
      <t>ネン</t>
    </rPh>
    <rPh sb="4" eb="5">
      <t>ド</t>
    </rPh>
    <rPh sb="6" eb="10">
      <t>キュウケイシャチ</t>
    </rPh>
    <rPh sb="10" eb="16">
      <t>ホウカイタイサクコウジ</t>
    </rPh>
    <rPh sb="19" eb="21">
      <t>ケンサイ</t>
    </rPh>
    <rPh sb="26" eb="28">
      <t>セッケイ</t>
    </rPh>
    <rPh sb="28" eb="30">
      <t>ギョウム</t>
    </rPh>
    <rPh sb="30" eb="32">
      <t>イタク</t>
    </rPh>
    <phoneticPr fontId="0"/>
  </si>
  <si>
    <t>令和５年度　急傾斜地崩壊対策工事（公共）その２　地質調査業務委託</t>
    <rPh sb="24" eb="26">
      <t>チシツ</t>
    </rPh>
    <rPh sb="26" eb="28">
      <t>チョウサ</t>
    </rPh>
    <rPh sb="28" eb="30">
      <t>ギョウム</t>
    </rPh>
    <phoneticPr fontId="0"/>
  </si>
  <si>
    <t>令和５年度　急傾斜地崩壊対策工事（公共）その１　測量業務委託</t>
    <rPh sb="24" eb="30">
      <t>ソクリョウギョウムイタク</t>
    </rPh>
    <phoneticPr fontId="0"/>
  </si>
  <si>
    <t>令和４年度　土木用地等調査管理工事（ゼロ県債）その１　設計業務委託</t>
    <rPh sb="0" eb="2">
      <t>レイワ</t>
    </rPh>
    <rPh sb="3" eb="5">
      <t>ネンド</t>
    </rPh>
    <rPh sb="6" eb="8">
      <t>ドボク</t>
    </rPh>
    <rPh sb="8" eb="10">
      <t>ヨウチ</t>
    </rPh>
    <rPh sb="10" eb="11">
      <t>トウ</t>
    </rPh>
    <rPh sb="11" eb="13">
      <t>チョウサ</t>
    </rPh>
    <rPh sb="13" eb="15">
      <t>カンリ</t>
    </rPh>
    <rPh sb="15" eb="17">
      <t>コウジ</t>
    </rPh>
    <rPh sb="20" eb="22">
      <t>ケンサイ</t>
    </rPh>
    <rPh sb="27" eb="29">
      <t>セッケイ</t>
    </rPh>
    <rPh sb="29" eb="31">
      <t>ギョウム</t>
    </rPh>
    <rPh sb="31" eb="33">
      <t>イタク</t>
    </rPh>
    <phoneticPr fontId="0"/>
  </si>
  <si>
    <t>令和４年度　橋りょう補修工事（公共）その１　令和５年度　橋りょう補修工事（公共）その１　令和５年度　橋りょう補修工事（県単）その２　合併　橋りょう点検業務委託</t>
    <rPh sb="0" eb="2">
      <t>レイワ</t>
    </rPh>
    <rPh sb="3" eb="5">
      <t>ネンド</t>
    </rPh>
    <rPh sb="6" eb="7">
      <t>キョウ</t>
    </rPh>
    <rPh sb="10" eb="12">
      <t>ホシュウ</t>
    </rPh>
    <rPh sb="12" eb="14">
      <t>コウジ</t>
    </rPh>
    <rPh sb="15" eb="17">
      <t>コウキョウ</t>
    </rPh>
    <rPh sb="22" eb="24">
      <t>レイワ</t>
    </rPh>
    <rPh sb="25" eb="27">
      <t>ネンド</t>
    </rPh>
    <rPh sb="28" eb="29">
      <t>キョウ</t>
    </rPh>
    <rPh sb="32" eb="34">
      <t>ホシュウ</t>
    </rPh>
    <rPh sb="34" eb="36">
      <t>コウジ</t>
    </rPh>
    <rPh sb="37" eb="39">
      <t>コウキョウ</t>
    </rPh>
    <rPh sb="44" eb="46">
      <t>レイワ</t>
    </rPh>
    <rPh sb="47" eb="49">
      <t>ネンド</t>
    </rPh>
    <rPh sb="50" eb="51">
      <t>キョウ</t>
    </rPh>
    <rPh sb="54" eb="56">
      <t>ホシュウ</t>
    </rPh>
    <rPh sb="56" eb="58">
      <t>コウジ</t>
    </rPh>
    <rPh sb="59" eb="61">
      <t>ケンタン</t>
    </rPh>
    <rPh sb="66" eb="68">
      <t>ガッペイ</t>
    </rPh>
    <rPh sb="69" eb="70">
      <t>キョウ</t>
    </rPh>
    <rPh sb="73" eb="75">
      <t>テンケン</t>
    </rPh>
    <rPh sb="75" eb="77">
      <t>ギョウム</t>
    </rPh>
    <rPh sb="77" eb="79">
      <t>イタク</t>
    </rPh>
    <phoneticPr fontId="0"/>
  </si>
  <si>
    <t>令和５年度　急傾斜地崩壊対策工事（公共）その１　令和５年度　急傾斜地崩壊対策工事（県単）その１　合併　測量業務委託</t>
    <rPh sb="0" eb="2">
      <t>レイワ</t>
    </rPh>
    <rPh sb="3" eb="5">
      <t>ネンド</t>
    </rPh>
    <rPh sb="6" eb="16">
      <t>キュウケイシャチホウカイタイサクコウジ</t>
    </rPh>
    <rPh sb="17" eb="19">
      <t>コウキョウ</t>
    </rPh>
    <rPh sb="24" eb="26">
      <t>レイワ</t>
    </rPh>
    <rPh sb="27" eb="29">
      <t>ネンド</t>
    </rPh>
    <rPh sb="30" eb="40">
      <t>キュウケイシャチホウカイタイサクコウジ</t>
    </rPh>
    <rPh sb="41" eb="42">
      <t>ケン</t>
    </rPh>
    <rPh sb="42" eb="43">
      <t>タン</t>
    </rPh>
    <rPh sb="48" eb="50">
      <t>ガッペイ</t>
    </rPh>
    <rPh sb="51" eb="53">
      <t>ソクリョウ</t>
    </rPh>
    <rPh sb="53" eb="55">
      <t>ギョウム</t>
    </rPh>
    <rPh sb="55" eb="57">
      <t>イタク</t>
    </rPh>
    <phoneticPr fontId="0"/>
  </si>
  <si>
    <t>令和５年度　急傾斜地崩壊対策工事（県単）その１　測量業務委託</t>
    <rPh sb="0" eb="2">
      <t>レイワ</t>
    </rPh>
    <rPh sb="3" eb="4">
      <t>ネン</t>
    </rPh>
    <rPh sb="4" eb="5">
      <t>ド</t>
    </rPh>
    <rPh sb="6" eb="16">
      <t>キュウケイシャチホウカイタイサクコウジ</t>
    </rPh>
    <rPh sb="17" eb="18">
      <t>ケン</t>
    </rPh>
    <rPh sb="18" eb="19">
      <t>タン</t>
    </rPh>
    <rPh sb="24" eb="26">
      <t>ソクリョウ</t>
    </rPh>
    <rPh sb="26" eb="28">
      <t>ギョウム</t>
    </rPh>
    <rPh sb="28" eb="30">
      <t>イタク</t>
    </rPh>
    <phoneticPr fontId="0"/>
  </si>
  <si>
    <t>令和５年度　交通安全施設等整備工事（県単）その９　設計業務委託</t>
    <rPh sb="0" eb="2">
      <t>レイワ</t>
    </rPh>
    <rPh sb="3" eb="4">
      <t>ネン</t>
    </rPh>
    <rPh sb="4" eb="5">
      <t>ド</t>
    </rPh>
    <rPh sb="6" eb="8">
      <t>コウツウ</t>
    </rPh>
    <rPh sb="8" eb="10">
      <t>アンゼン</t>
    </rPh>
    <rPh sb="10" eb="12">
      <t>シセツ</t>
    </rPh>
    <rPh sb="12" eb="13">
      <t>ナド</t>
    </rPh>
    <rPh sb="13" eb="15">
      <t>セイビ</t>
    </rPh>
    <rPh sb="15" eb="17">
      <t>コウジ</t>
    </rPh>
    <rPh sb="18" eb="20">
      <t>ケンタン</t>
    </rPh>
    <rPh sb="25" eb="27">
      <t>セッケイ</t>
    </rPh>
    <rPh sb="27" eb="29">
      <t>ギョウム</t>
    </rPh>
    <rPh sb="29" eb="31">
      <t>イタク</t>
    </rPh>
    <phoneticPr fontId="0"/>
  </si>
  <si>
    <t>令和４年度　電線地中化促進工事（県単）その３　令和５年度　電線地中化促進工事（県単）その４　合併　測量業務委託</t>
    <rPh sb="0" eb="2">
      <t>レイワ</t>
    </rPh>
    <rPh sb="3" eb="4">
      <t>ネン</t>
    </rPh>
    <rPh sb="4" eb="5">
      <t>ド</t>
    </rPh>
    <rPh sb="6" eb="8">
      <t>デンセン</t>
    </rPh>
    <rPh sb="8" eb="11">
      <t>チチュウカ</t>
    </rPh>
    <rPh sb="11" eb="13">
      <t>ソクシン</t>
    </rPh>
    <rPh sb="13" eb="15">
      <t>コウジ</t>
    </rPh>
    <rPh sb="16" eb="18">
      <t>ケンタン</t>
    </rPh>
    <rPh sb="23" eb="25">
      <t>レイワ</t>
    </rPh>
    <rPh sb="26" eb="27">
      <t>ネン</t>
    </rPh>
    <rPh sb="27" eb="28">
      <t>ド</t>
    </rPh>
    <rPh sb="29" eb="31">
      <t>デンセン</t>
    </rPh>
    <rPh sb="31" eb="34">
      <t>チチュウカ</t>
    </rPh>
    <rPh sb="34" eb="36">
      <t>ソクシン</t>
    </rPh>
    <rPh sb="36" eb="38">
      <t>コウジ</t>
    </rPh>
    <rPh sb="39" eb="40">
      <t>ケン</t>
    </rPh>
    <rPh sb="40" eb="41">
      <t>タン</t>
    </rPh>
    <rPh sb="46" eb="48">
      <t>ガッペイ</t>
    </rPh>
    <rPh sb="49" eb="51">
      <t>ソクリョウ</t>
    </rPh>
    <rPh sb="51" eb="53">
      <t>ギョウム</t>
    </rPh>
    <rPh sb="53" eb="55">
      <t>イタク</t>
    </rPh>
    <phoneticPr fontId="0"/>
  </si>
  <si>
    <t>令和５年度　交通安全施設補修工事（県単）その１３　衣笠地下道本体補修工事設計業務委託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5" eb="27">
      <t>キヌガサ</t>
    </rPh>
    <rPh sb="27" eb="30">
      <t>チカドウ</t>
    </rPh>
    <rPh sb="30" eb="32">
      <t>ホンタイ</t>
    </rPh>
    <rPh sb="32" eb="34">
      <t>ホシュウ</t>
    </rPh>
    <rPh sb="34" eb="36">
      <t>コウジ</t>
    </rPh>
    <rPh sb="36" eb="38">
      <t>セッケイ</t>
    </rPh>
    <rPh sb="38" eb="40">
      <t>ギョウム</t>
    </rPh>
    <rPh sb="40" eb="42">
      <t>イタク</t>
    </rPh>
    <phoneticPr fontId="0"/>
  </si>
  <si>
    <t>令和４年度　道路改良工事（県単）その１９　測量業務委託</t>
    <rPh sb="0" eb="2">
      <t>レイワ</t>
    </rPh>
    <rPh sb="3" eb="5">
      <t>ネンド</t>
    </rPh>
    <rPh sb="6" eb="8">
      <t>ドウロ</t>
    </rPh>
    <rPh sb="8" eb="10">
      <t>カイリョウ</t>
    </rPh>
    <rPh sb="10" eb="12">
      <t>コウジ</t>
    </rPh>
    <rPh sb="13" eb="14">
      <t>ケン</t>
    </rPh>
    <rPh sb="14" eb="15">
      <t>タン</t>
    </rPh>
    <rPh sb="21" eb="23">
      <t>ソクリョウ</t>
    </rPh>
    <rPh sb="23" eb="25">
      <t>ギョウム</t>
    </rPh>
    <rPh sb="25" eb="27">
      <t>イタク</t>
    </rPh>
    <phoneticPr fontId="0"/>
  </si>
  <si>
    <t>令和５年度　急傾斜地崩壊対策工事（県単）その１　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0"/>
  </si>
  <si>
    <t>令和４年度　急傾斜地崩壊対策工事（公共）その１　設計業務委託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0"/>
  </si>
  <si>
    <t>令和４年度　急傾斜地崩壊対策工事（ゼロ県債）その１　測量業務委託</t>
    <rPh sb="0" eb="2">
      <t>レイワ</t>
    </rPh>
    <rPh sb="3" eb="4">
      <t>ネン</t>
    </rPh>
    <rPh sb="4" eb="5">
      <t>ド</t>
    </rPh>
    <rPh sb="6" eb="7">
      <t>キュウ</t>
    </rPh>
    <rPh sb="7" eb="10">
      <t>ケイシャチ</t>
    </rPh>
    <rPh sb="10" eb="12">
      <t>ホウカイ</t>
    </rPh>
    <rPh sb="12" eb="14">
      <t>タイサク</t>
    </rPh>
    <rPh sb="14" eb="16">
      <t>コウジ</t>
    </rPh>
    <rPh sb="19" eb="21">
      <t>ケンサイ</t>
    </rPh>
    <rPh sb="26" eb="28">
      <t>ソクリョウ</t>
    </rPh>
    <rPh sb="28" eb="30">
      <t>ギョウム</t>
    </rPh>
    <rPh sb="30" eb="32">
      <t>イタク</t>
    </rPh>
    <phoneticPr fontId="0"/>
  </si>
  <si>
    <t>令和５年度　急傾斜地崩壊対策工事（公共）その１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チシツ</t>
    </rPh>
    <rPh sb="26" eb="28">
      <t>チョウサ</t>
    </rPh>
    <rPh sb="28" eb="30">
      <t>ギョウム</t>
    </rPh>
    <rPh sb="30" eb="32">
      <t>イタク</t>
    </rPh>
    <phoneticPr fontId="0"/>
  </si>
  <si>
    <t>令和４年度　急傾斜地崩壊対策工事（公共）その１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チシツ</t>
    </rPh>
    <rPh sb="26" eb="28">
      <t>チョウサ</t>
    </rPh>
    <rPh sb="28" eb="30">
      <t>ギョウム</t>
    </rPh>
    <rPh sb="30" eb="32">
      <t>イタク</t>
    </rPh>
    <phoneticPr fontId="0"/>
  </si>
  <si>
    <t>令和５年度　急傾斜地崩壊対策工事（県単）その１　地質調査業務委託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4" eb="26">
      <t>チシツ</t>
    </rPh>
    <rPh sb="26" eb="28">
      <t>チョウサ</t>
    </rPh>
    <rPh sb="28" eb="30">
      <t>ギョウム</t>
    </rPh>
    <rPh sb="30" eb="32">
      <t>イタク</t>
    </rPh>
    <phoneticPr fontId="0"/>
  </si>
  <si>
    <t>令和５年度　急傾斜地崩壊対策工事（県単）その１　測量業務委託</t>
    <rPh sb="17" eb="18">
      <t>ケン</t>
    </rPh>
    <rPh sb="18" eb="19">
      <t>タン</t>
    </rPh>
    <phoneticPr fontId="0"/>
  </si>
  <si>
    <t>令和５年度　急傾斜地崩壊対策工事（公共）その１　測量業務委託</t>
    <rPh sb="17" eb="19">
      <t>コウキョウ</t>
    </rPh>
    <phoneticPr fontId="0"/>
  </si>
  <si>
    <t>令和４年度　急傾斜地崩壊対策工事（県単）その１　令和５年度　急傾斜地崩壊対策工事（公共）その１　合併　測量業務委託</t>
    <rPh sb="0" eb="2">
      <t>レイワ</t>
    </rPh>
    <rPh sb="3" eb="4">
      <t>ネン</t>
    </rPh>
    <rPh sb="4" eb="5">
      <t>ド</t>
    </rPh>
    <rPh sb="6" eb="7">
      <t>キュウ</t>
    </rPh>
    <rPh sb="7" eb="16">
      <t>ケイシャチホウカイタイサクコウジ</t>
    </rPh>
    <rPh sb="14" eb="16">
      <t>コウジ</t>
    </rPh>
    <rPh sb="16" eb="20">
      <t>ケンタン</t>
    </rPh>
    <rPh sb="24" eb="26">
      <t>レイワ</t>
    </rPh>
    <rPh sb="27" eb="29">
      <t>ネンド</t>
    </rPh>
    <rPh sb="30" eb="38">
      <t>キュウケイシャチホウカイタイサク</t>
    </rPh>
    <rPh sb="38" eb="40">
      <t>コウジ</t>
    </rPh>
    <rPh sb="41" eb="43">
      <t>コウキョウ</t>
    </rPh>
    <rPh sb="48" eb="50">
      <t>ガッペイ</t>
    </rPh>
    <rPh sb="51" eb="55">
      <t>ソクリョウギョウム</t>
    </rPh>
    <rPh sb="55" eb="57">
      <t>イタク</t>
    </rPh>
    <phoneticPr fontId="20"/>
  </si>
  <si>
    <t>令和４年度　急傾斜地崩壊対策工事（公共）その２　令和５年度　急傾斜地崩壊対策工事（県単）その２　合併　測量業務委託</t>
  </si>
  <si>
    <t>令和５年度　橋りょう補修工事（県単）その１　地質調査業務委託</t>
    <rPh sb="0" eb="2">
      <t>レイワ</t>
    </rPh>
    <rPh sb="3" eb="5">
      <t>ネンド</t>
    </rPh>
    <rPh sb="6" eb="7">
      <t>キョウ</t>
    </rPh>
    <rPh sb="10" eb="12">
      <t>ホシュウ</t>
    </rPh>
    <rPh sb="12" eb="14">
      <t>コウジ</t>
    </rPh>
    <rPh sb="15" eb="17">
      <t>ケンタン</t>
    </rPh>
    <rPh sb="22" eb="24">
      <t>チシツ</t>
    </rPh>
    <rPh sb="24" eb="26">
      <t>チョウサ</t>
    </rPh>
    <rPh sb="26" eb="28">
      <t>ギョウム</t>
    </rPh>
    <rPh sb="28" eb="30">
      <t>イタク</t>
    </rPh>
    <phoneticPr fontId="30"/>
  </si>
  <si>
    <t>令和５年度　道路災害防除工事（公共）その１　令和５年度　道路災害防除工事（県単）その１２　合併　トンネル補修設計業務委託</t>
  </si>
  <si>
    <t>令和５年度　道路災害防除工事（公共）その１　令和５年度　道路災害防除工事（県単）その４３　合併　法面工詳細設計業務委託</t>
  </si>
  <si>
    <t>令和５年度　道路災害防除工事（県単）その１　道路防災カルテ点検業務委託</t>
    <rPh sb="0" eb="2">
      <t>レイワ</t>
    </rPh>
    <rPh sb="3" eb="5">
      <t>ネンド</t>
    </rPh>
    <rPh sb="6" eb="8">
      <t>ドウロ</t>
    </rPh>
    <rPh sb="8" eb="14">
      <t>サイガイボウジョコウジ</t>
    </rPh>
    <rPh sb="15" eb="17">
      <t>ケンタン</t>
    </rPh>
    <rPh sb="22" eb="24">
      <t>ドウロ</t>
    </rPh>
    <rPh sb="24" eb="26">
      <t>ボウサイ</t>
    </rPh>
    <rPh sb="29" eb="31">
      <t>テンケン</t>
    </rPh>
    <rPh sb="31" eb="33">
      <t>ギョウム</t>
    </rPh>
    <rPh sb="33" eb="35">
      <t>イタク</t>
    </rPh>
    <phoneticPr fontId="30"/>
  </si>
  <si>
    <t>令和５年度　道路災害防除工事（県単）その１９　設計業務委託</t>
    <rPh sb="0" eb="2">
      <t>レイワ</t>
    </rPh>
    <rPh sb="3" eb="5">
      <t>ネンド</t>
    </rPh>
    <rPh sb="6" eb="8">
      <t>ドウロ</t>
    </rPh>
    <rPh sb="8" eb="14">
      <t>サイガイボウジョコウジ</t>
    </rPh>
    <rPh sb="15" eb="17">
      <t>ケンタン</t>
    </rPh>
    <rPh sb="23" eb="25">
      <t>セッケイ</t>
    </rPh>
    <rPh sb="25" eb="27">
      <t>ギョウム</t>
    </rPh>
    <rPh sb="27" eb="29">
      <t>イタク</t>
    </rPh>
    <phoneticPr fontId="30"/>
  </si>
  <si>
    <t>令和５年度　道路災害防除工事（県単）その６３　測量業務委託</t>
    <rPh sb="0" eb="2">
      <t>レイワ</t>
    </rPh>
    <rPh sb="3" eb="5">
      <t>ネンド</t>
    </rPh>
    <rPh sb="6" eb="8">
      <t>ドウロ</t>
    </rPh>
    <rPh sb="8" eb="14">
      <t>サイガイボウジョコウジ</t>
    </rPh>
    <rPh sb="15" eb="17">
      <t>ケンタン</t>
    </rPh>
    <rPh sb="23" eb="25">
      <t>ソクリョウ</t>
    </rPh>
    <rPh sb="25" eb="27">
      <t>ギョウム</t>
    </rPh>
    <rPh sb="27" eb="29">
      <t>イタク</t>
    </rPh>
    <phoneticPr fontId="30"/>
  </si>
  <si>
    <t>令和５年度　交通安全施設等整備工事（県単）その３　令和５年度　交通安全施設補修工事（県単）その２７　合併　設計業務委託</t>
    <rPh sb="0" eb="2">
      <t>レイワ</t>
    </rPh>
    <rPh sb="3" eb="4">
      <t>ネン</t>
    </rPh>
    <rPh sb="4" eb="5">
      <t>ド</t>
    </rPh>
    <rPh sb="6" eb="8">
      <t>コウツウ</t>
    </rPh>
    <rPh sb="8" eb="10">
      <t>アンゼン</t>
    </rPh>
    <rPh sb="10" eb="12">
      <t>シセツ</t>
    </rPh>
    <rPh sb="12" eb="13">
      <t>ナド</t>
    </rPh>
    <rPh sb="13" eb="15">
      <t>セイビ</t>
    </rPh>
    <rPh sb="15" eb="17">
      <t>コウジ</t>
    </rPh>
    <rPh sb="18" eb="20">
      <t>ケンタン</t>
    </rPh>
    <rPh sb="25" eb="27">
      <t>レイワ</t>
    </rPh>
    <rPh sb="28" eb="29">
      <t>ネン</t>
    </rPh>
    <rPh sb="29" eb="30">
      <t>ド</t>
    </rPh>
    <rPh sb="31" eb="33">
      <t>コウツウ</t>
    </rPh>
    <rPh sb="33" eb="35">
      <t>アンゼン</t>
    </rPh>
    <rPh sb="35" eb="37">
      <t>シセツ</t>
    </rPh>
    <rPh sb="37" eb="39">
      <t>ホシュウ</t>
    </rPh>
    <rPh sb="39" eb="41">
      <t>コウジ</t>
    </rPh>
    <rPh sb="42" eb="44">
      <t>ケンタン</t>
    </rPh>
    <rPh sb="50" eb="52">
      <t>ガッペイ</t>
    </rPh>
    <rPh sb="53" eb="55">
      <t>セッケイ</t>
    </rPh>
    <rPh sb="55" eb="57">
      <t>ギョウム</t>
    </rPh>
    <rPh sb="57" eb="59">
      <t>イタク</t>
    </rPh>
    <phoneticPr fontId="30"/>
  </si>
  <si>
    <t>令和５年度　交通安全施設等整備工事（公共）その１　令和５年度　交通安全施設補修工事（県単）その４１　合併　山の根歩道橋補修工事設計業務委託</t>
    <rPh sb="0" eb="2">
      <t>レイワ</t>
    </rPh>
    <rPh sb="3" eb="5">
      <t>ネンド</t>
    </rPh>
    <rPh sb="18" eb="20">
      <t>コウキョウ</t>
    </rPh>
    <rPh sb="53" eb="54">
      <t>ヤマ</t>
    </rPh>
    <rPh sb="55" eb="56">
      <t>ネ</t>
    </rPh>
    <rPh sb="56" eb="58">
      <t>ホドウ</t>
    </rPh>
    <rPh sb="58" eb="59">
      <t>ハシ</t>
    </rPh>
    <rPh sb="59" eb="61">
      <t>ホシュウ</t>
    </rPh>
    <rPh sb="61" eb="63">
      <t>コウジ</t>
    </rPh>
    <rPh sb="63" eb="65">
      <t>セッケイ</t>
    </rPh>
    <rPh sb="65" eb="67">
      <t>ギョウム</t>
    </rPh>
    <phoneticPr fontId="30"/>
  </si>
  <si>
    <t>令和５年度　交通安全施設等整備工事（公共）その１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ドウロ</t>
    </rPh>
    <rPh sb="27" eb="30">
      <t>ショウメイトウ</t>
    </rPh>
    <rPh sb="30" eb="32">
      <t>テンケン</t>
    </rPh>
    <rPh sb="32" eb="34">
      <t>ギョウム</t>
    </rPh>
    <rPh sb="34" eb="36">
      <t>イタク</t>
    </rPh>
    <phoneticPr fontId="0"/>
  </si>
  <si>
    <t>令和４年度　都市公園整備工事（公共）その６　令和５年度　都市公園整備工事（公共）その２　令和５年度　公園緑地等維持管理工事（県単）その９　合併　設計業務委託</t>
    <rPh sb="0" eb="2">
      <t>レイワ</t>
    </rPh>
    <rPh sb="3" eb="5">
      <t>ネンド</t>
    </rPh>
    <rPh sb="6" eb="14">
      <t>トシコウエンセイビコウジ</t>
    </rPh>
    <rPh sb="15" eb="17">
      <t>コウキョウ</t>
    </rPh>
    <rPh sb="22" eb="24">
      <t>レイワ</t>
    </rPh>
    <rPh sb="25" eb="27">
      <t>ネンド</t>
    </rPh>
    <rPh sb="28" eb="36">
      <t>トシコウエンセイビコウジ</t>
    </rPh>
    <rPh sb="37" eb="39">
      <t>コウキョウ</t>
    </rPh>
    <rPh sb="44" eb="46">
      <t>レイワ</t>
    </rPh>
    <rPh sb="47" eb="49">
      <t>ネンド</t>
    </rPh>
    <rPh sb="50" eb="52">
      <t>コウエン</t>
    </rPh>
    <rPh sb="52" eb="55">
      <t>リョクチナド</t>
    </rPh>
    <rPh sb="55" eb="61">
      <t>イジカンリコウジ</t>
    </rPh>
    <rPh sb="62" eb="64">
      <t>ケンタン</t>
    </rPh>
    <rPh sb="69" eb="71">
      <t>ガッペイ</t>
    </rPh>
    <rPh sb="72" eb="74">
      <t>セッケイ</t>
    </rPh>
    <rPh sb="74" eb="76">
      <t>ギョウム</t>
    </rPh>
    <rPh sb="76" eb="78">
      <t>イタク</t>
    </rPh>
    <phoneticPr fontId="30"/>
  </si>
  <si>
    <t>令和４年度　都市公園整備工事（公共）その９　 令和５年度　公園整備工事（県単）その１５　合併　設計業務委託</t>
    <rPh sb="0" eb="2">
      <t>レイワ</t>
    </rPh>
    <rPh sb="3" eb="5">
      <t>ネンド</t>
    </rPh>
    <rPh sb="6" eb="14">
      <t>トシコウエンセイビコウジ</t>
    </rPh>
    <rPh sb="15" eb="17">
      <t>コウキョウ</t>
    </rPh>
    <rPh sb="23" eb="25">
      <t>レイワ</t>
    </rPh>
    <rPh sb="26" eb="28">
      <t>ネンド</t>
    </rPh>
    <rPh sb="29" eb="31">
      <t>コウエン</t>
    </rPh>
    <rPh sb="31" eb="33">
      <t>セイビ</t>
    </rPh>
    <rPh sb="33" eb="35">
      <t>コウジ</t>
    </rPh>
    <rPh sb="36" eb="37">
      <t>ケン</t>
    </rPh>
    <rPh sb="37" eb="38">
      <t>タン</t>
    </rPh>
    <rPh sb="44" eb="46">
      <t>ガッペイ</t>
    </rPh>
    <rPh sb="47" eb="49">
      <t>セッケイ</t>
    </rPh>
    <rPh sb="49" eb="51">
      <t>ギョウム</t>
    </rPh>
    <rPh sb="51" eb="53">
      <t>イタク</t>
    </rPh>
    <phoneticPr fontId="30"/>
  </si>
  <si>
    <t>令和４年度　都市公園整備工事（公共）その１０　令和４年度　公園整備工事（県単）その２２　令和５年度　公園整備工事（県単）その１７　令和５年度　公園緑地等維持管理工事（県単）その１０　合併　地質調査業務委託</t>
  </si>
  <si>
    <t>令和４年度　都市公園整備工事（公共）その８
令和４年度　公園整備工事（県単）その２４
令和５年度　公園整備工事（県単）その１４　合併　測量業務委託</t>
  </si>
  <si>
    <t>令和４年度　街路整備工事（県単）その３　地質調査業務委託</t>
    <rPh sb="0" eb="2">
      <t>レイワ</t>
    </rPh>
    <rPh sb="3" eb="5">
      <t>ネンド</t>
    </rPh>
    <rPh sb="6" eb="12">
      <t>ガイロセイビコウジ</t>
    </rPh>
    <rPh sb="13" eb="14">
      <t>ケン</t>
    </rPh>
    <rPh sb="14" eb="15">
      <t>タン</t>
    </rPh>
    <rPh sb="20" eb="22">
      <t>チシツ</t>
    </rPh>
    <rPh sb="22" eb="24">
      <t>チョウサ</t>
    </rPh>
    <rPh sb="24" eb="28">
      <t>ギョウムイタク</t>
    </rPh>
    <phoneticPr fontId="30"/>
  </si>
  <si>
    <t>令和４年度　街路整備工事（県単）その２　 環境影響評価業務委託</t>
    <rPh sb="0" eb="2">
      <t>レイワ</t>
    </rPh>
    <rPh sb="3" eb="5">
      <t>ネンド</t>
    </rPh>
    <rPh sb="6" eb="12">
      <t>ガイロセイビコウジ</t>
    </rPh>
    <rPh sb="13" eb="14">
      <t>ケン</t>
    </rPh>
    <rPh sb="14" eb="15">
      <t>タン</t>
    </rPh>
    <rPh sb="21" eb="23">
      <t>カンキョウ</t>
    </rPh>
    <rPh sb="23" eb="25">
      <t>エイキョウ</t>
    </rPh>
    <rPh sb="25" eb="27">
      <t>ヒョウカ</t>
    </rPh>
    <rPh sb="27" eb="29">
      <t>ギョウム</t>
    </rPh>
    <rPh sb="29" eb="31">
      <t>イタク</t>
    </rPh>
    <phoneticPr fontId="30"/>
  </si>
  <si>
    <t>令和５年度　急傾斜地崩壊対策工事（公共）その１　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30"/>
  </si>
  <si>
    <t>令和５年度　急傾斜地崩壊対策工事（公共）その１　令和５年度　急傾斜地崩壊対策工事（県単）その１　合併　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レイワ</t>
    </rPh>
    <rPh sb="27" eb="28">
      <t>ネン</t>
    </rPh>
    <rPh sb="28" eb="29">
      <t>ド</t>
    </rPh>
    <rPh sb="30" eb="31">
      <t>キュウ</t>
    </rPh>
    <rPh sb="31" eb="34">
      <t>ケイシャチ</t>
    </rPh>
    <rPh sb="34" eb="36">
      <t>ホウカイ</t>
    </rPh>
    <rPh sb="36" eb="38">
      <t>タイサク</t>
    </rPh>
    <rPh sb="38" eb="40">
      <t>コウジ</t>
    </rPh>
    <rPh sb="41" eb="42">
      <t>ケン</t>
    </rPh>
    <rPh sb="42" eb="43">
      <t>タン</t>
    </rPh>
    <rPh sb="48" eb="50">
      <t>ガッペイ</t>
    </rPh>
    <rPh sb="51" eb="53">
      <t>ソクリョウ</t>
    </rPh>
    <rPh sb="53" eb="55">
      <t>ギョウム</t>
    </rPh>
    <rPh sb="55" eb="57">
      <t>イタク</t>
    </rPh>
    <phoneticPr fontId="30"/>
  </si>
  <si>
    <t>令和５年度　急傾斜地崩壊対策工事（公共）その１　設計業務委託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30"/>
  </si>
  <si>
    <t>令和５年度　急傾斜地崩壊対策工事（県単）その１　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30"/>
  </si>
  <si>
    <t>令和４年度　急傾斜地崩壊対策工事（公共）その１　設計業務委託</t>
  </si>
  <si>
    <t>令和５年度　急傾斜地崩壊対策工事（県単）その１　測量業務委託</t>
  </si>
  <si>
    <t>令和５年度　急傾斜地崩壊対策工事（公共）その１　測量業務委託</t>
    <rPh sb="17" eb="19">
      <t>コウキョウ</t>
    </rPh>
    <phoneticPr fontId="30"/>
  </si>
  <si>
    <t>令和５年度　急傾斜地崩壊対策工事（公共）その１　地質調査業務委託</t>
    <rPh sb="24" eb="26">
      <t>チシツ</t>
    </rPh>
    <rPh sb="26" eb="28">
      <t>チョウサ</t>
    </rPh>
    <phoneticPr fontId="30"/>
  </si>
  <si>
    <t>令和５年度　急傾斜地崩壊対策工事（公共）その１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チシツ</t>
    </rPh>
    <rPh sb="26" eb="28">
      <t>チョウサ</t>
    </rPh>
    <rPh sb="28" eb="30">
      <t>ギョウム</t>
    </rPh>
    <rPh sb="30" eb="32">
      <t>イタク</t>
    </rPh>
    <phoneticPr fontId="30"/>
  </si>
  <si>
    <t>令和５年度　急傾斜地施設改良工事（県単）その１　吹付法面補修設計調査業務委託</t>
    <rPh sb="0" eb="2">
      <t>レイワ</t>
    </rPh>
    <rPh sb="3" eb="4">
      <t>ネン</t>
    </rPh>
    <rPh sb="4" eb="5">
      <t>ド</t>
    </rPh>
    <rPh sb="6" eb="7">
      <t>キュウ</t>
    </rPh>
    <rPh sb="7" eb="10">
      <t>ケイシャチ</t>
    </rPh>
    <rPh sb="10" eb="12">
      <t>シセツ</t>
    </rPh>
    <rPh sb="12" eb="14">
      <t>カイリョウ</t>
    </rPh>
    <rPh sb="14" eb="16">
      <t>コウジ</t>
    </rPh>
    <rPh sb="17" eb="18">
      <t>ケン</t>
    </rPh>
    <rPh sb="18" eb="19">
      <t>タン</t>
    </rPh>
    <rPh sb="24" eb="26">
      <t>フキツケ</t>
    </rPh>
    <rPh sb="26" eb="28">
      <t>ノリメン</t>
    </rPh>
    <rPh sb="28" eb="30">
      <t>ホシュウ</t>
    </rPh>
    <rPh sb="30" eb="32">
      <t>セッケイ</t>
    </rPh>
    <rPh sb="32" eb="34">
      <t>チョウサ</t>
    </rPh>
    <rPh sb="34" eb="36">
      <t>ギョウム</t>
    </rPh>
    <rPh sb="36" eb="38">
      <t>イタク</t>
    </rPh>
    <phoneticPr fontId="30"/>
  </si>
  <si>
    <t>令和４年度　通常砂防工事(公共)その３　基礎調査業務委託</t>
    <rPh sb="0" eb="2">
      <t>レイワ</t>
    </rPh>
    <rPh sb="3" eb="4">
      <t>ネン</t>
    </rPh>
    <rPh sb="4" eb="5">
      <t>ド</t>
    </rPh>
    <rPh sb="6" eb="12">
      <t>ツウジョウサボウコウジ</t>
    </rPh>
    <rPh sb="13" eb="15">
      <t>コウキョウ</t>
    </rPh>
    <rPh sb="20" eb="28">
      <t>キソチョウサギョウムイタク</t>
    </rPh>
    <phoneticPr fontId="30"/>
  </si>
  <si>
    <t>令和５年度　急傾斜地崩壊対策工事(県単)その１　測量業務委託</t>
    <rPh sb="0" eb="2">
      <t>レイワ</t>
    </rPh>
    <rPh sb="3" eb="4">
      <t>ネン</t>
    </rPh>
    <rPh sb="4" eb="5">
      <t>ド</t>
    </rPh>
    <rPh sb="6" eb="14">
      <t>キュウケイシャチホウカイタイサク</t>
    </rPh>
    <rPh sb="14" eb="16">
      <t>コウジ</t>
    </rPh>
    <rPh sb="17" eb="19">
      <t>ケンタン</t>
    </rPh>
    <rPh sb="24" eb="30">
      <t>ソクリョウギョウムイタク</t>
    </rPh>
    <phoneticPr fontId="30"/>
  </si>
  <si>
    <t>令和４年度　急傾斜地崩壊対策工事（公共）その２　設計業務委託</t>
  </si>
  <si>
    <t>令和４年度　急傾斜地崩壊対策工事（公共）その１　令和５年度　急傾斜地崩壊対策工事（公共）その１　合併　測量業務委託</t>
  </si>
  <si>
    <t>令和４年度　通常砂防工事（公共）その４　基礎調査業務委託</t>
    <rPh sb="0" eb="2">
      <t>レイワ</t>
    </rPh>
    <rPh sb="3" eb="4">
      <t>ネン</t>
    </rPh>
    <rPh sb="4" eb="5">
      <t>ド</t>
    </rPh>
    <rPh sb="6" eb="10">
      <t>ツウジョウサボウ</t>
    </rPh>
    <rPh sb="10" eb="12">
      <t>コウジ</t>
    </rPh>
    <rPh sb="13" eb="15">
      <t>コウキョウ</t>
    </rPh>
    <rPh sb="20" eb="26">
      <t>キソチョウサギョウム</t>
    </rPh>
    <rPh sb="26" eb="28">
      <t>イタク</t>
    </rPh>
    <phoneticPr fontId="0"/>
  </si>
  <si>
    <t>令和５年度　急傾斜地崩壊対策工事（公共）その２　令和５年度　急傾斜地崩壊対策工事（県単）その２　合併　地質調査業務委託</t>
    <rPh sb="17" eb="19">
      <t>コウキョウ</t>
    </rPh>
    <rPh sb="24" eb="26">
      <t>レイワ</t>
    </rPh>
    <rPh sb="27" eb="29">
      <t>ネンド</t>
    </rPh>
    <rPh sb="30" eb="40">
      <t>キュウケイシャチホウカイタイサクコウジ</t>
    </rPh>
    <rPh sb="41" eb="43">
      <t>ケンタン</t>
    </rPh>
    <rPh sb="48" eb="50">
      <t>ガッペイ</t>
    </rPh>
    <rPh sb="51" eb="55">
      <t>チシツチョウサ</t>
    </rPh>
    <phoneticPr fontId="30"/>
  </si>
  <si>
    <t>令和５年度　急傾斜地崩壊対策工事（公共）その２　測量業務委託</t>
    <rPh sb="17" eb="19">
      <t>コウキョウ</t>
    </rPh>
    <rPh sb="24" eb="26">
      <t>ソクリョウ</t>
    </rPh>
    <rPh sb="26" eb="28">
      <t>ギョウム</t>
    </rPh>
    <rPh sb="28" eb="30">
      <t>イタク</t>
    </rPh>
    <phoneticPr fontId="30"/>
  </si>
  <si>
    <t>令和４年度　急傾斜地崩壊対策工事（ゼロ県債）その１　測量業務委託</t>
    <rPh sb="0" eb="2">
      <t>レイワ</t>
    </rPh>
    <rPh sb="3" eb="5">
      <t>ネンド</t>
    </rPh>
    <rPh sb="6" eb="7">
      <t>キュウ</t>
    </rPh>
    <rPh sb="7" eb="10">
      <t>ケイシャチ</t>
    </rPh>
    <rPh sb="10" eb="12">
      <t>ホウカイ</t>
    </rPh>
    <rPh sb="12" eb="14">
      <t>タイサク</t>
    </rPh>
    <rPh sb="14" eb="16">
      <t>コウジ</t>
    </rPh>
    <rPh sb="19" eb="21">
      <t>ケンサイ</t>
    </rPh>
    <rPh sb="26" eb="28">
      <t>ソクリョウ</t>
    </rPh>
    <rPh sb="28" eb="30">
      <t>ギョウム</t>
    </rPh>
    <rPh sb="30" eb="32">
      <t>イタク</t>
    </rPh>
    <phoneticPr fontId="0"/>
  </si>
  <si>
    <t>令和５年度　急傾斜地崩壊対策工事（公共）その３　設計業務委託</t>
    <rPh sb="17" eb="19">
      <t>コウキョウ</t>
    </rPh>
    <rPh sb="24" eb="26">
      <t>セッケイ</t>
    </rPh>
    <rPh sb="26" eb="28">
      <t>ギョウム</t>
    </rPh>
    <rPh sb="28" eb="30">
      <t>イタク</t>
    </rPh>
    <phoneticPr fontId="30"/>
  </si>
  <si>
    <t>令和５年度　急傾斜地崩壊対策工事（県単）その２　設計業務委託</t>
    <rPh sb="24" eb="26">
      <t>セッケイ</t>
    </rPh>
    <phoneticPr fontId="0"/>
  </si>
  <si>
    <t>令和４年度　急傾斜地崩壊対策工事（県単）その１　測量業務委託</t>
    <rPh sb="0" eb="2">
      <t>レイワ</t>
    </rPh>
    <rPh sb="3" eb="5">
      <t>ネンド</t>
    </rPh>
    <rPh sb="6" eb="7">
      <t>キュウ</t>
    </rPh>
    <rPh sb="7" eb="10">
      <t>ケイシャチ</t>
    </rPh>
    <rPh sb="10" eb="12">
      <t>ホウカイ</t>
    </rPh>
    <rPh sb="12" eb="14">
      <t>タイサク</t>
    </rPh>
    <rPh sb="14" eb="16">
      <t>コウジ</t>
    </rPh>
    <rPh sb="17" eb="19">
      <t>ケンタン</t>
    </rPh>
    <rPh sb="24" eb="26">
      <t>ソクリョウ</t>
    </rPh>
    <rPh sb="26" eb="28">
      <t>ギョウム</t>
    </rPh>
    <rPh sb="28" eb="30">
      <t>イタク</t>
    </rPh>
    <phoneticPr fontId="0"/>
  </si>
  <si>
    <t>令和５年度　急傾斜地崩壊対策工事（公共）その１　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0"/>
  </si>
  <si>
    <t>令和５年度　急傾斜地崩壊対策工事（県単）その１　測量業務委託</t>
    <rPh sb="17" eb="19">
      <t>ケンタン</t>
    </rPh>
    <rPh sb="24" eb="26">
      <t>ソクリョウ</t>
    </rPh>
    <rPh sb="26" eb="28">
      <t>ギョウム</t>
    </rPh>
    <rPh sb="28" eb="30">
      <t>イタク</t>
    </rPh>
    <phoneticPr fontId="30"/>
  </si>
  <si>
    <t>令和５年度　急傾斜地崩壊対策工事（県単）その１　測量業務委託</t>
    <rPh sb="0" eb="2">
      <t>レイワ</t>
    </rPh>
    <rPh sb="3" eb="5">
      <t>ネンド</t>
    </rPh>
    <rPh sb="6" eb="7">
      <t>キュウ</t>
    </rPh>
    <rPh sb="7" eb="10">
      <t>ケイシャチ</t>
    </rPh>
    <rPh sb="10" eb="12">
      <t>ホウカイ</t>
    </rPh>
    <rPh sb="12" eb="14">
      <t>タイサク</t>
    </rPh>
    <rPh sb="14" eb="16">
      <t>コウジ</t>
    </rPh>
    <rPh sb="17" eb="19">
      <t>ケンタン</t>
    </rPh>
    <rPh sb="24" eb="26">
      <t>ソクリョウ</t>
    </rPh>
    <rPh sb="26" eb="28">
      <t>ギョウム</t>
    </rPh>
    <rPh sb="28" eb="30">
      <t>イタク</t>
    </rPh>
    <phoneticPr fontId="0"/>
  </si>
  <si>
    <t>令和５年度　急傾斜地崩壊対策工事（県単）その１　測量業務委託</t>
    <rPh sb="17" eb="18">
      <t>ケン</t>
    </rPh>
    <rPh sb="18" eb="19">
      <t>タン</t>
    </rPh>
    <rPh sb="24" eb="26">
      <t>ソクリョウ</t>
    </rPh>
    <rPh sb="26" eb="28">
      <t>ギョウム</t>
    </rPh>
    <rPh sb="28" eb="30">
      <t>イタク</t>
    </rPh>
    <phoneticPr fontId="30"/>
  </si>
  <si>
    <t>令和４年度　通常砂防工事（公共）その５　基礎調査業務委託</t>
    <rPh sb="0" eb="2">
      <t>レイワ</t>
    </rPh>
    <rPh sb="3" eb="5">
      <t>ネンド</t>
    </rPh>
    <rPh sb="6" eb="8">
      <t>ツウジョウ</t>
    </rPh>
    <rPh sb="8" eb="10">
      <t>サボウ</t>
    </rPh>
    <rPh sb="10" eb="12">
      <t>コウジ</t>
    </rPh>
    <rPh sb="13" eb="15">
      <t>コウキョウ</t>
    </rPh>
    <rPh sb="20" eb="22">
      <t>キソ</t>
    </rPh>
    <rPh sb="22" eb="24">
      <t>チョウサ</t>
    </rPh>
    <rPh sb="24" eb="26">
      <t>ギョウム</t>
    </rPh>
    <rPh sb="26" eb="28">
      <t>イタク</t>
    </rPh>
    <phoneticPr fontId="0"/>
  </si>
  <si>
    <t>令和５年度　河川修繕工事（県単）その３６　測量業務委託</t>
    <rPh sb="0" eb="2">
      <t>レイワ</t>
    </rPh>
    <rPh sb="3" eb="5">
      <t>ネンド</t>
    </rPh>
    <rPh sb="6" eb="8">
      <t>カセン</t>
    </rPh>
    <rPh sb="8" eb="10">
      <t>シュウゼン</t>
    </rPh>
    <rPh sb="10" eb="12">
      <t>コウジ</t>
    </rPh>
    <rPh sb="13" eb="14">
      <t>ケン</t>
    </rPh>
    <rPh sb="14" eb="15">
      <t>タン</t>
    </rPh>
    <rPh sb="21" eb="23">
      <t>ソクリョウ</t>
    </rPh>
    <rPh sb="23" eb="25">
      <t>ギョウム</t>
    </rPh>
    <rPh sb="25" eb="27">
      <t>イタク</t>
    </rPh>
    <phoneticPr fontId="30"/>
  </si>
  <si>
    <t>令和４年度　海岸補修工事（県単）その８１　令和５年度　海岸補修工事（県単）その２９　合併　海岸移動現況調査測量業務委託</t>
    <rPh sb="0" eb="2">
      <t>レイワ</t>
    </rPh>
    <rPh sb="3" eb="4">
      <t>ネン</t>
    </rPh>
    <rPh sb="4" eb="5">
      <t>ド</t>
    </rPh>
    <rPh sb="6" eb="8">
      <t>カイガン</t>
    </rPh>
    <rPh sb="8" eb="10">
      <t>ホシュウ</t>
    </rPh>
    <rPh sb="10" eb="12">
      <t>コウジ</t>
    </rPh>
    <rPh sb="13" eb="15">
      <t>ケンタン</t>
    </rPh>
    <rPh sb="21" eb="23">
      <t>レイワ</t>
    </rPh>
    <rPh sb="24" eb="25">
      <t>ネン</t>
    </rPh>
    <rPh sb="25" eb="26">
      <t>ド</t>
    </rPh>
    <rPh sb="27" eb="31">
      <t>カイガンホシュウ</t>
    </rPh>
    <rPh sb="31" eb="33">
      <t>コウジ</t>
    </rPh>
    <rPh sb="34" eb="36">
      <t>ケンタン</t>
    </rPh>
    <rPh sb="42" eb="44">
      <t>ガッペイ</t>
    </rPh>
    <rPh sb="45" eb="47">
      <t>カイガン</t>
    </rPh>
    <rPh sb="47" eb="49">
      <t>イドウ</t>
    </rPh>
    <rPh sb="49" eb="51">
      <t>ゲンキョウ</t>
    </rPh>
    <rPh sb="51" eb="53">
      <t>チョウサ</t>
    </rPh>
    <rPh sb="53" eb="55">
      <t>ソクリョウ</t>
    </rPh>
    <rPh sb="55" eb="57">
      <t>ギョウム</t>
    </rPh>
    <rPh sb="57" eb="59">
      <t>イタク</t>
    </rPh>
    <phoneticPr fontId="30"/>
  </si>
  <si>
    <t>令和５年度　防災砂防工事（県単）その４　測量業務委託</t>
    <rPh sb="0" eb="2">
      <t>レイワ</t>
    </rPh>
    <rPh sb="3" eb="4">
      <t>ネン</t>
    </rPh>
    <rPh sb="4" eb="5">
      <t>ド</t>
    </rPh>
    <rPh sb="6" eb="8">
      <t>ボウサイ</t>
    </rPh>
    <rPh sb="8" eb="10">
      <t>サボウ</t>
    </rPh>
    <rPh sb="10" eb="12">
      <t>コウジ</t>
    </rPh>
    <rPh sb="13" eb="15">
      <t>ケンタン</t>
    </rPh>
    <rPh sb="20" eb="22">
      <t>ソクリョウ</t>
    </rPh>
    <rPh sb="22" eb="24">
      <t>ギョウム</t>
    </rPh>
    <rPh sb="24" eb="26">
      <t>イタク</t>
    </rPh>
    <phoneticPr fontId="30"/>
  </si>
  <si>
    <t>令和４年度　地すべり対策工事（ゼロ県債）その１
令和４年度　地すべり対策工事（県単）その７　合併　地すべり調査業務委託</t>
    <rPh sb="3" eb="4">
      <t>ネン</t>
    </rPh>
    <rPh sb="4" eb="5">
      <t>ド</t>
    </rPh>
    <rPh sb="6" eb="7">
      <t>ジ</t>
    </rPh>
    <rPh sb="10" eb="12">
      <t>タイサク</t>
    </rPh>
    <rPh sb="12" eb="14">
      <t>コウジ</t>
    </rPh>
    <rPh sb="17" eb="19">
      <t>ケンサイ</t>
    </rPh>
    <rPh sb="24" eb="26">
      <t>レイワ</t>
    </rPh>
    <rPh sb="27" eb="29">
      <t>ネンド</t>
    </rPh>
    <rPh sb="30" eb="31">
      <t>ジ</t>
    </rPh>
    <rPh sb="34" eb="38">
      <t>タイサクコウジ</t>
    </rPh>
    <rPh sb="39" eb="40">
      <t>ケン</t>
    </rPh>
    <rPh sb="40" eb="41">
      <t>タン</t>
    </rPh>
    <rPh sb="46" eb="48">
      <t>ガッペイ</t>
    </rPh>
    <rPh sb="49" eb="50">
      <t>ジ</t>
    </rPh>
    <rPh sb="53" eb="55">
      <t>チョウサ</t>
    </rPh>
    <rPh sb="55" eb="57">
      <t>ギョウム</t>
    </rPh>
    <rPh sb="57" eb="59">
      <t>イタク</t>
    </rPh>
    <phoneticPr fontId="30"/>
  </si>
  <si>
    <t>令和４年度　通常砂防工事（公共）その１　令和５年度　通常砂防工事（公共）その１　合併　基礎調査業務委託</t>
    <rPh sb="0" eb="2">
      <t>レイワ</t>
    </rPh>
    <rPh sb="3" eb="4">
      <t>ネン</t>
    </rPh>
    <rPh sb="4" eb="5">
      <t>ド</t>
    </rPh>
    <rPh sb="6" eb="12">
      <t>ツウジョウサボウコウジ</t>
    </rPh>
    <rPh sb="13" eb="15">
      <t>コウキョウ</t>
    </rPh>
    <rPh sb="20" eb="22">
      <t>レイワ</t>
    </rPh>
    <rPh sb="23" eb="24">
      <t>ネン</t>
    </rPh>
    <rPh sb="24" eb="25">
      <t>ド</t>
    </rPh>
    <rPh sb="26" eb="32">
      <t>ツウジョウサボウコウジ</t>
    </rPh>
    <rPh sb="33" eb="35">
      <t>コウキョウ</t>
    </rPh>
    <rPh sb="40" eb="42">
      <t>ガッペイ</t>
    </rPh>
    <rPh sb="43" eb="45">
      <t>キソ</t>
    </rPh>
    <rPh sb="45" eb="47">
      <t>チョウサ</t>
    </rPh>
    <rPh sb="47" eb="49">
      <t>ギョウム</t>
    </rPh>
    <rPh sb="49" eb="51">
      <t>イタク</t>
    </rPh>
    <phoneticPr fontId="30"/>
  </si>
  <si>
    <t>令和５年度　河川修繕工事（県単）その２５　測量業務委託</t>
    <rPh sb="0" eb="2">
      <t>レイワ</t>
    </rPh>
    <rPh sb="3" eb="5">
      <t>ネンド</t>
    </rPh>
    <rPh sb="6" eb="8">
      <t>カセン</t>
    </rPh>
    <rPh sb="8" eb="10">
      <t>シュウゼン</t>
    </rPh>
    <rPh sb="10" eb="12">
      <t>コウジ</t>
    </rPh>
    <rPh sb="13" eb="14">
      <t>ケン</t>
    </rPh>
    <rPh sb="14" eb="15">
      <t>タン</t>
    </rPh>
    <rPh sb="21" eb="27">
      <t>ソクリョウギョウムイタク</t>
    </rPh>
    <phoneticPr fontId="30"/>
  </si>
  <si>
    <t>令和５年度　海岸高潮対策工事（県単）その１　秋谷海岸調査検討業務委託</t>
  </si>
  <si>
    <t>令和５年度　海岸補修工事（県単）その２２　令和５年度　海岸台帳整備工事（県単）その１　令和５年度　海岸高潮対策工事（県単）その１３　合併　海岸保全施設定期点検等業務委託</t>
    <rPh sb="43" eb="45">
      <t>レイワ</t>
    </rPh>
    <rPh sb="46" eb="48">
      <t>ネンド</t>
    </rPh>
    <rPh sb="49" eb="57">
      <t>カイガンタカシオタイサクコウジ</t>
    </rPh>
    <rPh sb="58" eb="60">
      <t>ケンタン</t>
    </rPh>
    <phoneticPr fontId="0"/>
  </si>
  <si>
    <t>令和４年度　道路災害防除工事（公共）その１　令和５年度　道路災害防除工事（公共）その２　令和５年度　道路災害防除工事（県単）その４０　合併　道路トンネル定期点検業務委託</t>
    <rPh sb="0" eb="2">
      <t>レイワ</t>
    </rPh>
    <rPh sb="3" eb="5">
      <t>ネンド</t>
    </rPh>
    <rPh sb="6" eb="14">
      <t>ドウロサイガイボウジョコウジ</t>
    </rPh>
    <rPh sb="15" eb="17">
      <t>コウキョウ</t>
    </rPh>
    <rPh sb="22" eb="24">
      <t>レイワ</t>
    </rPh>
    <rPh sb="25" eb="27">
      <t>ネンド</t>
    </rPh>
    <rPh sb="28" eb="36">
      <t>ドウロサイガイボウジョコウジ</t>
    </rPh>
    <rPh sb="37" eb="39">
      <t>コウキョウ</t>
    </rPh>
    <rPh sb="44" eb="46">
      <t>レイワ</t>
    </rPh>
    <rPh sb="47" eb="49">
      <t>ネンド</t>
    </rPh>
    <rPh sb="50" eb="52">
      <t>ドウロ</t>
    </rPh>
    <rPh sb="52" eb="56">
      <t>サイガイボウジョ</t>
    </rPh>
    <rPh sb="56" eb="58">
      <t>コウジ</t>
    </rPh>
    <rPh sb="59" eb="60">
      <t>ケン</t>
    </rPh>
    <rPh sb="60" eb="61">
      <t>タン</t>
    </rPh>
    <rPh sb="67" eb="69">
      <t>ガッペイ</t>
    </rPh>
    <rPh sb="70" eb="72">
      <t>ドウロ</t>
    </rPh>
    <rPh sb="76" eb="78">
      <t>テイキ</t>
    </rPh>
    <rPh sb="78" eb="80">
      <t>テンケン</t>
    </rPh>
    <rPh sb="80" eb="82">
      <t>ギョウム</t>
    </rPh>
    <rPh sb="82" eb="84">
      <t>イタク</t>
    </rPh>
    <phoneticPr fontId="0"/>
  </si>
  <si>
    <t>令和５年度　交通安全施設等整備工事（県単）その４　令和５年度　交通安全施設補修工事（県単）その４０　合併　設計業務委託</t>
    <rPh sb="0" eb="2">
      <t>レイワ</t>
    </rPh>
    <rPh sb="3" eb="4">
      <t>ネン</t>
    </rPh>
    <rPh sb="4" eb="5">
      <t>ド</t>
    </rPh>
    <rPh sb="6" eb="8">
      <t>コウツウ</t>
    </rPh>
    <rPh sb="8" eb="10">
      <t>アンゼン</t>
    </rPh>
    <rPh sb="10" eb="12">
      <t>シセツ</t>
    </rPh>
    <rPh sb="12" eb="13">
      <t>ナド</t>
    </rPh>
    <rPh sb="13" eb="15">
      <t>セイビ</t>
    </rPh>
    <rPh sb="15" eb="17">
      <t>コウジ</t>
    </rPh>
    <rPh sb="18" eb="20">
      <t>ケンタン</t>
    </rPh>
    <rPh sb="25" eb="27">
      <t>レイワ</t>
    </rPh>
    <rPh sb="28" eb="29">
      <t>ネン</t>
    </rPh>
    <rPh sb="29" eb="30">
      <t>ド</t>
    </rPh>
    <rPh sb="31" eb="33">
      <t>コウツウ</t>
    </rPh>
    <rPh sb="33" eb="35">
      <t>アンゼン</t>
    </rPh>
    <rPh sb="35" eb="37">
      <t>シセツ</t>
    </rPh>
    <rPh sb="37" eb="39">
      <t>ホシュウ</t>
    </rPh>
    <rPh sb="39" eb="41">
      <t>コウジ</t>
    </rPh>
    <rPh sb="42" eb="44">
      <t>ケンタン</t>
    </rPh>
    <rPh sb="50" eb="52">
      <t>ガッペイ</t>
    </rPh>
    <rPh sb="53" eb="55">
      <t>セッケイ</t>
    </rPh>
    <rPh sb="55" eb="57">
      <t>ギョウム</t>
    </rPh>
    <rPh sb="57" eb="59">
      <t>イタク</t>
    </rPh>
    <phoneticPr fontId="0"/>
  </si>
  <si>
    <t>令和５年度　海岸補修工事（県単）その３０　海岸移動現況調査測量業務委託</t>
  </si>
  <si>
    <t>令和５年度　急傾斜地崩壊対策工事（県単）その１　設計業務委託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セッケイ</t>
    </rPh>
    <rPh sb="26" eb="28">
      <t>ギョウム</t>
    </rPh>
    <rPh sb="28" eb="30">
      <t>イタク</t>
    </rPh>
    <phoneticPr fontId="13"/>
  </si>
  <si>
    <t>令和５年度　急傾斜地崩壊対策工事（公共）その１　測量業務委託</t>
    <rPh sb="24" eb="26">
      <t>ソクリョウ</t>
    </rPh>
    <phoneticPr fontId="31"/>
  </si>
  <si>
    <t>令和５年度　道路改良工事（県単）その１４　令和４年度　道路改良工事（県単）その２１　合併　地質調査業務委託</t>
    <rPh sb="0" eb="2">
      <t>レイワ</t>
    </rPh>
    <rPh sb="3" eb="5">
      <t>ネンド</t>
    </rPh>
    <rPh sb="6" eb="8">
      <t>ドウロ</t>
    </rPh>
    <rPh sb="8" eb="10">
      <t>カイリョウ</t>
    </rPh>
    <rPh sb="10" eb="12">
      <t>コウジ</t>
    </rPh>
    <rPh sb="13" eb="14">
      <t>ケン</t>
    </rPh>
    <rPh sb="14" eb="15">
      <t>タン</t>
    </rPh>
    <rPh sb="45" eb="47">
      <t>チシツ</t>
    </rPh>
    <rPh sb="47" eb="49">
      <t>チョウサ</t>
    </rPh>
    <rPh sb="49" eb="51">
      <t>ギョウム</t>
    </rPh>
    <rPh sb="51" eb="53">
      <t>イタク</t>
    </rPh>
    <phoneticPr fontId="10"/>
  </si>
  <si>
    <t>県道３１１号（鎌倉葉山）</t>
  </si>
  <si>
    <t>逗子市小坪七丁目　地内</t>
  </si>
  <si>
    <t>二級河川　森戸川</t>
    <rPh sb="0" eb="2">
      <t>ニキュウ</t>
    </rPh>
    <rPh sb="2" eb="4">
      <t>カセン</t>
    </rPh>
    <rPh sb="5" eb="7">
      <t>モリト</t>
    </rPh>
    <rPh sb="7" eb="8">
      <t>ガワ</t>
    </rPh>
    <phoneticPr fontId="0"/>
  </si>
  <si>
    <t>葉山町長柄　地先　他</t>
    <rPh sb="0" eb="3">
      <t>ハヤマチョウ</t>
    </rPh>
    <rPh sb="3" eb="5">
      <t>ナガエ</t>
    </rPh>
    <rPh sb="6" eb="8">
      <t>チサキ</t>
    </rPh>
    <rPh sb="9" eb="10">
      <t>ホカ</t>
    </rPh>
    <phoneticPr fontId="0"/>
  </si>
  <si>
    <t>県道２８号（本町山中）</t>
    <rPh sb="0" eb="2">
      <t>ケンドウ</t>
    </rPh>
    <rPh sb="4" eb="5">
      <t>ゴウ</t>
    </rPh>
    <rPh sb="6" eb="8">
      <t>ホンチョウ</t>
    </rPh>
    <rPh sb="8" eb="10">
      <t>ヤマナカ</t>
    </rPh>
    <phoneticPr fontId="0"/>
  </si>
  <si>
    <t>横須賀市汐入町一丁目　地内　他　（汐見高架橋　他）</t>
    <rPh sb="0" eb="4">
      <t>ヨコスカシ</t>
    </rPh>
    <rPh sb="4" eb="7">
      <t>シオイリチョウ</t>
    </rPh>
    <rPh sb="7" eb="10">
      <t>イッチョウメ</t>
    </rPh>
    <rPh sb="11" eb="13">
      <t>チナイ</t>
    </rPh>
    <rPh sb="14" eb="15">
      <t>ホカ</t>
    </rPh>
    <rPh sb="17" eb="19">
      <t>シオミ</t>
    </rPh>
    <rPh sb="19" eb="21">
      <t>コウカ</t>
    </rPh>
    <rPh sb="21" eb="22">
      <t>ハシ</t>
    </rPh>
    <rPh sb="23" eb="24">
      <t>ホカ</t>
    </rPh>
    <phoneticPr fontId="0"/>
  </si>
  <si>
    <t>県道２１５号（上宮田金田三崎港）</t>
    <rPh sb="0" eb="2">
      <t>ケンドウ</t>
    </rPh>
    <rPh sb="5" eb="6">
      <t>ゴウ</t>
    </rPh>
    <rPh sb="7" eb="10">
      <t>カミミヤタ</t>
    </rPh>
    <rPh sb="10" eb="12">
      <t>カネダ</t>
    </rPh>
    <rPh sb="12" eb="14">
      <t>ミサキ</t>
    </rPh>
    <rPh sb="14" eb="15">
      <t>コウ</t>
    </rPh>
    <phoneticPr fontId="0"/>
  </si>
  <si>
    <t>三浦市宮川町　地内　他</t>
    <rPh sb="0" eb="3">
      <t>ミウラシ</t>
    </rPh>
    <rPh sb="3" eb="4">
      <t>ミヤ</t>
    </rPh>
    <rPh sb="4" eb="5">
      <t>カワ</t>
    </rPh>
    <rPh sb="5" eb="6">
      <t>マチ</t>
    </rPh>
    <rPh sb="7" eb="9">
      <t>チナイ</t>
    </rPh>
    <rPh sb="10" eb="11">
      <t>ホカ</t>
    </rPh>
    <phoneticPr fontId="0"/>
  </si>
  <si>
    <t>国道１３４号</t>
    <rPh sb="0" eb="2">
      <t>コクドウ</t>
    </rPh>
    <rPh sb="5" eb="6">
      <t>ゴウ</t>
    </rPh>
    <phoneticPr fontId="0"/>
  </si>
  <si>
    <t>横須賀市秋谷三丁目　地内　（県立立石駐車場）</t>
    <rPh sb="0" eb="4">
      <t>ヨコスカシ</t>
    </rPh>
    <rPh sb="4" eb="6">
      <t>アキヤ</t>
    </rPh>
    <rPh sb="6" eb="9">
      <t>サンチョウメ</t>
    </rPh>
    <rPh sb="10" eb="12">
      <t>チナイ</t>
    </rPh>
    <rPh sb="14" eb="16">
      <t>ケンリツ</t>
    </rPh>
    <rPh sb="16" eb="18">
      <t>タテイシ</t>
    </rPh>
    <rPh sb="18" eb="21">
      <t>チュウシャジョウ</t>
    </rPh>
    <phoneticPr fontId="0"/>
  </si>
  <si>
    <t>横須賀市本庁管内　他</t>
    <rPh sb="0" eb="3">
      <t>ヨコスカ</t>
    </rPh>
    <rPh sb="3" eb="4">
      <t>シ</t>
    </rPh>
    <rPh sb="4" eb="6">
      <t>ホンチョウ</t>
    </rPh>
    <rPh sb="6" eb="8">
      <t>カンナイ</t>
    </rPh>
    <rPh sb="9" eb="10">
      <t>ホカ</t>
    </rPh>
    <phoneticPr fontId="0"/>
  </si>
  <si>
    <t>横須賀市汐入町三丁目　地内　他</t>
    <rPh sb="0" eb="3">
      <t>ヨコスカ</t>
    </rPh>
    <rPh sb="3" eb="4">
      <t>シ</t>
    </rPh>
    <rPh sb="4" eb="6">
      <t>シオイリ</t>
    </rPh>
    <rPh sb="6" eb="7">
      <t>チョウ</t>
    </rPh>
    <rPh sb="7" eb="10">
      <t>３チョウメ</t>
    </rPh>
    <rPh sb="11" eb="13">
      <t>チナイ</t>
    </rPh>
    <rPh sb="14" eb="15">
      <t>ホカ</t>
    </rPh>
    <phoneticPr fontId="0"/>
  </si>
  <si>
    <t>山の根３丁目Ａ</t>
    <rPh sb="0" eb="1">
      <t>ヤマ</t>
    </rPh>
    <rPh sb="2" eb="3">
      <t>ネ</t>
    </rPh>
    <rPh sb="4" eb="6">
      <t>チョウメ</t>
    </rPh>
    <phoneticPr fontId="0"/>
  </si>
  <si>
    <t>逗子市山の根三丁目　地内</t>
    <rPh sb="0" eb="3">
      <t>ズシシ</t>
    </rPh>
    <rPh sb="3" eb="4">
      <t>ヤマ</t>
    </rPh>
    <rPh sb="5" eb="6">
      <t>ネ</t>
    </rPh>
    <rPh sb="6" eb="7">
      <t>サン</t>
    </rPh>
    <rPh sb="7" eb="9">
      <t>チョウメ</t>
    </rPh>
    <rPh sb="10" eb="11">
      <t>チ</t>
    </rPh>
    <rPh sb="11" eb="12">
      <t>ナイ</t>
    </rPh>
    <phoneticPr fontId="0"/>
  </si>
  <si>
    <t>都市計画道路　安浦下浦線</t>
    <rPh sb="0" eb="2">
      <t>トシ</t>
    </rPh>
    <rPh sb="2" eb="4">
      <t>ケイカク</t>
    </rPh>
    <rPh sb="4" eb="6">
      <t>ドウロ</t>
    </rPh>
    <rPh sb="7" eb="12">
      <t>ヤスウラシタウラセン</t>
    </rPh>
    <rPh sb="11" eb="12">
      <t>セン</t>
    </rPh>
    <phoneticPr fontId="0"/>
  </si>
  <si>
    <t>横須賀市長沢六丁目　地内</t>
    <rPh sb="0" eb="9">
      <t>ヨコスカシナガサワロクチョウメ</t>
    </rPh>
    <rPh sb="10" eb="12">
      <t>チナイ</t>
    </rPh>
    <phoneticPr fontId="0"/>
  </si>
  <si>
    <t>小矢部３丁目Ａ　他</t>
    <rPh sb="0" eb="3">
      <t>コヤベ</t>
    </rPh>
    <rPh sb="4" eb="6">
      <t>チョウメ</t>
    </rPh>
    <rPh sb="8" eb="9">
      <t>ホカ</t>
    </rPh>
    <phoneticPr fontId="0"/>
  </si>
  <si>
    <t>横須賀市小矢部三丁目　地内　他</t>
    <rPh sb="4" eb="7">
      <t>コヤベ</t>
    </rPh>
    <rPh sb="7" eb="8">
      <t>サン</t>
    </rPh>
    <phoneticPr fontId="0"/>
  </si>
  <si>
    <t>西行政センター管内　他</t>
  </si>
  <si>
    <t>横須賀市山科台　地内　他</t>
  </si>
  <si>
    <t>公郷町４丁目Ｂ　他</t>
    <rPh sb="0" eb="2">
      <t>クゴウ</t>
    </rPh>
    <rPh sb="2" eb="3">
      <t>チョウ</t>
    </rPh>
    <rPh sb="4" eb="6">
      <t>チョウメ</t>
    </rPh>
    <rPh sb="8" eb="9">
      <t>ホカ</t>
    </rPh>
    <phoneticPr fontId="0"/>
  </si>
  <si>
    <t>横須賀市公郷町四丁目　地内　他</t>
    <rPh sb="4" eb="6">
      <t>クゴウ</t>
    </rPh>
    <rPh sb="6" eb="7">
      <t>チョウ</t>
    </rPh>
    <rPh sb="7" eb="8">
      <t>ヨン</t>
    </rPh>
    <rPh sb="8" eb="10">
      <t>チョウメ</t>
    </rPh>
    <phoneticPr fontId="0"/>
  </si>
  <si>
    <t>国道１３４号</t>
    <rPh sb="0" eb="2">
      <t>コクドウ</t>
    </rPh>
    <rPh sb="5" eb="6">
      <t>ゴウ</t>
    </rPh>
    <phoneticPr fontId="0"/>
  </si>
  <si>
    <t>三浦市南下浦町上宮田　地内　他</t>
    <rPh sb="0" eb="3">
      <t>ミウラシ</t>
    </rPh>
    <rPh sb="3" eb="7">
      <t>ミナミシタウラマチ</t>
    </rPh>
    <rPh sb="7" eb="10">
      <t>カミミヤタ</t>
    </rPh>
    <rPh sb="11" eb="12">
      <t>チ</t>
    </rPh>
    <rPh sb="12" eb="13">
      <t>ナイ</t>
    </rPh>
    <rPh sb="14" eb="15">
      <t>ホカ</t>
    </rPh>
    <phoneticPr fontId="0"/>
  </si>
  <si>
    <t>二級河川　平作川水系　平作川</t>
    <rPh sb="0" eb="2">
      <t>ニキュウ</t>
    </rPh>
    <rPh sb="2" eb="4">
      <t>カセン</t>
    </rPh>
    <rPh sb="5" eb="7">
      <t>ヒラサク</t>
    </rPh>
    <rPh sb="7" eb="8">
      <t>ガワ</t>
    </rPh>
    <rPh sb="8" eb="10">
      <t>スイケイ</t>
    </rPh>
    <rPh sb="11" eb="13">
      <t>ヒラサク</t>
    </rPh>
    <rPh sb="13" eb="14">
      <t>ガワ</t>
    </rPh>
    <phoneticPr fontId="0"/>
  </si>
  <si>
    <t>横須賀市根岸町四丁目　地先　他</t>
  </si>
  <si>
    <t>沼間２丁目Ｄ　他</t>
    <rPh sb="0" eb="2">
      <t>ヌママ</t>
    </rPh>
    <rPh sb="3" eb="5">
      <t>チョウメ</t>
    </rPh>
    <rPh sb="7" eb="8">
      <t>ホカ</t>
    </rPh>
    <phoneticPr fontId="0"/>
  </si>
  <si>
    <t>逗子市沼間二丁目　地内　他</t>
    <rPh sb="0" eb="3">
      <t>ズシシ</t>
    </rPh>
    <rPh sb="3" eb="5">
      <t>ヌママ</t>
    </rPh>
    <rPh sb="5" eb="8">
      <t>ニチョウメ</t>
    </rPh>
    <rPh sb="9" eb="11">
      <t>チナイ</t>
    </rPh>
    <rPh sb="12" eb="13">
      <t>ホカ</t>
    </rPh>
    <phoneticPr fontId="0"/>
  </si>
  <si>
    <t>長井１丁目Ｃ　他</t>
    <rPh sb="0" eb="2">
      <t>ナガイ</t>
    </rPh>
    <rPh sb="3" eb="5">
      <t>チョウメ</t>
    </rPh>
    <rPh sb="7" eb="8">
      <t>ホカ</t>
    </rPh>
    <phoneticPr fontId="0"/>
  </si>
  <si>
    <t>横須賀市長井一丁目　地内　他</t>
    <rPh sb="0" eb="4">
      <t>ヨコスカシ</t>
    </rPh>
    <rPh sb="4" eb="6">
      <t>ナガイ</t>
    </rPh>
    <rPh sb="6" eb="7">
      <t>イチ</t>
    </rPh>
    <rPh sb="7" eb="9">
      <t>チョウメ</t>
    </rPh>
    <rPh sb="10" eb="11">
      <t>チ</t>
    </rPh>
    <rPh sb="11" eb="12">
      <t>ナイ</t>
    </rPh>
    <rPh sb="13" eb="14">
      <t>ホカ</t>
    </rPh>
    <phoneticPr fontId="0"/>
  </si>
  <si>
    <t>公郷町４丁目Ｂ　他</t>
  </si>
  <si>
    <t>横須賀市公郷町四丁目　地内　他</t>
  </si>
  <si>
    <t>県道２４号（横須賀逗子）</t>
    <rPh sb="0" eb="2">
      <t>ケンドウ</t>
    </rPh>
    <rPh sb="4" eb="5">
      <t>ゴウ</t>
    </rPh>
    <rPh sb="6" eb="9">
      <t>ヨコスカ</t>
    </rPh>
    <rPh sb="9" eb="11">
      <t>ズシ</t>
    </rPh>
    <phoneticPr fontId="23"/>
  </si>
  <si>
    <t>逗子市逗子六丁目　地内　他　（田越橋、田越人道橋）</t>
    <rPh sb="0" eb="3">
      <t>ズシシ</t>
    </rPh>
    <rPh sb="3" eb="5">
      <t>ズシ</t>
    </rPh>
    <rPh sb="5" eb="8">
      <t>ロクチョウメ</t>
    </rPh>
    <rPh sb="9" eb="10">
      <t>チ</t>
    </rPh>
    <rPh sb="10" eb="11">
      <t>ナイ</t>
    </rPh>
    <rPh sb="12" eb="13">
      <t>ホカ</t>
    </rPh>
    <rPh sb="15" eb="16">
      <t>タ</t>
    </rPh>
    <rPh sb="16" eb="17">
      <t>ゴ</t>
    </rPh>
    <rPh sb="17" eb="18">
      <t>バシ</t>
    </rPh>
    <rPh sb="19" eb="20">
      <t>タ</t>
    </rPh>
    <rPh sb="20" eb="21">
      <t>ゴ</t>
    </rPh>
    <rPh sb="21" eb="23">
      <t>ジンドウ</t>
    </rPh>
    <rPh sb="23" eb="24">
      <t>キョウ</t>
    </rPh>
    <phoneticPr fontId="23"/>
  </si>
  <si>
    <t>県道２１５号（上宮田金田三崎港）</t>
    <rPh sb="0" eb="2">
      <t>ケンドウ</t>
    </rPh>
    <rPh sb="5" eb="6">
      <t>ゴウ</t>
    </rPh>
    <rPh sb="7" eb="8">
      <t>カミ</t>
    </rPh>
    <rPh sb="8" eb="10">
      <t>ミヤタ</t>
    </rPh>
    <rPh sb="10" eb="12">
      <t>カネダ</t>
    </rPh>
    <rPh sb="12" eb="14">
      <t>ミサキ</t>
    </rPh>
    <rPh sb="14" eb="15">
      <t>ミナト</t>
    </rPh>
    <phoneticPr fontId="23"/>
  </si>
  <si>
    <t>三浦市南下浦町松輪　地内</t>
    <rPh sb="0" eb="2">
      <t>ミウラ</t>
    </rPh>
    <rPh sb="2" eb="3">
      <t>シ</t>
    </rPh>
    <rPh sb="3" eb="4">
      <t>ミナミ</t>
    </rPh>
    <rPh sb="4" eb="5">
      <t>シタ</t>
    </rPh>
    <rPh sb="5" eb="6">
      <t>ウラ</t>
    </rPh>
    <rPh sb="6" eb="7">
      <t>マチ</t>
    </rPh>
    <rPh sb="7" eb="8">
      <t>マツ</t>
    </rPh>
    <rPh sb="8" eb="9">
      <t>ワ</t>
    </rPh>
    <rPh sb="10" eb="12">
      <t>チナイ</t>
    </rPh>
    <phoneticPr fontId="23"/>
  </si>
  <si>
    <t>県立観音崎公園</t>
    <rPh sb="0" eb="5">
      <t>ケンリツカンノンザキ</t>
    </rPh>
    <rPh sb="5" eb="7">
      <t>コウエン</t>
    </rPh>
    <phoneticPr fontId="23"/>
  </si>
  <si>
    <t>横須賀市鴨居四丁目　地内　他</t>
    <rPh sb="0" eb="4">
      <t>ヨコスカシ</t>
    </rPh>
    <rPh sb="4" eb="6">
      <t>カモイ</t>
    </rPh>
    <rPh sb="6" eb="9">
      <t>ヨンチョウメ</t>
    </rPh>
    <rPh sb="10" eb="12">
      <t>チナイ</t>
    </rPh>
    <rPh sb="13" eb="14">
      <t>ホカ</t>
    </rPh>
    <phoneticPr fontId="23"/>
  </si>
  <si>
    <t>西逸見町３丁目Ｂ　他</t>
    <rPh sb="0" eb="4">
      <t>ニシヘミチョウ</t>
    </rPh>
    <rPh sb="5" eb="7">
      <t>チョウメ</t>
    </rPh>
    <rPh sb="9" eb="10">
      <t>ホカ</t>
    </rPh>
    <phoneticPr fontId="23"/>
  </si>
  <si>
    <t>横須賀市西逸見町三丁目　地内　他</t>
    <rPh sb="0" eb="4">
      <t>ヨコスカシ</t>
    </rPh>
    <rPh sb="4" eb="8">
      <t>ニシヘミチョウ</t>
    </rPh>
    <rPh sb="8" eb="9">
      <t>サン</t>
    </rPh>
    <rPh sb="9" eb="11">
      <t>チョウメ</t>
    </rPh>
    <rPh sb="12" eb="13">
      <t>チ</t>
    </rPh>
    <rPh sb="13" eb="14">
      <t>ナイ</t>
    </rPh>
    <rPh sb="15" eb="16">
      <t>ホカ</t>
    </rPh>
    <phoneticPr fontId="23"/>
  </si>
  <si>
    <t>山の根３丁目Ａ</t>
    <rPh sb="0" eb="1">
      <t>ヤマ</t>
    </rPh>
    <rPh sb="2" eb="3">
      <t>ネ</t>
    </rPh>
    <rPh sb="4" eb="6">
      <t>チョウメ</t>
    </rPh>
    <phoneticPr fontId="23"/>
  </si>
  <si>
    <t>逗子市山の根三丁目　地内</t>
    <rPh sb="0" eb="3">
      <t>ズシシ</t>
    </rPh>
    <rPh sb="3" eb="4">
      <t>ヤマ</t>
    </rPh>
    <rPh sb="5" eb="6">
      <t>ネ</t>
    </rPh>
    <rPh sb="6" eb="9">
      <t>サンチョウメ</t>
    </rPh>
    <rPh sb="10" eb="11">
      <t>チ</t>
    </rPh>
    <rPh sb="11" eb="12">
      <t>ナイ</t>
    </rPh>
    <phoneticPr fontId="23"/>
  </si>
  <si>
    <t>東逸見町Ｅ</t>
  </si>
  <si>
    <t>横須賀市東逸見町一丁目　地内</t>
    <rPh sb="0" eb="4">
      <t>ヨコスカシ</t>
    </rPh>
    <rPh sb="4" eb="5">
      <t>ヒガシ</t>
    </rPh>
    <rPh sb="5" eb="7">
      <t>ヘミ</t>
    </rPh>
    <rPh sb="7" eb="8">
      <t>チョウ</t>
    </rPh>
    <rPh sb="8" eb="9">
      <t>イチ</t>
    </rPh>
    <rPh sb="9" eb="11">
      <t>チョウメ</t>
    </rPh>
    <rPh sb="12" eb="14">
      <t>チナイ</t>
    </rPh>
    <phoneticPr fontId="23"/>
  </si>
  <si>
    <t>池上７丁目Ａ</t>
  </si>
  <si>
    <t>横須賀市池上七丁目　地内</t>
    <rPh sb="0" eb="4">
      <t>ヨコスカシ</t>
    </rPh>
    <rPh sb="4" eb="6">
      <t>イケガミ</t>
    </rPh>
    <rPh sb="6" eb="7">
      <t>７</t>
    </rPh>
    <rPh sb="7" eb="9">
      <t>チョウメ</t>
    </rPh>
    <rPh sb="10" eb="12">
      <t>チナイ</t>
    </rPh>
    <phoneticPr fontId="23"/>
  </si>
  <si>
    <t>吉倉町</t>
    <rPh sb="0" eb="3">
      <t>ヨシクラチョウ</t>
    </rPh>
    <phoneticPr fontId="23"/>
  </si>
  <si>
    <t>横須賀市安針台　地内　他</t>
    <rPh sb="0" eb="4">
      <t>ヨコスカシ</t>
    </rPh>
    <rPh sb="4" eb="7">
      <t>アンジンダイ</t>
    </rPh>
    <rPh sb="8" eb="9">
      <t>チ</t>
    </rPh>
    <rPh sb="9" eb="10">
      <t>ナイ</t>
    </rPh>
    <rPh sb="11" eb="12">
      <t>ホカ</t>
    </rPh>
    <phoneticPr fontId="23"/>
  </si>
  <si>
    <t>向ヶ崎町Ａ　他</t>
    <rPh sb="0" eb="4">
      <t>ムコウガサキチョウ</t>
    </rPh>
    <rPh sb="6" eb="7">
      <t>タ</t>
    </rPh>
    <phoneticPr fontId="23"/>
  </si>
  <si>
    <t>三浦市向ヶ崎町　地内　他</t>
    <rPh sb="0" eb="3">
      <t>ミウラシ</t>
    </rPh>
    <rPh sb="3" eb="7">
      <t>ムコウガサキチョウ</t>
    </rPh>
    <rPh sb="8" eb="9">
      <t>チ</t>
    </rPh>
    <rPh sb="9" eb="10">
      <t>ナイ</t>
    </rPh>
    <rPh sb="11" eb="12">
      <t>タ</t>
    </rPh>
    <phoneticPr fontId="23"/>
  </si>
  <si>
    <t>望洋台Ｃ　他</t>
    <rPh sb="0" eb="3">
      <t>ボウヨウダイ</t>
    </rPh>
    <rPh sb="5" eb="6">
      <t>ホカ</t>
    </rPh>
    <phoneticPr fontId="23"/>
  </si>
  <si>
    <t>横須賀市望洋台　地内　他</t>
    <rPh sb="0" eb="4">
      <t>ヨコスカシ</t>
    </rPh>
    <rPh sb="4" eb="7">
      <t>ボウヨウダイ</t>
    </rPh>
    <rPh sb="8" eb="10">
      <t>チナイ</t>
    </rPh>
    <rPh sb="11" eb="12">
      <t>ホカ</t>
    </rPh>
    <phoneticPr fontId="23"/>
  </si>
  <si>
    <t>沼間１丁目Ａ</t>
    <rPh sb="0" eb="2">
      <t>ヌママ</t>
    </rPh>
    <rPh sb="3" eb="5">
      <t>チョウメ</t>
    </rPh>
    <phoneticPr fontId="0"/>
  </si>
  <si>
    <t>逗子市沼間一丁目　地内</t>
    <rPh sb="0" eb="3">
      <t>ズシシ</t>
    </rPh>
    <rPh sb="3" eb="5">
      <t>ヌママ</t>
    </rPh>
    <rPh sb="5" eb="8">
      <t>イッチョウメ</t>
    </rPh>
    <rPh sb="9" eb="10">
      <t>チ</t>
    </rPh>
    <rPh sb="10" eb="11">
      <t>ナイ</t>
    </rPh>
    <phoneticPr fontId="0"/>
  </si>
  <si>
    <t>鴨居２丁目Ａ　他</t>
    <rPh sb="0" eb="2">
      <t>カモイ</t>
    </rPh>
    <rPh sb="3" eb="5">
      <t>チョウメ</t>
    </rPh>
    <rPh sb="7" eb="8">
      <t>ホカ</t>
    </rPh>
    <phoneticPr fontId="0"/>
  </si>
  <si>
    <t>横須賀市鴨居二丁目　地内　他</t>
    <rPh sb="4" eb="6">
      <t>カモイ</t>
    </rPh>
    <rPh sb="6" eb="9">
      <t>ニチョウメ</t>
    </rPh>
    <phoneticPr fontId="0"/>
  </si>
  <si>
    <t>横須賀海岸</t>
    <rPh sb="0" eb="3">
      <t>ヨコスカ</t>
    </rPh>
    <rPh sb="3" eb="5">
      <t>カイガン</t>
    </rPh>
    <phoneticPr fontId="0"/>
  </si>
  <si>
    <t>横須賀市秋谷　地先</t>
    <rPh sb="0" eb="3">
      <t>ヨコスカ</t>
    </rPh>
    <rPh sb="3" eb="4">
      <t>シ</t>
    </rPh>
    <rPh sb="4" eb="6">
      <t>アキヤ</t>
    </rPh>
    <rPh sb="7" eb="9">
      <t>チサキ</t>
    </rPh>
    <phoneticPr fontId="0"/>
  </si>
  <si>
    <t>吉倉町１丁目Ｂ</t>
    <rPh sb="0" eb="3">
      <t>ヨシクラチョウ</t>
    </rPh>
    <rPh sb="4" eb="6">
      <t>チョウメ</t>
    </rPh>
    <phoneticPr fontId="0"/>
  </si>
  <si>
    <t>横須賀市吉倉町一丁目　地内</t>
    <rPh sb="0" eb="4">
      <t>ヨコスカシ</t>
    </rPh>
    <rPh sb="4" eb="7">
      <t>ヨシクラチョウ</t>
    </rPh>
    <rPh sb="7" eb="8">
      <t>イチ</t>
    </rPh>
    <rPh sb="8" eb="10">
      <t>チョウメ</t>
    </rPh>
    <rPh sb="11" eb="12">
      <t>チ</t>
    </rPh>
    <rPh sb="12" eb="13">
      <t>ナイ</t>
    </rPh>
    <phoneticPr fontId="0"/>
  </si>
  <si>
    <t>富士見町１丁目Ｂ　他</t>
  </si>
  <si>
    <t>横須賀市富士見町一丁目　地内　他</t>
  </si>
  <si>
    <t>県道２８号（本町山中）</t>
    <rPh sb="0" eb="2">
      <t>ケンドウ</t>
    </rPh>
    <rPh sb="4" eb="5">
      <t>ゴウ</t>
    </rPh>
    <rPh sb="6" eb="8">
      <t>ホンチョウ</t>
    </rPh>
    <rPh sb="8" eb="10">
      <t>ヤマナカ</t>
    </rPh>
    <phoneticPr fontId="0"/>
  </si>
  <si>
    <t>横須賀市吉倉町二丁目　地内</t>
    <rPh sb="0" eb="3">
      <t>ヨコスカ</t>
    </rPh>
    <rPh sb="3" eb="4">
      <t>シ</t>
    </rPh>
    <rPh sb="4" eb="6">
      <t>ヨシクラ</t>
    </rPh>
    <rPh sb="6" eb="7">
      <t>マチ</t>
    </rPh>
    <rPh sb="7" eb="8">
      <t>ニ</t>
    </rPh>
    <rPh sb="8" eb="10">
      <t>チョウメ</t>
    </rPh>
    <rPh sb="11" eb="13">
      <t>チナイ</t>
    </rPh>
    <phoneticPr fontId="0"/>
  </si>
  <si>
    <t>県立観音崎公園</t>
    <rPh sb="0" eb="7">
      <t>ケンリツカンノンザキコウエン</t>
    </rPh>
    <phoneticPr fontId="0"/>
  </si>
  <si>
    <t>横須賀市鴨居四丁目　地内</t>
    <rPh sb="0" eb="4">
      <t>ヨコスカシ</t>
    </rPh>
    <rPh sb="4" eb="6">
      <t>カモイ</t>
    </rPh>
    <rPh sb="6" eb="9">
      <t>ヨンチョウメ</t>
    </rPh>
    <rPh sb="10" eb="12">
      <t>チナイ</t>
    </rPh>
    <phoneticPr fontId="0"/>
  </si>
  <si>
    <t>砂防指定地　下山川　</t>
    <rPh sb="0" eb="2">
      <t>サボウ</t>
    </rPh>
    <rPh sb="2" eb="5">
      <t>シテイチ</t>
    </rPh>
    <rPh sb="6" eb="7">
      <t>シモ</t>
    </rPh>
    <rPh sb="7" eb="9">
      <t>ヤマガワ</t>
    </rPh>
    <phoneticPr fontId="0"/>
  </si>
  <si>
    <t>葉山町上山口　地先</t>
    <rPh sb="0" eb="3">
      <t>ハヤママチ</t>
    </rPh>
    <rPh sb="3" eb="4">
      <t>ウエ</t>
    </rPh>
    <rPh sb="4" eb="6">
      <t>ヤマグチ</t>
    </rPh>
    <rPh sb="7" eb="9">
      <t>チサキ</t>
    </rPh>
    <phoneticPr fontId="0"/>
  </si>
  <si>
    <t>船越町６丁目Ｂ</t>
    <rPh sb="0" eb="3">
      <t>フナコシチョウ</t>
    </rPh>
    <rPh sb="4" eb="6">
      <t>チョウメ</t>
    </rPh>
    <phoneticPr fontId="0"/>
  </si>
  <si>
    <t>横須賀市船越町六丁目　地内</t>
    <rPh sb="0" eb="4">
      <t>ヨコスカシ</t>
    </rPh>
    <rPh sb="4" eb="7">
      <t>フナコシチョウ</t>
    </rPh>
    <rPh sb="7" eb="8">
      <t>ロク</t>
    </rPh>
    <rPh sb="8" eb="10">
      <t>チョウメ</t>
    </rPh>
    <rPh sb="11" eb="12">
      <t>チ</t>
    </rPh>
    <rPh sb="12" eb="13">
      <t>ナイ</t>
    </rPh>
    <phoneticPr fontId="0"/>
  </si>
  <si>
    <t>久木９丁目Ｂ</t>
    <rPh sb="0" eb="2">
      <t>ヒサギ</t>
    </rPh>
    <rPh sb="3" eb="5">
      <t>チョウメ</t>
    </rPh>
    <phoneticPr fontId="0"/>
  </si>
  <si>
    <t>逗子市久木九丁目　地内</t>
    <rPh sb="0" eb="3">
      <t>ズシシ</t>
    </rPh>
    <rPh sb="3" eb="5">
      <t>ヒサギ</t>
    </rPh>
    <rPh sb="5" eb="6">
      <t>キュウ</t>
    </rPh>
    <rPh sb="6" eb="8">
      <t>チョウメ</t>
    </rPh>
    <rPh sb="9" eb="10">
      <t>チ</t>
    </rPh>
    <rPh sb="10" eb="11">
      <t>ナイ</t>
    </rPh>
    <phoneticPr fontId="0"/>
  </si>
  <si>
    <t>汐入町５丁目Ｂ　他</t>
    <rPh sb="0" eb="3">
      <t>シオイリチョウ</t>
    </rPh>
    <rPh sb="4" eb="6">
      <t>チョウメ</t>
    </rPh>
    <rPh sb="8" eb="9">
      <t>ホカ</t>
    </rPh>
    <phoneticPr fontId="0"/>
  </si>
  <si>
    <t>横須賀市汐入町五丁目　地内　他</t>
    <rPh sb="0" eb="3">
      <t>ヨコスカ</t>
    </rPh>
    <rPh sb="3" eb="4">
      <t>シ</t>
    </rPh>
    <rPh sb="4" eb="7">
      <t>シオイリチョウ</t>
    </rPh>
    <rPh sb="7" eb="10">
      <t>５チョウメ</t>
    </rPh>
    <rPh sb="11" eb="13">
      <t>チナイ</t>
    </rPh>
    <rPh sb="14" eb="15">
      <t>ホカ</t>
    </rPh>
    <phoneticPr fontId="0"/>
  </si>
  <si>
    <t>山の根３丁目Ｆ</t>
    <rPh sb="0" eb="1">
      <t>ヤマ</t>
    </rPh>
    <rPh sb="2" eb="3">
      <t>ネ</t>
    </rPh>
    <rPh sb="4" eb="6">
      <t>チョウメ</t>
    </rPh>
    <phoneticPr fontId="0"/>
  </si>
  <si>
    <t>逗子市山の根三丁目　地内</t>
    <rPh sb="0" eb="3">
      <t>ズシシ</t>
    </rPh>
    <rPh sb="3" eb="4">
      <t>ヤマ</t>
    </rPh>
    <rPh sb="5" eb="6">
      <t>ネ</t>
    </rPh>
    <rPh sb="6" eb="9">
      <t>３チョウメ</t>
    </rPh>
    <rPh sb="10" eb="12">
      <t>チナイ</t>
    </rPh>
    <phoneticPr fontId="0"/>
  </si>
  <si>
    <t>浦賀丘２丁目Ａ　他</t>
    <rPh sb="8" eb="9">
      <t>ホカ</t>
    </rPh>
    <phoneticPr fontId="0"/>
  </si>
  <si>
    <t>横須賀市浦賀丘二丁目　地内　他</t>
    <rPh sb="0" eb="4">
      <t>ヨコスカシ</t>
    </rPh>
    <rPh sb="4" eb="7">
      <t>ウラガオカ</t>
    </rPh>
    <rPh sb="8" eb="10">
      <t>チョウメ</t>
    </rPh>
    <rPh sb="11" eb="13">
      <t>チナイ</t>
    </rPh>
    <rPh sb="14" eb="15">
      <t>ホカ</t>
    </rPh>
    <phoneticPr fontId="0"/>
  </si>
  <si>
    <t>桜山９丁目Ａ</t>
  </si>
  <si>
    <t>逗子市桜山九丁目　地内</t>
    <rPh sb="0" eb="3">
      <t>ズシシ</t>
    </rPh>
    <rPh sb="5" eb="6">
      <t>９</t>
    </rPh>
    <rPh sb="9" eb="11">
      <t>チナイ</t>
    </rPh>
    <phoneticPr fontId="0"/>
  </si>
  <si>
    <t>追浜町２丁目Ｂ　他</t>
    <rPh sb="0" eb="2">
      <t>オッパマ</t>
    </rPh>
    <rPh sb="2" eb="3">
      <t>マチ</t>
    </rPh>
    <rPh sb="4" eb="6">
      <t>チョウメ</t>
    </rPh>
    <rPh sb="8" eb="9">
      <t>ホカ</t>
    </rPh>
    <phoneticPr fontId="0"/>
  </si>
  <si>
    <t>横須賀市追浜町二丁目　地内　他</t>
    <rPh sb="0" eb="4">
      <t>ヨコスカシ</t>
    </rPh>
    <rPh sb="4" eb="6">
      <t>オッパマ</t>
    </rPh>
    <rPh sb="6" eb="7">
      <t>マチ</t>
    </rPh>
    <rPh sb="7" eb="8">
      <t>ニ</t>
    </rPh>
    <rPh sb="8" eb="10">
      <t>チョウメ</t>
    </rPh>
    <rPh sb="11" eb="12">
      <t>チ</t>
    </rPh>
    <rPh sb="12" eb="13">
      <t>ナイ</t>
    </rPh>
    <rPh sb="14" eb="15">
      <t>ホカ</t>
    </rPh>
    <phoneticPr fontId="0"/>
  </si>
  <si>
    <t>桜山６丁目Ａ</t>
    <rPh sb="0" eb="2">
      <t>サクラヤマ</t>
    </rPh>
    <rPh sb="3" eb="5">
      <t>チョウメ</t>
    </rPh>
    <phoneticPr fontId="0"/>
  </si>
  <si>
    <t>逗子市桜山六丁目　地内</t>
    <rPh sb="0" eb="3">
      <t>ズシシ</t>
    </rPh>
    <rPh sb="3" eb="5">
      <t>サクラヤマ</t>
    </rPh>
    <rPh sb="5" eb="8">
      <t>ロクチョウメ</t>
    </rPh>
    <rPh sb="9" eb="10">
      <t>チ</t>
    </rPh>
    <rPh sb="10" eb="11">
      <t>ナイ</t>
    </rPh>
    <phoneticPr fontId="0"/>
  </si>
  <si>
    <t>追浜南町１丁目Ｂ</t>
    <rPh sb="0" eb="2">
      <t>オッパマ</t>
    </rPh>
    <rPh sb="2" eb="4">
      <t>ミナミチョウ</t>
    </rPh>
    <rPh sb="5" eb="7">
      <t>チョウメ</t>
    </rPh>
    <phoneticPr fontId="0"/>
  </si>
  <si>
    <t>横須賀市追浜南町一丁目　地内</t>
    <rPh sb="0" eb="4">
      <t>ヨコスカシ</t>
    </rPh>
    <rPh sb="4" eb="6">
      <t>オッパマ</t>
    </rPh>
    <rPh sb="6" eb="7">
      <t>ミナミ</t>
    </rPh>
    <rPh sb="7" eb="8">
      <t>チョウ</t>
    </rPh>
    <rPh sb="8" eb="9">
      <t>イチ</t>
    </rPh>
    <rPh sb="9" eb="11">
      <t>チョウメ</t>
    </rPh>
    <rPh sb="12" eb="13">
      <t>チ</t>
    </rPh>
    <rPh sb="13" eb="14">
      <t>ナイ</t>
    </rPh>
    <phoneticPr fontId="0"/>
  </si>
  <si>
    <t>鴨居２丁目Ａ　他</t>
    <rPh sb="0" eb="2">
      <t>カモイ</t>
    </rPh>
    <rPh sb="3" eb="5">
      <t>チョウメ</t>
    </rPh>
    <rPh sb="7" eb="8">
      <t>ホカ</t>
    </rPh>
    <phoneticPr fontId="0"/>
  </si>
  <si>
    <t>横須賀市鴨居二丁目　地内　他</t>
    <rPh sb="4" eb="6">
      <t>カモイ</t>
    </rPh>
    <rPh sb="6" eb="9">
      <t>ニチョウメ</t>
    </rPh>
    <phoneticPr fontId="0"/>
  </si>
  <si>
    <t>小矢部３丁目Ａ　他</t>
    <rPh sb="0" eb="3">
      <t>コヤベ</t>
    </rPh>
    <rPh sb="4" eb="6">
      <t>チョウメ</t>
    </rPh>
    <rPh sb="8" eb="9">
      <t>ホカ</t>
    </rPh>
    <phoneticPr fontId="0"/>
  </si>
  <si>
    <t>横須賀市小矢部三丁目　地内　他</t>
    <rPh sb="0" eb="4">
      <t>ヨコスカシ</t>
    </rPh>
    <rPh sb="4" eb="7">
      <t>コヤベ</t>
    </rPh>
    <rPh sb="7" eb="10">
      <t>サンチョウメ</t>
    </rPh>
    <rPh sb="11" eb="12">
      <t>チ</t>
    </rPh>
    <rPh sb="12" eb="13">
      <t>ナイ</t>
    </rPh>
    <rPh sb="14" eb="15">
      <t>ホカ</t>
    </rPh>
    <phoneticPr fontId="0"/>
  </si>
  <si>
    <t>岩戸１丁目Ａ　他</t>
    <rPh sb="0" eb="2">
      <t>イワト</t>
    </rPh>
    <phoneticPr fontId="0"/>
  </si>
  <si>
    <t>横須賀市岩戸一丁目　地内　他</t>
    <rPh sb="4" eb="6">
      <t>イワト</t>
    </rPh>
    <phoneticPr fontId="0"/>
  </si>
  <si>
    <t>横須賀市岩戸一丁目　地内　他</t>
    <rPh sb="0" eb="4">
      <t>ヨコスカシ</t>
    </rPh>
    <rPh sb="4" eb="6">
      <t>イワト</t>
    </rPh>
    <rPh sb="6" eb="9">
      <t>イチチョウメ</t>
    </rPh>
    <rPh sb="10" eb="11">
      <t>チ</t>
    </rPh>
    <rPh sb="11" eb="12">
      <t>ナイ</t>
    </rPh>
    <rPh sb="13" eb="14">
      <t>ホカ</t>
    </rPh>
    <phoneticPr fontId="0"/>
  </si>
  <si>
    <t>県有地（普通財産）</t>
    <rPh sb="0" eb="3">
      <t>ケンユウチ</t>
    </rPh>
    <rPh sb="4" eb="6">
      <t>フツウ</t>
    </rPh>
    <rPh sb="6" eb="8">
      <t>ザイサン</t>
    </rPh>
    <phoneticPr fontId="0"/>
  </si>
  <si>
    <t>横須賀市御幸浜　地内　他</t>
    <rPh sb="0" eb="4">
      <t>ヨコスカシ</t>
    </rPh>
    <rPh sb="4" eb="7">
      <t>ミユキハマ</t>
    </rPh>
    <rPh sb="8" eb="9">
      <t>チ</t>
    </rPh>
    <rPh sb="9" eb="10">
      <t>ナイ</t>
    </rPh>
    <rPh sb="11" eb="12">
      <t>ホカ</t>
    </rPh>
    <phoneticPr fontId="0"/>
  </si>
  <si>
    <t>県道２１０号（浦賀港久里浜停車場）他</t>
    <rPh sb="0" eb="2">
      <t>ケンドウ</t>
    </rPh>
    <rPh sb="5" eb="6">
      <t>ゴウ</t>
    </rPh>
    <rPh sb="7" eb="9">
      <t>ウラガ</t>
    </rPh>
    <rPh sb="9" eb="10">
      <t>コウ</t>
    </rPh>
    <rPh sb="10" eb="13">
      <t>クリハマ</t>
    </rPh>
    <rPh sb="13" eb="15">
      <t>テイシャ</t>
    </rPh>
    <rPh sb="15" eb="16">
      <t>ジョウ</t>
    </rPh>
    <rPh sb="17" eb="18">
      <t>ホカ</t>
    </rPh>
    <phoneticPr fontId="0"/>
  </si>
  <si>
    <t>横須賀市久里浜四丁目　地内　他　（夫婦橋他）</t>
    <rPh sb="0" eb="4">
      <t>ヨコスカシ</t>
    </rPh>
    <rPh sb="4" eb="7">
      <t>クリハマ</t>
    </rPh>
    <rPh sb="7" eb="10">
      <t>ヨンチョウメ</t>
    </rPh>
    <rPh sb="11" eb="12">
      <t>チ</t>
    </rPh>
    <rPh sb="12" eb="13">
      <t>ナイ</t>
    </rPh>
    <rPh sb="14" eb="15">
      <t>ホカ</t>
    </rPh>
    <rPh sb="17" eb="19">
      <t>メオト</t>
    </rPh>
    <rPh sb="19" eb="20">
      <t>バシ</t>
    </rPh>
    <rPh sb="20" eb="21">
      <t>ホカ</t>
    </rPh>
    <phoneticPr fontId="0"/>
  </si>
  <si>
    <t>長柄Ｄ　他</t>
    <rPh sb="0" eb="2">
      <t>ナガエ</t>
    </rPh>
    <rPh sb="4" eb="5">
      <t>ホカ</t>
    </rPh>
    <phoneticPr fontId="0"/>
  </si>
  <si>
    <t>葉山町長柄　地内　他</t>
    <rPh sb="0" eb="3">
      <t>ハヤママチ</t>
    </rPh>
    <rPh sb="3" eb="5">
      <t>ナガエ</t>
    </rPh>
    <rPh sb="6" eb="7">
      <t>チ</t>
    </rPh>
    <rPh sb="7" eb="8">
      <t>ナイ</t>
    </rPh>
    <rPh sb="9" eb="10">
      <t>ホカ</t>
    </rPh>
    <phoneticPr fontId="0"/>
  </si>
  <si>
    <t>追浜町２丁目Ａ　他</t>
    <rPh sb="0" eb="2">
      <t>オッパマ</t>
    </rPh>
    <rPh sb="2" eb="3">
      <t>マチ</t>
    </rPh>
    <rPh sb="4" eb="6">
      <t>チョウメ</t>
    </rPh>
    <rPh sb="8" eb="9">
      <t>ホカ</t>
    </rPh>
    <phoneticPr fontId="0"/>
  </si>
  <si>
    <t>横須賀市追浜町二丁目　地内</t>
    <rPh sb="0" eb="4">
      <t>ヨコスカシ</t>
    </rPh>
    <rPh sb="4" eb="6">
      <t>オッパマ</t>
    </rPh>
    <rPh sb="6" eb="7">
      <t>マチ</t>
    </rPh>
    <rPh sb="7" eb="8">
      <t>ニ</t>
    </rPh>
    <rPh sb="8" eb="10">
      <t>チョウメ</t>
    </rPh>
    <rPh sb="11" eb="13">
      <t>チナイ</t>
    </rPh>
    <phoneticPr fontId="0"/>
  </si>
  <si>
    <t>国道１３４号</t>
    <rPh sb="0" eb="2">
      <t>コクドウ</t>
    </rPh>
    <rPh sb="5" eb="6">
      <t>ゴウ</t>
    </rPh>
    <phoneticPr fontId="0"/>
  </si>
  <si>
    <t>横須賀市秋谷三丁目　地内　（県立立石駐車場）</t>
    <rPh sb="0" eb="4">
      <t>ヨコスカシ</t>
    </rPh>
    <rPh sb="4" eb="6">
      <t>アキヤ</t>
    </rPh>
    <rPh sb="6" eb="9">
      <t>サンチョウメ</t>
    </rPh>
    <rPh sb="10" eb="12">
      <t>チナイ</t>
    </rPh>
    <rPh sb="14" eb="16">
      <t>ケンリツ</t>
    </rPh>
    <rPh sb="16" eb="21">
      <t>タテイシチュウシャジョウ</t>
    </rPh>
    <phoneticPr fontId="0"/>
  </si>
  <si>
    <t>三浦市初声町三戸　地内　他</t>
    <rPh sb="0" eb="2">
      <t>ミウラ</t>
    </rPh>
    <rPh sb="2" eb="3">
      <t>シ</t>
    </rPh>
    <rPh sb="3" eb="4">
      <t>ハツ</t>
    </rPh>
    <rPh sb="4" eb="5">
      <t>コエ</t>
    </rPh>
    <rPh sb="5" eb="6">
      <t>マチ</t>
    </rPh>
    <rPh sb="6" eb="8">
      <t>ミト</t>
    </rPh>
    <rPh sb="9" eb="11">
      <t>チナイ</t>
    </rPh>
    <rPh sb="12" eb="13">
      <t>ホカ</t>
    </rPh>
    <phoneticPr fontId="0"/>
  </si>
  <si>
    <t>県道２６号（横須賀三崎）</t>
    <rPh sb="0" eb="2">
      <t>ケンドウ</t>
    </rPh>
    <rPh sb="6" eb="9">
      <t>ヨコスカ</t>
    </rPh>
    <rPh sb="9" eb="11">
      <t>ミサキ</t>
    </rPh>
    <phoneticPr fontId="0"/>
  </si>
  <si>
    <t>横須賀市公郷町二丁目　地内　他</t>
    <rPh sb="0" eb="3">
      <t>ヨコスカ</t>
    </rPh>
    <rPh sb="3" eb="4">
      <t>シ</t>
    </rPh>
    <rPh sb="4" eb="6">
      <t>クゴウ</t>
    </rPh>
    <rPh sb="6" eb="7">
      <t>マチ</t>
    </rPh>
    <rPh sb="7" eb="8">
      <t>ニ</t>
    </rPh>
    <rPh sb="8" eb="10">
      <t>チョウメ</t>
    </rPh>
    <rPh sb="11" eb="13">
      <t>チナイ</t>
    </rPh>
    <rPh sb="14" eb="15">
      <t>ホカ</t>
    </rPh>
    <phoneticPr fontId="0"/>
  </si>
  <si>
    <t>県道２６号（横須賀三崎）　三浦縦貫道路Ⅱ期</t>
    <rPh sb="0" eb="2">
      <t>ケンドウ</t>
    </rPh>
    <rPh sb="4" eb="5">
      <t>ゴウ</t>
    </rPh>
    <rPh sb="6" eb="9">
      <t>ヨコスカ</t>
    </rPh>
    <rPh sb="9" eb="11">
      <t>ミサキ</t>
    </rPh>
    <rPh sb="13" eb="15">
      <t>ミウラ</t>
    </rPh>
    <rPh sb="15" eb="17">
      <t>ジュウカン</t>
    </rPh>
    <rPh sb="17" eb="19">
      <t>ドウロ</t>
    </rPh>
    <rPh sb="20" eb="21">
      <t>キ</t>
    </rPh>
    <phoneticPr fontId="0"/>
  </si>
  <si>
    <t>三浦市初声町下宮田　地内</t>
    <rPh sb="0" eb="3">
      <t>ミウラシ</t>
    </rPh>
    <rPh sb="3" eb="5">
      <t>ハッセ</t>
    </rPh>
    <rPh sb="5" eb="6">
      <t>チョウ</t>
    </rPh>
    <rPh sb="6" eb="7">
      <t>シモ</t>
    </rPh>
    <rPh sb="7" eb="9">
      <t>ミヤタ</t>
    </rPh>
    <rPh sb="10" eb="12">
      <t>チナイ</t>
    </rPh>
    <phoneticPr fontId="0"/>
  </si>
  <si>
    <t>久木４丁目Ｂ</t>
    <rPh sb="0" eb="2">
      <t>ヒサギ</t>
    </rPh>
    <rPh sb="3" eb="5">
      <t>チョウメ</t>
    </rPh>
    <phoneticPr fontId="0"/>
  </si>
  <si>
    <t>逗子市新宿四丁目　地内</t>
    <rPh sb="0" eb="3">
      <t>ズシシ</t>
    </rPh>
    <rPh sb="3" eb="5">
      <t>シンシュク</t>
    </rPh>
    <rPh sb="5" eb="6">
      <t>ヨン</t>
    </rPh>
    <rPh sb="6" eb="8">
      <t>チョウメ</t>
    </rPh>
    <rPh sb="9" eb="10">
      <t>チ</t>
    </rPh>
    <rPh sb="10" eb="11">
      <t>ナイ</t>
    </rPh>
    <phoneticPr fontId="0"/>
  </si>
  <si>
    <t>山の根３丁目Ｆ</t>
    <rPh sb="0" eb="1">
      <t>ヤマ</t>
    </rPh>
    <rPh sb="2" eb="3">
      <t>ネ</t>
    </rPh>
    <rPh sb="4" eb="6">
      <t>チョウメ</t>
    </rPh>
    <phoneticPr fontId="0"/>
  </si>
  <si>
    <t>逗子市山の根三丁目　地内</t>
    <rPh sb="0" eb="3">
      <t>ズシシ</t>
    </rPh>
    <rPh sb="3" eb="4">
      <t>ヤマ</t>
    </rPh>
    <rPh sb="5" eb="6">
      <t>ネ</t>
    </rPh>
    <rPh sb="6" eb="7">
      <t>３</t>
    </rPh>
    <rPh sb="7" eb="9">
      <t>チョウメ</t>
    </rPh>
    <rPh sb="10" eb="12">
      <t>チナイ</t>
    </rPh>
    <phoneticPr fontId="0"/>
  </si>
  <si>
    <t>久木５丁目Ｂ</t>
    <rPh sb="0" eb="2">
      <t>ヒサギ</t>
    </rPh>
    <rPh sb="3" eb="5">
      <t>チョウメ</t>
    </rPh>
    <phoneticPr fontId="0"/>
  </si>
  <si>
    <t>逗子市久木五丁目　地内</t>
    <rPh sb="0" eb="3">
      <t>ズシシ</t>
    </rPh>
    <rPh sb="3" eb="5">
      <t>ヒサギ</t>
    </rPh>
    <rPh sb="5" eb="8">
      <t>ゴチョウメ</t>
    </rPh>
    <rPh sb="9" eb="10">
      <t>チ</t>
    </rPh>
    <rPh sb="10" eb="11">
      <t>ナイ</t>
    </rPh>
    <phoneticPr fontId="0"/>
  </si>
  <si>
    <t>田浦町２丁目Ｂ　他</t>
    <rPh sb="0" eb="3">
      <t>タウラチョウ</t>
    </rPh>
    <rPh sb="4" eb="6">
      <t>チョウメ</t>
    </rPh>
    <rPh sb="8" eb="9">
      <t>ホカ</t>
    </rPh>
    <phoneticPr fontId="0"/>
  </si>
  <si>
    <t>横須賀市田浦町二丁目　地内　他</t>
    <rPh sb="0" eb="4">
      <t>ヨコスカシ</t>
    </rPh>
    <rPh sb="4" eb="6">
      <t>タウラ</t>
    </rPh>
    <rPh sb="6" eb="7">
      <t>マチ</t>
    </rPh>
    <rPh sb="7" eb="10">
      <t>ニチョウメ</t>
    </rPh>
    <rPh sb="11" eb="12">
      <t>チ</t>
    </rPh>
    <rPh sb="12" eb="13">
      <t>ナイ</t>
    </rPh>
    <rPh sb="14" eb="15">
      <t>ホカ</t>
    </rPh>
    <phoneticPr fontId="0"/>
  </si>
  <si>
    <t>吉倉町</t>
    <rPh sb="0" eb="3">
      <t>ヨシクラチョウ</t>
    </rPh>
    <phoneticPr fontId="0"/>
  </si>
  <si>
    <t>横須賀市安針台　地内　他</t>
    <rPh sb="0" eb="4">
      <t>ヨコスカシ</t>
    </rPh>
    <rPh sb="4" eb="7">
      <t>アンジンダイ</t>
    </rPh>
    <rPh sb="8" eb="9">
      <t>チ</t>
    </rPh>
    <rPh sb="9" eb="10">
      <t>ナイ</t>
    </rPh>
    <rPh sb="11" eb="12">
      <t>ホカ</t>
    </rPh>
    <phoneticPr fontId="0"/>
  </si>
  <si>
    <t>浦郷町２丁目Ｂ　他</t>
    <rPh sb="0" eb="3">
      <t>ウラゴウチョウ</t>
    </rPh>
    <rPh sb="4" eb="6">
      <t>チョウメ</t>
    </rPh>
    <rPh sb="8" eb="9">
      <t>ホカ</t>
    </rPh>
    <phoneticPr fontId="0"/>
  </si>
  <si>
    <t>横須賀市浦郷町二丁目　地内　他</t>
    <rPh sb="0" eb="4">
      <t>ヨコスカシ</t>
    </rPh>
    <rPh sb="4" eb="7">
      <t>ウラゴウチョウ</t>
    </rPh>
    <rPh sb="7" eb="10">
      <t>ニチョウメ</t>
    </rPh>
    <rPh sb="11" eb="12">
      <t>チ</t>
    </rPh>
    <rPh sb="12" eb="13">
      <t>ナイ</t>
    </rPh>
    <rPh sb="14" eb="15">
      <t>ホカ</t>
    </rPh>
    <phoneticPr fontId="0"/>
  </si>
  <si>
    <t>沼間２丁目Ｃ</t>
    <rPh sb="0" eb="2">
      <t>ヌママ</t>
    </rPh>
    <rPh sb="3" eb="5">
      <t>チョウメ</t>
    </rPh>
    <phoneticPr fontId="0"/>
  </si>
  <si>
    <t>逗子市沼間二丁目　地内</t>
    <rPh sb="0" eb="3">
      <t>ズシシ</t>
    </rPh>
    <rPh sb="3" eb="5">
      <t>ヌママ</t>
    </rPh>
    <rPh sb="5" eb="8">
      <t>ニチョウメ</t>
    </rPh>
    <rPh sb="9" eb="10">
      <t>チ</t>
    </rPh>
    <rPh sb="10" eb="11">
      <t>ナイ</t>
    </rPh>
    <phoneticPr fontId="0"/>
  </si>
  <si>
    <t>小坪２丁目Ｂ　他</t>
    <rPh sb="7" eb="8">
      <t>ホカ</t>
    </rPh>
    <phoneticPr fontId="0"/>
  </si>
  <si>
    <t>逗子市小坪二丁目　地内　他</t>
    <rPh sb="0" eb="3">
      <t>ズシシ</t>
    </rPh>
    <rPh sb="3" eb="5">
      <t>コツボ</t>
    </rPh>
    <rPh sb="5" eb="6">
      <t>２</t>
    </rPh>
    <rPh sb="6" eb="8">
      <t>チョウメ</t>
    </rPh>
    <rPh sb="9" eb="11">
      <t>チナイ</t>
    </rPh>
    <rPh sb="12" eb="13">
      <t>ホカ</t>
    </rPh>
    <phoneticPr fontId="0"/>
  </si>
  <si>
    <t>船越町６丁目Ｂ</t>
    <rPh sb="0" eb="3">
      <t>フナコシチョウ</t>
    </rPh>
    <rPh sb="4" eb="6">
      <t>チョウメ</t>
    </rPh>
    <phoneticPr fontId="0"/>
  </si>
  <si>
    <t>横須賀市船越町六丁目　地内</t>
    <rPh sb="0" eb="4">
      <t>ヨコスカシ</t>
    </rPh>
    <rPh sb="4" eb="7">
      <t>フナコシチョウ</t>
    </rPh>
    <rPh sb="7" eb="8">
      <t>ロク</t>
    </rPh>
    <rPh sb="8" eb="10">
      <t>チョウメ</t>
    </rPh>
    <rPh sb="11" eb="12">
      <t>チ</t>
    </rPh>
    <rPh sb="12" eb="13">
      <t>ナイ</t>
    </rPh>
    <phoneticPr fontId="0"/>
  </si>
  <si>
    <t>久木５丁目Ｃ　他</t>
    <rPh sb="0" eb="2">
      <t>ヒサギ</t>
    </rPh>
    <rPh sb="3" eb="5">
      <t>チョウメ</t>
    </rPh>
    <rPh sb="7" eb="8">
      <t>ホカ</t>
    </rPh>
    <phoneticPr fontId="0"/>
  </si>
  <si>
    <t>逗子市久木五丁目　地内　他</t>
    <rPh sb="0" eb="3">
      <t>ズシシ</t>
    </rPh>
    <rPh sb="3" eb="5">
      <t>ヒサギ</t>
    </rPh>
    <rPh sb="5" eb="6">
      <t>５</t>
    </rPh>
    <rPh sb="6" eb="8">
      <t>チョウメ</t>
    </rPh>
    <rPh sb="9" eb="10">
      <t>チ</t>
    </rPh>
    <rPh sb="10" eb="11">
      <t>ナイ</t>
    </rPh>
    <rPh sb="12" eb="13">
      <t>ホカ</t>
    </rPh>
    <phoneticPr fontId="0"/>
  </si>
  <si>
    <t>池田町５丁目Ｃ　他</t>
    <rPh sb="0" eb="3">
      <t>イケダチョウ</t>
    </rPh>
    <rPh sb="4" eb="6">
      <t>チョウメ</t>
    </rPh>
    <rPh sb="8" eb="9">
      <t>ホカ</t>
    </rPh>
    <phoneticPr fontId="0"/>
  </si>
  <si>
    <t>横須賀市池田町五丁目　地内　他</t>
    <rPh sb="0" eb="4">
      <t>ヨコスカシ</t>
    </rPh>
    <rPh sb="4" eb="7">
      <t>イケダチョウ</t>
    </rPh>
    <rPh sb="7" eb="10">
      <t>ゴチョウメ</t>
    </rPh>
    <rPh sb="11" eb="12">
      <t>チ</t>
    </rPh>
    <rPh sb="12" eb="13">
      <t>ナイ</t>
    </rPh>
    <rPh sb="14" eb="15">
      <t>ホカ</t>
    </rPh>
    <phoneticPr fontId="20"/>
  </si>
  <si>
    <t>上町４丁目Ｃ　他</t>
    <rPh sb="0" eb="2">
      <t>ウワマチ</t>
    </rPh>
    <rPh sb="3" eb="5">
      <t>チョウメ</t>
    </rPh>
    <rPh sb="7" eb="8">
      <t>ホカ</t>
    </rPh>
    <phoneticPr fontId="0"/>
  </si>
  <si>
    <t>横須賀市上町四丁目　地内　他</t>
    <rPh sb="0" eb="4">
      <t>ヨコスカシ</t>
    </rPh>
    <rPh sb="4" eb="6">
      <t>ウワマチ</t>
    </rPh>
    <rPh sb="6" eb="9">
      <t>ヨンチョウメ</t>
    </rPh>
    <rPh sb="10" eb="11">
      <t>チ</t>
    </rPh>
    <rPh sb="11" eb="12">
      <t>ナイ</t>
    </rPh>
    <rPh sb="13" eb="14">
      <t>ホカ</t>
    </rPh>
    <phoneticPr fontId="0"/>
  </si>
  <si>
    <t>和田Ｂ　他</t>
  </si>
  <si>
    <t>三浦市初声町和田　地内　他</t>
  </si>
  <si>
    <t>県道２８号（本町山中）</t>
    <rPh sb="0" eb="2">
      <t>ケンドウ</t>
    </rPh>
    <rPh sb="4" eb="5">
      <t>ゴウ</t>
    </rPh>
    <rPh sb="6" eb="8">
      <t>ホンチョウ</t>
    </rPh>
    <rPh sb="8" eb="10">
      <t>ヤマナカ</t>
    </rPh>
    <phoneticPr fontId="30"/>
  </si>
  <si>
    <t>横須賀市西逸見町一丁目　地内　他</t>
    <rPh sb="0" eb="4">
      <t>ヨコスカシ</t>
    </rPh>
    <rPh sb="4" eb="7">
      <t>ニシヘミ</t>
    </rPh>
    <rPh sb="7" eb="8">
      <t>マチ</t>
    </rPh>
    <rPh sb="8" eb="11">
      <t>イッチョウメ</t>
    </rPh>
    <rPh sb="12" eb="13">
      <t>チ</t>
    </rPh>
    <rPh sb="13" eb="14">
      <t>ナイ</t>
    </rPh>
    <rPh sb="15" eb="16">
      <t>ホカ</t>
    </rPh>
    <phoneticPr fontId="30"/>
  </si>
  <si>
    <t>逗子市桜山七丁目　地内　他（桜山隧道　他）</t>
  </si>
  <si>
    <t>県道２６号（横須賀三崎）　他</t>
  </si>
  <si>
    <t>横須賀市武一丁目　地内　他</t>
  </si>
  <si>
    <t>国道１３４号　他</t>
    <rPh sb="0" eb="2">
      <t>コクドウ</t>
    </rPh>
    <rPh sb="5" eb="6">
      <t>ゴウ</t>
    </rPh>
    <rPh sb="7" eb="8">
      <t>ホカ</t>
    </rPh>
    <phoneticPr fontId="30"/>
  </si>
  <si>
    <t>横須賀市ハイランド一丁目　地内　他</t>
    <rPh sb="0" eb="4">
      <t>ヨコスカシ</t>
    </rPh>
    <rPh sb="9" eb="12">
      <t>イッチョウメ</t>
    </rPh>
    <rPh sb="13" eb="14">
      <t>チ</t>
    </rPh>
    <rPh sb="14" eb="15">
      <t>ナイ</t>
    </rPh>
    <rPh sb="16" eb="17">
      <t>ホカ</t>
    </rPh>
    <phoneticPr fontId="30"/>
  </si>
  <si>
    <t>県道２８号（本町山中）　他</t>
    <rPh sb="0" eb="2">
      <t>ケンドウ</t>
    </rPh>
    <rPh sb="4" eb="5">
      <t>ゴウ</t>
    </rPh>
    <rPh sb="6" eb="8">
      <t>ホンチョウ</t>
    </rPh>
    <rPh sb="8" eb="10">
      <t>ヤマナカ</t>
    </rPh>
    <rPh sb="12" eb="13">
      <t>ホカ</t>
    </rPh>
    <phoneticPr fontId="30"/>
  </si>
  <si>
    <t>横須賀市西逸見町三丁目　地内　他　（塚山隧道　他）</t>
    <rPh sb="4" eb="5">
      <t>ニシ</t>
    </rPh>
    <rPh sb="5" eb="7">
      <t>ヘミ</t>
    </rPh>
    <rPh sb="7" eb="8">
      <t>マチ</t>
    </rPh>
    <rPh sb="8" eb="11">
      <t>サンチョウメ</t>
    </rPh>
    <rPh sb="12" eb="13">
      <t>チ</t>
    </rPh>
    <rPh sb="13" eb="14">
      <t>ナイ</t>
    </rPh>
    <rPh sb="15" eb="16">
      <t>ホカ</t>
    </rPh>
    <rPh sb="18" eb="20">
      <t>ツカヤマ</t>
    </rPh>
    <rPh sb="20" eb="22">
      <t>ズイドウ</t>
    </rPh>
    <rPh sb="23" eb="24">
      <t>ホカ</t>
    </rPh>
    <phoneticPr fontId="30"/>
  </si>
  <si>
    <t>県道２０９号（観音崎環状）</t>
    <rPh sb="0" eb="2">
      <t>ケンドウ</t>
    </rPh>
    <rPh sb="5" eb="6">
      <t>ゴウ</t>
    </rPh>
    <rPh sb="7" eb="10">
      <t>カンノンザキ</t>
    </rPh>
    <rPh sb="10" eb="12">
      <t>カンジョウ</t>
    </rPh>
    <phoneticPr fontId="30"/>
  </si>
  <si>
    <t>横須賀市鴨居四丁目　地内　他</t>
  </si>
  <si>
    <t>県道２１５号（上宮田金田三崎港）　他</t>
    <rPh sb="0" eb="2">
      <t>ケンドウ</t>
    </rPh>
    <rPh sb="5" eb="6">
      <t>ゴウ</t>
    </rPh>
    <rPh sb="7" eb="10">
      <t>カミミヤタ</t>
    </rPh>
    <rPh sb="10" eb="12">
      <t>カネダ</t>
    </rPh>
    <rPh sb="12" eb="14">
      <t>ミサキ</t>
    </rPh>
    <rPh sb="14" eb="15">
      <t>コウ</t>
    </rPh>
    <rPh sb="17" eb="18">
      <t>ホカ</t>
    </rPh>
    <phoneticPr fontId="30"/>
  </si>
  <si>
    <t>三浦市宮川町　地内　他</t>
    <rPh sb="0" eb="3">
      <t>ミウラシ</t>
    </rPh>
    <rPh sb="3" eb="6">
      <t>ミヤガワチョウ</t>
    </rPh>
    <rPh sb="7" eb="9">
      <t>チナイ</t>
    </rPh>
    <rPh sb="10" eb="11">
      <t>ホカ</t>
    </rPh>
    <phoneticPr fontId="30"/>
  </si>
  <si>
    <t>県道２０５号（金沢逗子）</t>
    <rPh sb="0" eb="2">
      <t>ケンドウ</t>
    </rPh>
    <rPh sb="5" eb="6">
      <t>ゴウ</t>
    </rPh>
    <rPh sb="7" eb="9">
      <t>カナザワ</t>
    </rPh>
    <rPh sb="9" eb="11">
      <t>ズシ</t>
    </rPh>
    <phoneticPr fontId="30"/>
  </si>
  <si>
    <t>逗子市山の根二丁目　地内　他</t>
    <rPh sb="0" eb="2">
      <t>ズシ</t>
    </rPh>
    <rPh sb="2" eb="3">
      <t>シ</t>
    </rPh>
    <rPh sb="3" eb="4">
      <t>ヤマ</t>
    </rPh>
    <rPh sb="5" eb="6">
      <t>ネ</t>
    </rPh>
    <rPh sb="6" eb="7">
      <t>ニ</t>
    </rPh>
    <rPh sb="7" eb="9">
      <t>チョウメ</t>
    </rPh>
    <rPh sb="10" eb="12">
      <t>チナイ</t>
    </rPh>
    <rPh sb="13" eb="14">
      <t>ホカ</t>
    </rPh>
    <phoneticPr fontId="30"/>
  </si>
  <si>
    <t>国道１３４号　他</t>
    <rPh sb="0" eb="2">
      <t>コクドウ</t>
    </rPh>
    <rPh sb="5" eb="6">
      <t>ゴウ</t>
    </rPh>
    <rPh sb="7" eb="8">
      <t>ホカ</t>
    </rPh>
    <phoneticPr fontId="0"/>
  </si>
  <si>
    <t>横須賀市秋谷　地内　他</t>
    <rPh sb="0" eb="4">
      <t>ヨコスカシ</t>
    </rPh>
    <rPh sb="4" eb="6">
      <t>アキヤ</t>
    </rPh>
    <rPh sb="7" eb="8">
      <t>チ</t>
    </rPh>
    <rPh sb="8" eb="9">
      <t>ナイ</t>
    </rPh>
    <rPh sb="10" eb="11">
      <t>ホカ</t>
    </rPh>
    <phoneticPr fontId="0"/>
  </si>
  <si>
    <t>県立観音崎公園</t>
    <rPh sb="0" eb="7">
      <t>ケンリツカンノンザキコウエン</t>
    </rPh>
    <phoneticPr fontId="30"/>
  </si>
  <si>
    <t>横須賀市鴨居四丁目　地内</t>
    <rPh sb="0" eb="6">
      <t>ヨコスカシカモイ</t>
    </rPh>
    <rPh sb="6" eb="7">
      <t>ヨン</t>
    </rPh>
    <rPh sb="7" eb="9">
      <t>チョウメ</t>
    </rPh>
    <rPh sb="10" eb="12">
      <t>チナイ</t>
    </rPh>
    <phoneticPr fontId="30"/>
  </si>
  <si>
    <t>横須賀市鴨居三丁目　地内</t>
    <rPh sb="0" eb="6">
      <t>ヨコスカシカモイ</t>
    </rPh>
    <rPh sb="6" eb="7">
      <t>サン</t>
    </rPh>
    <rPh sb="7" eb="9">
      <t>チョウメ</t>
    </rPh>
    <rPh sb="10" eb="12">
      <t>チナイ</t>
    </rPh>
    <phoneticPr fontId="30"/>
  </si>
  <si>
    <t>横須賀市走水二丁目　地内　他</t>
    <rPh sb="0" eb="4">
      <t>ヨコスカシ</t>
    </rPh>
    <rPh sb="4" eb="6">
      <t>ハシリミズ</t>
    </rPh>
    <rPh sb="6" eb="7">
      <t>ニ</t>
    </rPh>
    <rPh sb="7" eb="9">
      <t>チョウメ</t>
    </rPh>
    <rPh sb="10" eb="12">
      <t>チナイ</t>
    </rPh>
    <rPh sb="13" eb="14">
      <t>ホカ</t>
    </rPh>
    <phoneticPr fontId="30"/>
  </si>
  <si>
    <t>都市計画道路　西海岸線</t>
    <rPh sb="0" eb="2">
      <t>トシ</t>
    </rPh>
    <rPh sb="2" eb="4">
      <t>ケイカク</t>
    </rPh>
    <rPh sb="4" eb="6">
      <t>ドウロ</t>
    </rPh>
    <rPh sb="7" eb="10">
      <t>ニシカイガン</t>
    </rPh>
    <rPh sb="10" eb="11">
      <t>セン</t>
    </rPh>
    <phoneticPr fontId="30"/>
  </si>
  <si>
    <t>三浦市三崎町小網代　地内</t>
    <rPh sb="0" eb="3">
      <t>ミウラシ</t>
    </rPh>
    <rPh sb="3" eb="6">
      <t>ミサキチョウ</t>
    </rPh>
    <rPh sb="6" eb="9">
      <t>コアジロ</t>
    </rPh>
    <rPh sb="10" eb="12">
      <t>チナイ</t>
    </rPh>
    <phoneticPr fontId="30"/>
  </si>
  <si>
    <t>長井５丁目Ｂ　他</t>
    <rPh sb="0" eb="2">
      <t>ナガイ</t>
    </rPh>
    <rPh sb="3" eb="5">
      <t>チョウメ</t>
    </rPh>
    <rPh sb="7" eb="8">
      <t>ホカ</t>
    </rPh>
    <phoneticPr fontId="30"/>
  </si>
  <si>
    <t>横須賀市長井五丁目　地内　他</t>
    <rPh sb="0" eb="3">
      <t>ヨコスカ</t>
    </rPh>
    <rPh sb="3" eb="4">
      <t>シ</t>
    </rPh>
    <rPh sb="4" eb="6">
      <t>ナガイ</t>
    </rPh>
    <rPh sb="6" eb="9">
      <t>ゴチョウメ</t>
    </rPh>
    <rPh sb="10" eb="11">
      <t>チ</t>
    </rPh>
    <rPh sb="11" eb="12">
      <t>ナイ</t>
    </rPh>
    <rPh sb="13" eb="14">
      <t>ホカ</t>
    </rPh>
    <phoneticPr fontId="30"/>
  </si>
  <si>
    <t>桜山７丁目Ｂ　他</t>
    <rPh sb="0" eb="2">
      <t>サクラヤマ</t>
    </rPh>
    <rPh sb="3" eb="5">
      <t>チョウメ</t>
    </rPh>
    <rPh sb="7" eb="8">
      <t>ホカ</t>
    </rPh>
    <phoneticPr fontId="30"/>
  </si>
  <si>
    <t>逗子市桜山七丁目　地内　他</t>
    <rPh sb="0" eb="3">
      <t>ズシシ</t>
    </rPh>
    <rPh sb="3" eb="5">
      <t>サクラヤマ</t>
    </rPh>
    <rPh sb="5" eb="8">
      <t>ナナチョウメ</t>
    </rPh>
    <rPh sb="9" eb="10">
      <t>チ</t>
    </rPh>
    <rPh sb="10" eb="11">
      <t>ナイ</t>
    </rPh>
    <rPh sb="12" eb="13">
      <t>ホカ</t>
    </rPh>
    <phoneticPr fontId="30"/>
  </si>
  <si>
    <t>吉倉町１丁目Ｂ</t>
    <rPh sb="0" eb="3">
      <t>ヨシクラチョウ</t>
    </rPh>
    <rPh sb="4" eb="6">
      <t>チョウメ</t>
    </rPh>
    <phoneticPr fontId="30"/>
  </si>
  <si>
    <t>横須賀市吉倉町一丁目　地内</t>
    <rPh sb="0" eb="4">
      <t>ヨコスカシ</t>
    </rPh>
    <rPh sb="4" eb="6">
      <t>ヨシクラ</t>
    </rPh>
    <rPh sb="6" eb="7">
      <t>チョウ</t>
    </rPh>
    <rPh sb="7" eb="10">
      <t>イッチョウメ</t>
    </rPh>
    <rPh sb="11" eb="12">
      <t>チ</t>
    </rPh>
    <rPh sb="12" eb="13">
      <t>ナイ</t>
    </rPh>
    <phoneticPr fontId="30"/>
  </si>
  <si>
    <t>山の根２丁目Ａ　他</t>
    <rPh sb="0" eb="1">
      <t>ヤマ</t>
    </rPh>
    <rPh sb="2" eb="3">
      <t>ネ</t>
    </rPh>
    <rPh sb="4" eb="6">
      <t>チョウメ</t>
    </rPh>
    <rPh sb="8" eb="9">
      <t>ホカ</t>
    </rPh>
    <phoneticPr fontId="30"/>
  </si>
  <si>
    <t>逗子市山の根二丁目　地内</t>
    <rPh sb="0" eb="3">
      <t>ズシシ</t>
    </rPh>
    <rPh sb="3" eb="4">
      <t>ヤマ</t>
    </rPh>
    <rPh sb="5" eb="6">
      <t>ネ</t>
    </rPh>
    <rPh sb="6" eb="9">
      <t>ニチョウメ</t>
    </rPh>
    <rPh sb="10" eb="11">
      <t>チ</t>
    </rPh>
    <rPh sb="11" eb="12">
      <t>ナイ</t>
    </rPh>
    <phoneticPr fontId="30"/>
  </si>
  <si>
    <t>追浜町２丁目Ｃ　他</t>
    <rPh sb="0" eb="2">
      <t>オッパマ</t>
    </rPh>
    <rPh sb="2" eb="3">
      <t>チョウ</t>
    </rPh>
    <rPh sb="4" eb="6">
      <t>チョウメ</t>
    </rPh>
    <rPh sb="8" eb="9">
      <t>ホカ</t>
    </rPh>
    <phoneticPr fontId="30"/>
  </si>
  <si>
    <t>横須賀市追浜町二丁目　地内　他</t>
    <rPh sb="0" eb="4">
      <t>ヨコスカシ</t>
    </rPh>
    <rPh sb="4" eb="6">
      <t>オッパマ</t>
    </rPh>
    <rPh sb="6" eb="7">
      <t>チョウ</t>
    </rPh>
    <rPh sb="7" eb="10">
      <t>ニチョウメ</t>
    </rPh>
    <rPh sb="11" eb="12">
      <t>チ</t>
    </rPh>
    <rPh sb="12" eb="13">
      <t>ナイ</t>
    </rPh>
    <rPh sb="14" eb="15">
      <t>ホカ</t>
    </rPh>
    <phoneticPr fontId="30"/>
  </si>
  <si>
    <t>汐入町５丁目Ａ　他</t>
    <rPh sb="0" eb="2">
      <t>シオイリ</t>
    </rPh>
    <rPh sb="2" eb="3">
      <t>チョウ</t>
    </rPh>
    <rPh sb="4" eb="6">
      <t>チョウメ</t>
    </rPh>
    <rPh sb="8" eb="9">
      <t>ホカ</t>
    </rPh>
    <phoneticPr fontId="30"/>
  </si>
  <si>
    <t>横須賀市汐入町一丁目　地内　他</t>
    <rPh sb="0" eb="4">
      <t>ヨコスカシ</t>
    </rPh>
    <rPh sb="4" eb="7">
      <t>シオイリチョウ</t>
    </rPh>
    <rPh sb="7" eb="10">
      <t>イッチョウメ</t>
    </rPh>
    <rPh sb="11" eb="12">
      <t>チ</t>
    </rPh>
    <rPh sb="12" eb="13">
      <t>ナイ</t>
    </rPh>
    <rPh sb="14" eb="15">
      <t>ホカ</t>
    </rPh>
    <phoneticPr fontId="30"/>
  </si>
  <si>
    <t>久木９丁目Ｂ</t>
    <rPh sb="0" eb="2">
      <t>ヒサギ</t>
    </rPh>
    <rPh sb="3" eb="5">
      <t>チョウメ</t>
    </rPh>
    <phoneticPr fontId="30"/>
  </si>
  <si>
    <t>逗子市久木九丁目　地内</t>
    <rPh sb="0" eb="3">
      <t>ズシシ</t>
    </rPh>
    <rPh sb="3" eb="5">
      <t>ヒサギ</t>
    </rPh>
    <rPh sb="5" eb="6">
      <t>キュウ</t>
    </rPh>
    <rPh sb="6" eb="8">
      <t>チョウメ</t>
    </rPh>
    <rPh sb="9" eb="10">
      <t>チ</t>
    </rPh>
    <rPh sb="10" eb="11">
      <t>ナイ</t>
    </rPh>
    <phoneticPr fontId="30"/>
  </si>
  <si>
    <t>東逸見町Ｂ</t>
    <rPh sb="0" eb="4">
      <t>ヒガシヘミチョウ</t>
    </rPh>
    <phoneticPr fontId="30"/>
  </si>
  <si>
    <t>横須賀市西逸見町二丁目　地内</t>
    <rPh sb="0" eb="4">
      <t>ヨコスカシ</t>
    </rPh>
    <rPh sb="4" eb="8">
      <t>ニシヘミチョウ</t>
    </rPh>
    <rPh sb="8" eb="9">
      <t>ニ</t>
    </rPh>
    <rPh sb="9" eb="11">
      <t>チョウメ</t>
    </rPh>
    <rPh sb="12" eb="13">
      <t>チ</t>
    </rPh>
    <rPh sb="13" eb="14">
      <t>ナイ</t>
    </rPh>
    <phoneticPr fontId="30"/>
  </si>
  <si>
    <t>長浦町２丁目Ｂ</t>
    <rPh sb="0" eb="2">
      <t>ナガウラ</t>
    </rPh>
    <rPh sb="2" eb="3">
      <t>チョウ</t>
    </rPh>
    <rPh sb="4" eb="6">
      <t>チョウメ</t>
    </rPh>
    <phoneticPr fontId="30"/>
  </si>
  <si>
    <t>横須賀市長浦町二丁目　地内</t>
    <rPh sb="0" eb="4">
      <t>ヨコスカシ</t>
    </rPh>
    <rPh sb="4" eb="6">
      <t>ナガウラ</t>
    </rPh>
    <rPh sb="6" eb="7">
      <t>チョウ</t>
    </rPh>
    <rPh sb="7" eb="8">
      <t>ニ</t>
    </rPh>
    <rPh sb="8" eb="10">
      <t>チョウメ</t>
    </rPh>
    <rPh sb="11" eb="12">
      <t>チ</t>
    </rPh>
    <rPh sb="12" eb="13">
      <t>ナイ</t>
    </rPh>
    <phoneticPr fontId="30"/>
  </si>
  <si>
    <t>長浦町２丁目Ｂ</t>
    <rPh sb="0" eb="3">
      <t>ナガウラチョウ</t>
    </rPh>
    <rPh sb="4" eb="6">
      <t>チョウメ</t>
    </rPh>
    <phoneticPr fontId="30"/>
  </si>
  <si>
    <t>横須賀市長浦町二丁目　地内</t>
  </si>
  <si>
    <t>浦上台４丁目Ａ</t>
  </si>
  <si>
    <t>横須賀市浦上台四丁目　地内</t>
    <rPh sb="7" eb="8">
      <t>４</t>
    </rPh>
    <phoneticPr fontId="30"/>
  </si>
  <si>
    <t>桜山７丁目Ｂ</t>
  </si>
  <si>
    <t>逗子市桜山七丁目　地内</t>
    <rPh sb="0" eb="3">
      <t>ズシシ</t>
    </rPh>
    <rPh sb="3" eb="5">
      <t>サクラヤマ</t>
    </rPh>
    <rPh sb="5" eb="8">
      <t>７チョウメ</t>
    </rPh>
    <rPh sb="9" eb="11">
      <t>チナイ</t>
    </rPh>
    <phoneticPr fontId="30"/>
  </si>
  <si>
    <t>逗子市および葉山町</t>
    <rPh sb="0" eb="3">
      <t>ズシシ</t>
    </rPh>
    <rPh sb="6" eb="9">
      <t>ハヤママチ</t>
    </rPh>
    <phoneticPr fontId="30"/>
  </si>
  <si>
    <t>逗子市桜山四丁目　地内　他</t>
    <rPh sb="0" eb="3">
      <t>ズシシ</t>
    </rPh>
    <rPh sb="3" eb="5">
      <t>サクラヤマ</t>
    </rPh>
    <rPh sb="5" eb="6">
      <t>ヨン</t>
    </rPh>
    <rPh sb="6" eb="8">
      <t>チョウメ</t>
    </rPh>
    <rPh sb="9" eb="11">
      <t>チナイ</t>
    </rPh>
    <rPh sb="12" eb="13">
      <t>ホカ</t>
    </rPh>
    <phoneticPr fontId="30"/>
  </si>
  <si>
    <t>長浦町３丁目Ｂ</t>
    <rPh sb="0" eb="3">
      <t>ナガウラチョウ</t>
    </rPh>
    <rPh sb="4" eb="6">
      <t>チョウメ</t>
    </rPh>
    <phoneticPr fontId="30"/>
  </si>
  <si>
    <t>横須賀市長浦町三丁目　地内</t>
    <rPh sb="0" eb="3">
      <t>ヨコスカ</t>
    </rPh>
    <rPh sb="3" eb="4">
      <t>シ</t>
    </rPh>
    <rPh sb="4" eb="6">
      <t>ナガウラ</t>
    </rPh>
    <rPh sb="6" eb="7">
      <t>チョウ</t>
    </rPh>
    <rPh sb="7" eb="10">
      <t>サンチョウメ</t>
    </rPh>
    <rPh sb="8" eb="10">
      <t>チョウメ</t>
    </rPh>
    <rPh sb="11" eb="13">
      <t>チナイ</t>
    </rPh>
    <phoneticPr fontId="30"/>
  </si>
  <si>
    <t>鴨居１丁目Ａ　他</t>
  </si>
  <si>
    <t>横須賀市鴨居一丁目　地内　他</t>
  </si>
  <si>
    <t>上町４丁目Ａ　他</t>
  </si>
  <si>
    <t>横須賀市上町四丁目　地内　他</t>
  </si>
  <si>
    <t>三浦市</t>
    <rPh sb="0" eb="3">
      <t>ミウラシ</t>
    </rPh>
    <phoneticPr fontId="30"/>
  </si>
  <si>
    <t>三浦市南下浦町上宮田　地内　他</t>
    <rPh sb="0" eb="3">
      <t>ミウラシ</t>
    </rPh>
    <rPh sb="3" eb="7">
      <t>ミナミシタウラマチ</t>
    </rPh>
    <rPh sb="7" eb="10">
      <t>カミミヤダ</t>
    </rPh>
    <rPh sb="11" eb="13">
      <t>チナイ</t>
    </rPh>
    <rPh sb="14" eb="15">
      <t>ホカ</t>
    </rPh>
    <phoneticPr fontId="30"/>
  </si>
  <si>
    <t>金谷１丁目Ａ　他</t>
    <rPh sb="0" eb="2">
      <t>カナヤ</t>
    </rPh>
    <rPh sb="3" eb="5">
      <t>チョウメ</t>
    </rPh>
    <rPh sb="7" eb="8">
      <t>ホカ</t>
    </rPh>
    <phoneticPr fontId="30"/>
  </si>
  <si>
    <t>横須賀市金谷一丁目　地内　他</t>
    <rPh sb="0" eb="4">
      <t>ヨコスカシ</t>
    </rPh>
    <rPh sb="4" eb="6">
      <t>カナヤ</t>
    </rPh>
    <rPh sb="6" eb="9">
      <t>イッチョウメ</t>
    </rPh>
    <rPh sb="10" eb="12">
      <t>チナイ</t>
    </rPh>
    <rPh sb="13" eb="14">
      <t>ホカ</t>
    </rPh>
    <phoneticPr fontId="30"/>
  </si>
  <si>
    <t>大滝町　他</t>
    <rPh sb="0" eb="3">
      <t>オオタキチョウ</t>
    </rPh>
    <rPh sb="4" eb="5">
      <t>ホカ</t>
    </rPh>
    <phoneticPr fontId="30"/>
  </si>
  <si>
    <t>横須賀市大滝町二丁目　地内　他</t>
    <rPh sb="0" eb="4">
      <t>ヨコスカシ</t>
    </rPh>
    <rPh sb="4" eb="7">
      <t>オオダキチョウ</t>
    </rPh>
    <rPh sb="7" eb="8">
      <t>フタ</t>
    </rPh>
    <rPh sb="8" eb="10">
      <t>チョウメ</t>
    </rPh>
    <rPh sb="11" eb="12">
      <t>チ</t>
    </rPh>
    <rPh sb="12" eb="13">
      <t>ナイ</t>
    </rPh>
    <rPh sb="14" eb="15">
      <t>ホカ</t>
    </rPh>
    <phoneticPr fontId="30"/>
  </si>
  <si>
    <t>浦賀町５丁目Ａ　他</t>
    <rPh sb="0" eb="2">
      <t>ウラガ</t>
    </rPh>
    <rPh sb="2" eb="3">
      <t>マチ</t>
    </rPh>
    <rPh sb="4" eb="6">
      <t>チョウメ</t>
    </rPh>
    <rPh sb="8" eb="9">
      <t>ホカ</t>
    </rPh>
    <phoneticPr fontId="0"/>
  </si>
  <si>
    <t>横須賀市浦賀五丁目　地内　他</t>
    <rPh sb="0" eb="4">
      <t>ヨコスカシ</t>
    </rPh>
    <rPh sb="4" eb="6">
      <t>ウラガ</t>
    </rPh>
    <rPh sb="6" eb="9">
      <t>ゴチョウメ</t>
    </rPh>
    <rPh sb="10" eb="12">
      <t>ジナイ</t>
    </rPh>
    <rPh sb="13" eb="14">
      <t>ホカ</t>
    </rPh>
    <phoneticPr fontId="0"/>
  </si>
  <si>
    <t>岩戸１丁目Ａ　他</t>
    <rPh sb="0" eb="2">
      <t>イワト</t>
    </rPh>
    <phoneticPr fontId="0"/>
  </si>
  <si>
    <t>横須賀市岩戸一丁目　地内　他</t>
    <rPh sb="0" eb="4">
      <t>ヨコスカシ</t>
    </rPh>
    <rPh sb="4" eb="6">
      <t>イワト</t>
    </rPh>
    <rPh sb="6" eb="9">
      <t>イチチョウメ</t>
    </rPh>
    <rPh sb="10" eb="11">
      <t>チ</t>
    </rPh>
    <rPh sb="11" eb="12">
      <t>ナイ</t>
    </rPh>
    <rPh sb="13" eb="14">
      <t>ホカ</t>
    </rPh>
    <phoneticPr fontId="30"/>
  </si>
  <si>
    <t>上町４丁目Ｃ　他</t>
    <rPh sb="0" eb="2">
      <t>ウワマチ</t>
    </rPh>
    <phoneticPr fontId="0"/>
  </si>
  <si>
    <t>横須賀市上町四丁目　地内　他</t>
    <rPh sb="0" eb="4">
      <t>ヨコスカシ</t>
    </rPh>
    <rPh sb="4" eb="6">
      <t>ウワマチ</t>
    </rPh>
    <rPh sb="6" eb="7">
      <t>ヨン</t>
    </rPh>
    <rPh sb="7" eb="9">
      <t>チョウメ</t>
    </rPh>
    <rPh sb="10" eb="11">
      <t>チ</t>
    </rPh>
    <rPh sb="11" eb="12">
      <t>ナイ</t>
    </rPh>
    <rPh sb="13" eb="14">
      <t>ホカ</t>
    </rPh>
    <phoneticPr fontId="30"/>
  </si>
  <si>
    <t>富士見町２丁目Ｂ　他</t>
    <rPh sb="0" eb="4">
      <t>フジミチョウ</t>
    </rPh>
    <phoneticPr fontId="0"/>
  </si>
  <si>
    <t>横須賀市富士見町二丁目　地内　他</t>
    <rPh sb="0" eb="4">
      <t>ヨコスカシ</t>
    </rPh>
    <rPh sb="4" eb="8">
      <t>フジミチョウ</t>
    </rPh>
    <rPh sb="8" eb="11">
      <t>ニチョウメ</t>
    </rPh>
    <rPh sb="12" eb="13">
      <t>チ</t>
    </rPh>
    <rPh sb="13" eb="14">
      <t>ナイ</t>
    </rPh>
    <rPh sb="15" eb="16">
      <t>ホカ</t>
    </rPh>
    <phoneticPr fontId="0"/>
  </si>
  <si>
    <t>浦賀町６丁目Ａ　他</t>
    <rPh sb="0" eb="2">
      <t>ウラガ</t>
    </rPh>
    <rPh sb="2" eb="3">
      <t>マチ</t>
    </rPh>
    <phoneticPr fontId="0"/>
  </si>
  <si>
    <t>横須賀市浦賀六丁目　地内　他</t>
    <rPh sb="0" eb="4">
      <t>ヨコスカシ</t>
    </rPh>
    <rPh sb="4" eb="6">
      <t>ウラガ</t>
    </rPh>
    <rPh sb="6" eb="9">
      <t>ロクチョウメ</t>
    </rPh>
    <rPh sb="10" eb="11">
      <t>チ</t>
    </rPh>
    <rPh sb="11" eb="12">
      <t>ナイ</t>
    </rPh>
    <rPh sb="13" eb="14">
      <t>ホカ</t>
    </rPh>
    <phoneticPr fontId="0"/>
  </si>
  <si>
    <t>長瀬２丁目Ｂ　他</t>
    <rPh sb="0" eb="2">
      <t>ナガセ</t>
    </rPh>
    <phoneticPr fontId="0"/>
  </si>
  <si>
    <t>横須賀市長瀬二丁目　地内　他</t>
    <rPh sb="0" eb="4">
      <t>ヨコスカシ</t>
    </rPh>
    <rPh sb="4" eb="6">
      <t>ナガセ</t>
    </rPh>
    <rPh sb="6" eb="9">
      <t>ニチョウメ</t>
    </rPh>
    <rPh sb="10" eb="11">
      <t>チ</t>
    </rPh>
    <rPh sb="11" eb="12">
      <t>ナイ</t>
    </rPh>
    <rPh sb="13" eb="14">
      <t>ホカ</t>
    </rPh>
    <phoneticPr fontId="0"/>
  </si>
  <si>
    <t>野比３丁目Ｂ　他</t>
    <rPh sb="0" eb="2">
      <t>ノビ</t>
    </rPh>
    <phoneticPr fontId="0"/>
  </si>
  <si>
    <t>横須賀市野比三丁目　地内　他</t>
    <rPh sb="0" eb="4">
      <t>ヨコスカシ</t>
    </rPh>
    <rPh sb="4" eb="6">
      <t>ノビ</t>
    </rPh>
    <rPh sb="6" eb="9">
      <t>サンチョウメ</t>
    </rPh>
    <rPh sb="10" eb="11">
      <t>チ</t>
    </rPh>
    <rPh sb="11" eb="12">
      <t>ナイ</t>
    </rPh>
    <rPh sb="13" eb="14">
      <t>ホカ</t>
    </rPh>
    <phoneticPr fontId="0"/>
  </si>
  <si>
    <t>汐入町Ｃ　他</t>
    <rPh sb="0" eb="2">
      <t>シオイリ</t>
    </rPh>
    <rPh sb="2" eb="3">
      <t>チョウ</t>
    </rPh>
    <phoneticPr fontId="0"/>
  </si>
  <si>
    <t>横須賀市汐入町三丁目　地内　他</t>
    <rPh sb="4" eb="6">
      <t>シオイリ</t>
    </rPh>
    <rPh sb="6" eb="7">
      <t>チョウ</t>
    </rPh>
    <rPh sb="7" eb="8">
      <t>サン</t>
    </rPh>
    <phoneticPr fontId="30"/>
  </si>
  <si>
    <t>浦賀町６丁目Ｂ　他</t>
    <rPh sb="0" eb="2">
      <t>ウラガ</t>
    </rPh>
    <rPh sb="2" eb="3">
      <t>チョウ</t>
    </rPh>
    <phoneticPr fontId="0"/>
  </si>
  <si>
    <t>小矢部２丁目Ｃ　他</t>
    <rPh sb="0" eb="3">
      <t>コヤベ</t>
    </rPh>
    <phoneticPr fontId="0"/>
  </si>
  <si>
    <t>横須賀市小矢部二丁目　地内　他</t>
    <rPh sb="0" eb="4">
      <t>ヨコスカシ</t>
    </rPh>
    <rPh sb="4" eb="7">
      <t>コヤベ</t>
    </rPh>
    <rPh sb="7" eb="10">
      <t>ニチョウメ</t>
    </rPh>
    <rPh sb="11" eb="12">
      <t>チ</t>
    </rPh>
    <rPh sb="12" eb="13">
      <t>ナイ</t>
    </rPh>
    <rPh sb="14" eb="15">
      <t>ホカ</t>
    </rPh>
    <phoneticPr fontId="0"/>
  </si>
  <si>
    <t>富士見町３丁目Ｂ　他</t>
    <rPh sb="0" eb="3">
      <t>フジミ</t>
    </rPh>
    <rPh sb="3" eb="4">
      <t>チョウ</t>
    </rPh>
    <phoneticPr fontId="0"/>
  </si>
  <si>
    <t>横須賀市富士見町三丁目　地内　他</t>
    <rPh sb="4" eb="7">
      <t>フジミ</t>
    </rPh>
    <rPh sb="7" eb="8">
      <t>チョウ</t>
    </rPh>
    <rPh sb="8" eb="9">
      <t>サン</t>
    </rPh>
    <phoneticPr fontId="30"/>
  </si>
  <si>
    <t>横須賀市、逗子市、三浦市及び葉山町</t>
    <rPh sb="3" eb="4">
      <t>シ</t>
    </rPh>
    <rPh sb="5" eb="8">
      <t>ズシシ</t>
    </rPh>
    <rPh sb="9" eb="12">
      <t>ミウラシ</t>
    </rPh>
    <rPh sb="12" eb="13">
      <t>オヨ</t>
    </rPh>
    <rPh sb="14" eb="17">
      <t>ハヤママチ</t>
    </rPh>
    <phoneticPr fontId="30"/>
  </si>
  <si>
    <t>横須賀市追浜町二丁目　地内　他　</t>
    <rPh sb="0" eb="4">
      <t>ヨコスカシ</t>
    </rPh>
    <rPh sb="4" eb="6">
      <t>オッパマ</t>
    </rPh>
    <rPh sb="6" eb="7">
      <t>マチ</t>
    </rPh>
    <rPh sb="7" eb="8">
      <t>ニ</t>
    </rPh>
    <rPh sb="8" eb="10">
      <t>チョウメ</t>
    </rPh>
    <rPh sb="11" eb="13">
      <t>チナイ</t>
    </rPh>
    <rPh sb="14" eb="15">
      <t>ホカ</t>
    </rPh>
    <phoneticPr fontId="30"/>
  </si>
  <si>
    <t>二級河川　竹川</t>
    <rPh sb="0" eb="2">
      <t>ニキュウ</t>
    </rPh>
    <rPh sb="2" eb="4">
      <t>カセン</t>
    </rPh>
    <rPh sb="5" eb="6">
      <t>タケ</t>
    </rPh>
    <rPh sb="6" eb="7">
      <t>ガワ</t>
    </rPh>
    <phoneticPr fontId="30"/>
  </si>
  <si>
    <t>横須賀市長坂一丁目　地先　他</t>
    <rPh sb="4" eb="6">
      <t>ナガサカ</t>
    </rPh>
    <rPh sb="6" eb="7">
      <t>イチ</t>
    </rPh>
    <phoneticPr fontId="30"/>
  </si>
  <si>
    <t>三浦海岸　他</t>
    <rPh sb="0" eb="2">
      <t>ミウラ</t>
    </rPh>
    <rPh sb="2" eb="4">
      <t>カイガン</t>
    </rPh>
    <rPh sb="5" eb="6">
      <t>ホカ</t>
    </rPh>
    <phoneticPr fontId="30"/>
  </si>
  <si>
    <t>三浦市南下浦町上宮田　地先　他</t>
    <rPh sb="0" eb="2">
      <t>ミウラ</t>
    </rPh>
    <rPh sb="2" eb="3">
      <t>シ</t>
    </rPh>
    <rPh sb="3" eb="6">
      <t>ミナミシタウラ</t>
    </rPh>
    <rPh sb="6" eb="7">
      <t>マチ</t>
    </rPh>
    <rPh sb="7" eb="8">
      <t>カミ</t>
    </rPh>
    <rPh sb="8" eb="9">
      <t>ミヤ</t>
    </rPh>
    <rPh sb="9" eb="10">
      <t>タ</t>
    </rPh>
    <rPh sb="11" eb="13">
      <t>チサキ</t>
    </rPh>
    <rPh sb="14" eb="15">
      <t>ホカ</t>
    </rPh>
    <phoneticPr fontId="30"/>
  </si>
  <si>
    <t>砂防指定地　下山川</t>
    <rPh sb="0" eb="2">
      <t>サボウ</t>
    </rPh>
    <rPh sb="2" eb="5">
      <t>シテイチ</t>
    </rPh>
    <rPh sb="6" eb="8">
      <t>シモヤマ</t>
    </rPh>
    <rPh sb="8" eb="9">
      <t>ガワ</t>
    </rPh>
    <phoneticPr fontId="30"/>
  </si>
  <si>
    <t>葉山町上山口　地先</t>
    <rPh sb="0" eb="3">
      <t>ハヤママチ</t>
    </rPh>
    <rPh sb="3" eb="6">
      <t>カミヤマグチ</t>
    </rPh>
    <rPh sb="7" eb="9">
      <t>チサキ</t>
    </rPh>
    <phoneticPr fontId="30"/>
  </si>
  <si>
    <t>地すべり防止区域　大沢</t>
    <rPh sb="0" eb="1">
      <t>ジ</t>
    </rPh>
    <rPh sb="4" eb="6">
      <t>ボウシ</t>
    </rPh>
    <rPh sb="6" eb="8">
      <t>クイキ</t>
    </rPh>
    <rPh sb="9" eb="11">
      <t>オオサワ</t>
    </rPh>
    <phoneticPr fontId="30"/>
  </si>
  <si>
    <t>管内一円</t>
    <rPh sb="0" eb="2">
      <t>カンナイ</t>
    </rPh>
    <rPh sb="2" eb="4">
      <t>イチエン</t>
    </rPh>
    <phoneticPr fontId="30"/>
  </si>
  <si>
    <t>横須賀市田浦町四丁目　地先　他</t>
    <rPh sb="0" eb="4">
      <t>ヨコスカシ</t>
    </rPh>
    <rPh sb="4" eb="7">
      <t>タウラチョウ</t>
    </rPh>
    <rPh sb="7" eb="10">
      <t>４チョウメ</t>
    </rPh>
    <rPh sb="11" eb="13">
      <t>チサキ</t>
    </rPh>
    <rPh sb="14" eb="15">
      <t>ホカ</t>
    </rPh>
    <phoneticPr fontId="30"/>
  </si>
  <si>
    <t>二級河川　森戸川</t>
    <rPh sb="0" eb="2">
      <t>ニキュウ</t>
    </rPh>
    <rPh sb="2" eb="4">
      <t>カセン</t>
    </rPh>
    <rPh sb="5" eb="7">
      <t>モリト</t>
    </rPh>
    <rPh sb="7" eb="8">
      <t>ガワ</t>
    </rPh>
    <phoneticPr fontId="30"/>
  </si>
  <si>
    <t>葉山町堀内　地先</t>
    <rPh sb="0" eb="3">
      <t>ハヤママチ</t>
    </rPh>
    <rPh sb="3" eb="5">
      <t>ホリウチ</t>
    </rPh>
    <rPh sb="6" eb="8">
      <t>チサキ</t>
    </rPh>
    <phoneticPr fontId="30"/>
  </si>
  <si>
    <t>横須賀海岸</t>
    <rPh sb="0" eb="3">
      <t>ヨコスカ</t>
    </rPh>
    <rPh sb="3" eb="5">
      <t>カイガン</t>
    </rPh>
    <phoneticPr fontId="30"/>
  </si>
  <si>
    <t>横須賀市秋谷　地先</t>
    <rPh sb="4" eb="6">
      <t>アキヤ</t>
    </rPh>
    <rPh sb="7" eb="9">
      <t>チサキ</t>
    </rPh>
    <phoneticPr fontId="30"/>
  </si>
  <si>
    <t>逗子海岸　他</t>
  </si>
  <si>
    <t>逗子市新宿一丁目　地先　他</t>
  </si>
  <si>
    <t>県道２４号（横須賀逗子）　他</t>
    <rPh sb="0" eb="2">
      <t>ケンドウ</t>
    </rPh>
    <rPh sb="4" eb="5">
      <t>ゴウ</t>
    </rPh>
    <rPh sb="6" eb="9">
      <t>ヨコスカ</t>
    </rPh>
    <rPh sb="9" eb="11">
      <t>ズシ</t>
    </rPh>
    <rPh sb="13" eb="14">
      <t>ホカ</t>
    </rPh>
    <phoneticPr fontId="0"/>
  </si>
  <si>
    <t>横須賀市船越町三丁目　地内　他（新沼間隧道　他）</t>
    <rPh sb="0" eb="4">
      <t>ヨコスカシ</t>
    </rPh>
    <rPh sb="4" eb="10">
      <t>フナコシチョウサンチョウメ</t>
    </rPh>
    <rPh sb="11" eb="12">
      <t>チ</t>
    </rPh>
    <rPh sb="12" eb="13">
      <t>ナイ</t>
    </rPh>
    <rPh sb="14" eb="15">
      <t>ホカ</t>
    </rPh>
    <rPh sb="16" eb="17">
      <t>シン</t>
    </rPh>
    <rPh sb="17" eb="19">
      <t>ヌママ</t>
    </rPh>
    <rPh sb="19" eb="21">
      <t>ズイドウ</t>
    </rPh>
    <rPh sb="22" eb="23">
      <t>ホカ</t>
    </rPh>
    <phoneticPr fontId="0"/>
  </si>
  <si>
    <t>県道２０８号（浦賀港）</t>
    <rPh sb="0" eb="2">
      <t>ケンドウ</t>
    </rPh>
    <rPh sb="5" eb="6">
      <t>ゴウ</t>
    </rPh>
    <rPh sb="7" eb="9">
      <t>ウラガ</t>
    </rPh>
    <rPh sb="9" eb="10">
      <t>コウ</t>
    </rPh>
    <phoneticPr fontId="0"/>
  </si>
  <si>
    <t>横須賀市西浦賀一丁目　地内</t>
    <rPh sb="0" eb="4">
      <t>ヨコスカシ</t>
    </rPh>
    <rPh sb="4" eb="5">
      <t>ニシ</t>
    </rPh>
    <rPh sb="5" eb="7">
      <t>ウラガ</t>
    </rPh>
    <rPh sb="7" eb="10">
      <t>イッチョウメ</t>
    </rPh>
    <rPh sb="11" eb="13">
      <t>チナイ</t>
    </rPh>
    <phoneticPr fontId="0"/>
  </si>
  <si>
    <t>金田鋒</t>
    <rPh sb="0" eb="2">
      <t>カネダ</t>
    </rPh>
    <rPh sb="2" eb="3">
      <t>ホウ</t>
    </rPh>
    <phoneticPr fontId="0"/>
  </si>
  <si>
    <t>三浦市南下浦町金田　地内</t>
  </si>
  <si>
    <t>沼間２丁目Ｃ</t>
    <rPh sb="0" eb="2">
      <t>ヌママ</t>
    </rPh>
    <rPh sb="3" eb="5">
      <t>チョウメ</t>
    </rPh>
    <phoneticPr fontId="13"/>
  </si>
  <si>
    <t>逗子市沼間ニ丁目　地内</t>
    <rPh sb="0" eb="3">
      <t>ズシシ</t>
    </rPh>
    <rPh sb="3" eb="5">
      <t>ヌママ</t>
    </rPh>
    <rPh sb="6" eb="8">
      <t>チョウメ</t>
    </rPh>
    <rPh sb="9" eb="11">
      <t>チナイ</t>
    </rPh>
    <phoneticPr fontId="13"/>
  </si>
  <si>
    <t>追浜町１丁目Ａ　他</t>
    <rPh sb="0" eb="2">
      <t>オッパマ</t>
    </rPh>
    <rPh sb="2" eb="3">
      <t>チョウ</t>
    </rPh>
    <rPh sb="4" eb="6">
      <t>チョウメ</t>
    </rPh>
    <rPh sb="8" eb="9">
      <t>ホカ</t>
    </rPh>
    <phoneticPr fontId="31"/>
  </si>
  <si>
    <t>横須賀市追浜町一丁目　地内　他</t>
    <rPh sb="0" eb="3">
      <t>ヨコスカ</t>
    </rPh>
    <rPh sb="3" eb="4">
      <t>シ</t>
    </rPh>
    <rPh sb="4" eb="7">
      <t>オッパマチョウ</t>
    </rPh>
    <rPh sb="7" eb="8">
      <t>イッ</t>
    </rPh>
    <rPh sb="8" eb="10">
      <t>チョウメ</t>
    </rPh>
    <rPh sb="11" eb="12">
      <t>チ</t>
    </rPh>
    <rPh sb="12" eb="13">
      <t>ナイ</t>
    </rPh>
    <rPh sb="14" eb="15">
      <t>ホカ</t>
    </rPh>
    <phoneticPr fontId="31"/>
  </si>
  <si>
    <t>県道２６号（横須賀三崎）三浦縦貫道路Ⅱ期</t>
    <rPh sb="0" eb="2">
      <t>ケンドウ</t>
    </rPh>
    <rPh sb="4" eb="5">
      <t>ゴウ</t>
    </rPh>
    <rPh sb="6" eb="11">
      <t>ヨコスカミサキ</t>
    </rPh>
    <rPh sb="12" eb="14">
      <t>ミウラ</t>
    </rPh>
    <rPh sb="14" eb="16">
      <t>ジュウカン</t>
    </rPh>
    <rPh sb="16" eb="18">
      <t>ドウロ</t>
    </rPh>
    <rPh sb="19" eb="20">
      <t>キ</t>
    </rPh>
    <phoneticPr fontId="10"/>
  </si>
  <si>
    <t>三浦市初声町高円坊　地内　他</t>
    <rPh sb="0" eb="3">
      <t>ミウラシ</t>
    </rPh>
    <rPh sb="3" eb="5">
      <t>ハッセ</t>
    </rPh>
    <rPh sb="5" eb="6">
      <t>チョウ</t>
    </rPh>
    <rPh sb="6" eb="9">
      <t>コウエンボウ</t>
    </rPh>
    <rPh sb="10" eb="12">
      <t>チナイ</t>
    </rPh>
    <rPh sb="13" eb="14">
      <t>ホカ</t>
    </rPh>
    <phoneticPr fontId="10"/>
  </si>
  <si>
    <t>地質調査(機器を用いる地質分析等)</t>
  </si>
  <si>
    <t>測量</t>
    <rPh sb="0" eb="2">
      <t>ソクリョウ</t>
    </rPh>
    <phoneticPr fontId="0"/>
  </si>
  <si>
    <t>鋼構造物及びコンクリート</t>
    <rPh sb="0" eb="1">
      <t>ハガネ</t>
    </rPh>
    <rPh sb="1" eb="4">
      <t>コウゾウブツ</t>
    </rPh>
    <rPh sb="4" eb="5">
      <t>オヨ</t>
    </rPh>
    <phoneticPr fontId="0"/>
  </si>
  <si>
    <t>測量</t>
    <rPh sb="0" eb="2">
      <t>ソクリョウ</t>
    </rPh>
    <phoneticPr fontId="0"/>
  </si>
  <si>
    <t>河川砂防及び海岸・海洋</t>
    <rPh sb="0" eb="2">
      <t>カセン</t>
    </rPh>
    <rPh sb="2" eb="4">
      <t>サボウ</t>
    </rPh>
    <rPh sb="4" eb="5">
      <t>オヨ</t>
    </rPh>
    <rPh sb="6" eb="8">
      <t>カイガン</t>
    </rPh>
    <rPh sb="9" eb="11">
      <t>カイヨウ</t>
    </rPh>
    <phoneticPr fontId="0"/>
  </si>
  <si>
    <t>河川砂防及び海岸・海洋</t>
  </si>
  <si>
    <t>道路</t>
    <rPh sb="0" eb="2">
      <t>ドウロ</t>
    </rPh>
    <phoneticPr fontId="0"/>
  </si>
  <si>
    <t>河川砂防及び海岸・海洋</t>
    <rPh sb="0" eb="2">
      <t>カセン</t>
    </rPh>
    <rPh sb="2" eb="4">
      <t>サボウ</t>
    </rPh>
    <rPh sb="4" eb="5">
      <t>オヨ</t>
    </rPh>
    <rPh sb="6" eb="8">
      <t>カイガン</t>
    </rPh>
    <rPh sb="9" eb="11">
      <t>カイヨウ</t>
    </rPh>
    <phoneticPr fontId="0"/>
  </si>
  <si>
    <t>測量</t>
    <rPh sb="0" eb="2">
      <t>ソクリョウ</t>
    </rPh>
    <phoneticPr fontId="0"/>
  </si>
  <si>
    <t>河川砂防及び海岸・海洋</t>
    <rPh sb="0" eb="2">
      <t>カセン</t>
    </rPh>
    <rPh sb="2" eb="4">
      <t>サボウ</t>
    </rPh>
    <rPh sb="4" eb="5">
      <t>オヨ</t>
    </rPh>
    <rPh sb="6" eb="8">
      <t>カイガン</t>
    </rPh>
    <rPh sb="9" eb="11">
      <t>カイヨウ</t>
    </rPh>
    <phoneticPr fontId="0"/>
  </si>
  <si>
    <t>鋼構造物及びコンクリート</t>
    <rPh sb="0" eb="1">
      <t>ハガネ</t>
    </rPh>
    <rPh sb="1" eb="4">
      <t>コウゾウブツ</t>
    </rPh>
    <rPh sb="4" eb="5">
      <t>オヨ</t>
    </rPh>
    <phoneticPr fontId="0"/>
  </si>
  <si>
    <t>測量</t>
    <rPh sb="0" eb="2">
      <t>ソクリョウ</t>
    </rPh>
    <phoneticPr fontId="0"/>
  </si>
  <si>
    <t>鋼構造物及びコンクリートかつトンネル</t>
    <rPh sb="0" eb="5">
      <t>コウコウゾウブツオヨ</t>
    </rPh>
    <phoneticPr fontId="23"/>
  </si>
  <si>
    <t>測量</t>
    <rPh sb="0" eb="2">
      <t>ソクリョウ</t>
    </rPh>
    <phoneticPr fontId="25"/>
  </si>
  <si>
    <t>測量</t>
    <rPh sb="0" eb="2">
      <t>ソクリョウ</t>
    </rPh>
    <phoneticPr fontId="24"/>
  </si>
  <si>
    <t>道路</t>
    <rPh sb="0" eb="2">
      <t>ドウロ</t>
    </rPh>
    <phoneticPr fontId="20"/>
  </si>
  <si>
    <t>造園</t>
    <rPh sb="0" eb="2">
      <t>ゾウエン</t>
    </rPh>
    <phoneticPr fontId="20"/>
  </si>
  <si>
    <t>測量</t>
    <rPh sb="0" eb="2">
      <t>ソクリョウ</t>
    </rPh>
    <phoneticPr fontId="20"/>
  </si>
  <si>
    <t>鋼構造物及びコンクリート</t>
    <rPh sb="0" eb="5">
      <t>コウコウゾウブツオヨ</t>
    </rPh>
    <phoneticPr fontId="0"/>
  </si>
  <si>
    <t>測量</t>
    <rPh sb="0" eb="2">
      <t>ソクリョウ</t>
    </rPh>
    <phoneticPr fontId="0"/>
  </si>
  <si>
    <t>道路</t>
    <rPh sb="0" eb="2">
      <t>ドウロ</t>
    </rPh>
    <phoneticPr fontId="29"/>
  </si>
  <si>
    <t>測量</t>
    <rPh sb="0" eb="2">
      <t>ソクリョウ</t>
    </rPh>
    <phoneticPr fontId="29"/>
  </si>
  <si>
    <t>トンネル</t>
  </si>
  <si>
    <t>道路</t>
    <rPh sb="0" eb="2">
      <t>ドウロ</t>
    </rPh>
    <phoneticPr fontId="0"/>
  </si>
  <si>
    <t>測量</t>
    <rPh sb="0" eb="2">
      <t>ソクリョウ</t>
    </rPh>
    <phoneticPr fontId="0"/>
  </si>
  <si>
    <t>道路又は鋼構造物及びコンクリート</t>
    <rPh sb="0" eb="2">
      <t>ドウロ</t>
    </rPh>
    <rPh sb="2" eb="3">
      <t>マタ</t>
    </rPh>
    <rPh sb="4" eb="9">
      <t>コウコウゾウブツオヨ</t>
    </rPh>
    <phoneticPr fontId="30"/>
  </si>
  <si>
    <t>道路</t>
    <rPh sb="0" eb="2">
      <t>ドウロ</t>
    </rPh>
    <phoneticPr fontId="30"/>
  </si>
  <si>
    <t>造園</t>
    <rPh sb="0" eb="2">
      <t>ゾウエン</t>
    </rPh>
    <phoneticPr fontId="0"/>
  </si>
  <si>
    <t>建設環境</t>
    <rPh sb="0" eb="2">
      <t>ケンセツ</t>
    </rPh>
    <rPh sb="2" eb="4">
      <t>カンキョウ</t>
    </rPh>
    <phoneticPr fontId="0"/>
  </si>
  <si>
    <t>道路かつ河川砂防及び海岸・海洋又は地質</t>
    <rPh sb="0" eb="2">
      <t>ドウロ</t>
    </rPh>
    <rPh sb="4" eb="6">
      <t>カセン</t>
    </rPh>
    <rPh sb="6" eb="8">
      <t>サボウ</t>
    </rPh>
    <rPh sb="8" eb="9">
      <t>オヨ</t>
    </rPh>
    <rPh sb="10" eb="12">
      <t>カイガン</t>
    </rPh>
    <rPh sb="13" eb="15">
      <t>カイヨウ</t>
    </rPh>
    <rPh sb="15" eb="16">
      <t>マタ</t>
    </rPh>
    <rPh sb="17" eb="19">
      <t>チシツ</t>
    </rPh>
    <phoneticPr fontId="30"/>
  </si>
  <si>
    <t>河川砂防及び海岸・海洋</t>
    <rPh sb="0" eb="5">
      <t>カセンサボウオヨ</t>
    </rPh>
    <rPh sb="6" eb="8">
      <t>カイガン</t>
    </rPh>
    <rPh sb="9" eb="11">
      <t>カイヨウ</t>
    </rPh>
    <phoneticPr fontId="30"/>
  </si>
  <si>
    <t>地質</t>
    <rPh sb="0" eb="2">
      <t>チシツ</t>
    </rPh>
    <phoneticPr fontId="0"/>
  </si>
  <si>
    <t>河川砂防及び海岸・海洋</t>
    <rPh sb="0" eb="2">
      <t>カセン</t>
    </rPh>
    <rPh sb="2" eb="4">
      <t>サボウ</t>
    </rPh>
    <rPh sb="4" eb="5">
      <t>オヨ</t>
    </rPh>
    <rPh sb="6" eb="8">
      <t>カイガン</t>
    </rPh>
    <rPh sb="9" eb="11">
      <t>カイヨウ</t>
    </rPh>
    <phoneticPr fontId="5"/>
  </si>
  <si>
    <t>道路又は地質</t>
    <rPh sb="0" eb="2">
      <t>ドウロ</t>
    </rPh>
    <rPh sb="2" eb="3">
      <t>マタ</t>
    </rPh>
    <rPh sb="4" eb="6">
      <t>チシツ</t>
    </rPh>
    <phoneticPr fontId="0"/>
  </si>
  <si>
    <t>測量</t>
    <rPh sb="0" eb="2">
      <t>ソクリョウ</t>
    </rPh>
    <phoneticPr fontId="0"/>
  </si>
  <si>
    <t>測量</t>
    <rPh sb="0" eb="2">
      <t>ソクリョウ</t>
    </rPh>
    <phoneticPr fontId="0"/>
  </si>
  <si>
    <t>河川砂防及び海岸・海洋</t>
    <rPh sb="0" eb="4">
      <t>カセンサボウ</t>
    </rPh>
    <rPh sb="4" eb="5">
      <t>オヨ</t>
    </rPh>
    <rPh sb="6" eb="8">
      <t>カイガン</t>
    </rPh>
    <rPh sb="9" eb="11">
      <t>カイヨウ</t>
    </rPh>
    <phoneticPr fontId="28"/>
  </si>
  <si>
    <t>測量</t>
    <rPh sb="0" eb="2">
      <t>ソクリョウ</t>
    </rPh>
    <phoneticPr fontId="0"/>
  </si>
  <si>
    <t>平塚土木事務所</t>
    <rPh sb="0" eb="2">
      <t>ヒラツカ</t>
    </rPh>
    <rPh sb="2" eb="4">
      <t>ドボク</t>
    </rPh>
    <rPh sb="4" eb="6">
      <t>ジム</t>
    </rPh>
    <rPh sb="6" eb="7">
      <t>ショ</t>
    </rPh>
    <phoneticPr fontId="5"/>
  </si>
  <si>
    <t>平塚土木事務所</t>
  </si>
  <si>
    <t>平塚土木事務所</t>
    <rPh sb="0" eb="7">
      <t>ヒラツカドボクジムショ</t>
    </rPh>
    <phoneticPr fontId="5"/>
  </si>
  <si>
    <t>令和４年度　交通安全施設補修工事　県単（その１）道路照明灯点検業務委託</t>
    <rPh sb="0" eb="2">
      <t>レイワ</t>
    </rPh>
    <rPh sb="3" eb="5">
      <t>ネンド</t>
    </rPh>
    <rPh sb="6" eb="8">
      <t>コウツウ</t>
    </rPh>
    <rPh sb="8" eb="10">
      <t>アンゼン</t>
    </rPh>
    <rPh sb="10" eb="12">
      <t>シセツ</t>
    </rPh>
    <rPh sb="12" eb="14">
      <t>ホシュウ</t>
    </rPh>
    <rPh sb="14" eb="16">
      <t>コウジ</t>
    </rPh>
    <rPh sb="17" eb="19">
      <t>ケンタン</t>
    </rPh>
    <rPh sb="24" eb="26">
      <t>ドウロ</t>
    </rPh>
    <rPh sb="26" eb="28">
      <t>ショウメイ</t>
    </rPh>
    <rPh sb="28" eb="29">
      <t>トウ</t>
    </rPh>
    <rPh sb="29" eb="31">
      <t>テンケン</t>
    </rPh>
    <rPh sb="31" eb="33">
      <t>ギョウム</t>
    </rPh>
    <rPh sb="33" eb="35">
      <t>イタク</t>
    </rPh>
    <phoneticPr fontId="5"/>
  </si>
  <si>
    <t>令和４年度　急傾斜地崩壊対策工事　県単（その４）地質調査業務委託</t>
    <rPh sb="0" eb="2">
      <t>レイワ</t>
    </rPh>
    <rPh sb="3" eb="5">
      <t>ネンド</t>
    </rPh>
    <rPh sb="6" eb="16">
      <t>キュウケイシャチホウカイタイサクコウジ</t>
    </rPh>
    <rPh sb="17" eb="19">
      <t>ケンタン</t>
    </rPh>
    <rPh sb="24" eb="30">
      <t>チシツチョウサギョウム</t>
    </rPh>
    <rPh sb="30" eb="32">
      <t>イタク</t>
    </rPh>
    <phoneticPr fontId="5"/>
  </si>
  <si>
    <t>令和４年度　河川修繕工事　県単（その２５）　金目川河床低下対策検討業務</t>
  </si>
  <si>
    <t>令和４年度 急傾斜地崩壊対策工事 県単（その２）地質調査業務委託</t>
    <rPh sb="0" eb="2">
      <t>レイワ</t>
    </rPh>
    <rPh sb="3" eb="5">
      <t>ネンド</t>
    </rPh>
    <rPh sb="6" eb="7">
      <t>キュウ</t>
    </rPh>
    <rPh sb="7" eb="16">
      <t>ケイシャチホウカイタイサクコウジ</t>
    </rPh>
    <rPh sb="17" eb="18">
      <t>ケン</t>
    </rPh>
    <rPh sb="18" eb="19">
      <t>タン</t>
    </rPh>
    <rPh sb="24" eb="30">
      <t>チシツチョウサギョウム</t>
    </rPh>
    <rPh sb="30" eb="32">
      <t>イタク</t>
    </rPh>
    <phoneticPr fontId="5"/>
  </si>
  <si>
    <t>令和４年度 海岸補修工事 県単（その１）測量業務委託</t>
    <rPh sb="0" eb="2">
      <t>レイワ</t>
    </rPh>
    <rPh sb="3" eb="5">
      <t>ネンド</t>
    </rPh>
    <rPh sb="6" eb="8">
      <t>カイガン</t>
    </rPh>
    <rPh sb="8" eb="10">
      <t>ホシュウ</t>
    </rPh>
    <rPh sb="10" eb="12">
      <t>コウジ</t>
    </rPh>
    <rPh sb="13" eb="14">
      <t>ケン</t>
    </rPh>
    <rPh sb="14" eb="15">
      <t>タン</t>
    </rPh>
    <rPh sb="20" eb="22">
      <t>ソクリョウ</t>
    </rPh>
    <rPh sb="22" eb="24">
      <t>ギョウム</t>
    </rPh>
    <rPh sb="24" eb="26">
      <t>イタク</t>
    </rPh>
    <phoneticPr fontId="5"/>
  </si>
  <si>
    <t>令和４年度　砂防関係事業調査工事　公共(その２)　基礎調査業務委託</t>
  </si>
  <si>
    <t>令和４年度　通常砂防工事　公共（その２）設計業務委託</t>
    <rPh sb="0" eb="2">
      <t>レイワ</t>
    </rPh>
    <rPh sb="3" eb="5">
      <t>ネンド</t>
    </rPh>
    <rPh sb="6" eb="8">
      <t>ツウジョウ</t>
    </rPh>
    <rPh sb="8" eb="10">
      <t>サボウ</t>
    </rPh>
    <rPh sb="10" eb="12">
      <t>コウジ</t>
    </rPh>
    <rPh sb="13" eb="15">
      <t>コウキョウ</t>
    </rPh>
    <rPh sb="20" eb="22">
      <t>セッケイ</t>
    </rPh>
    <rPh sb="22" eb="26">
      <t>ギョウムイタク</t>
    </rPh>
    <phoneticPr fontId="5"/>
  </si>
  <si>
    <t>令和４年度　道路災害防除工事（ゼロ県債）（その１）設計業務委託</t>
    <rPh sb="0" eb="2">
      <t>レイワ</t>
    </rPh>
    <rPh sb="3" eb="5">
      <t>ネンド</t>
    </rPh>
    <rPh sb="6" eb="8">
      <t>ドウロ</t>
    </rPh>
    <rPh sb="8" eb="10">
      <t>サイガイ</t>
    </rPh>
    <rPh sb="10" eb="12">
      <t>ボウジョ</t>
    </rPh>
    <rPh sb="12" eb="14">
      <t>コウジ</t>
    </rPh>
    <rPh sb="17" eb="18">
      <t>ケン</t>
    </rPh>
    <rPh sb="18" eb="19">
      <t>サイ</t>
    </rPh>
    <rPh sb="25" eb="27">
      <t>セッケイ</t>
    </rPh>
    <rPh sb="27" eb="29">
      <t>ギョウム</t>
    </rPh>
    <rPh sb="29" eb="31">
      <t>イタク</t>
    </rPh>
    <phoneticPr fontId="5"/>
  </si>
  <si>
    <t>令和４年度　急傾斜地崩壊対策工事　県単（その３）設計業務委託</t>
    <rPh sb="0" eb="2">
      <t>レイワ</t>
    </rPh>
    <rPh sb="3" eb="5">
      <t>ネンド</t>
    </rPh>
    <rPh sb="6" eb="16">
      <t>キュウケイシャチホウカイタイサクコウジ</t>
    </rPh>
    <rPh sb="17" eb="19">
      <t>ケンタン</t>
    </rPh>
    <rPh sb="24" eb="26">
      <t>セッケイ</t>
    </rPh>
    <rPh sb="26" eb="28">
      <t>ギョウム</t>
    </rPh>
    <rPh sb="28" eb="30">
      <t>イタク</t>
    </rPh>
    <phoneticPr fontId="5"/>
  </si>
  <si>
    <t>令和４年度　交通安全施設等整備工事　公共（その１）県単（その10）令和５年度　交通安全施設等整備工事　公共（その１）合併　道路台帳整備業務委託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58" eb="60">
      <t>ガッペイ</t>
    </rPh>
    <rPh sb="61" eb="63">
      <t>ドウロ</t>
    </rPh>
    <rPh sb="63" eb="65">
      <t>ダイチョウ</t>
    </rPh>
    <rPh sb="65" eb="67">
      <t>セイビ</t>
    </rPh>
    <rPh sb="67" eb="69">
      <t>ギョウム</t>
    </rPh>
    <rPh sb="69" eb="71">
      <t>イタク</t>
    </rPh>
    <phoneticPr fontId="5"/>
  </si>
  <si>
    <t>令和４年度　街路整備工事（ゼロ県債）（その１）　公共事業事後評価業務委託</t>
    <rPh sb="0" eb="2">
      <t>レイワ</t>
    </rPh>
    <rPh sb="3" eb="5">
      <t>ネンド</t>
    </rPh>
    <rPh sb="6" eb="8">
      <t>ガイロ</t>
    </rPh>
    <rPh sb="8" eb="10">
      <t>セイビ</t>
    </rPh>
    <rPh sb="10" eb="12">
      <t>コウジ</t>
    </rPh>
    <rPh sb="15" eb="17">
      <t>ケンサイ</t>
    </rPh>
    <rPh sb="24" eb="26">
      <t>コウキョウ</t>
    </rPh>
    <rPh sb="26" eb="28">
      <t>ジギョウ</t>
    </rPh>
    <rPh sb="28" eb="30">
      <t>ジゴ</t>
    </rPh>
    <rPh sb="30" eb="32">
      <t>ヒョウカ</t>
    </rPh>
    <rPh sb="32" eb="34">
      <t>ギョウム</t>
    </rPh>
    <rPh sb="34" eb="36">
      <t>イタク</t>
    </rPh>
    <phoneticPr fontId="5"/>
  </si>
  <si>
    <t>令和４年度　公園緑地等維持管理工事　県単（その９）　山里のクラフトゾーン活用方策検討調査業務委託</t>
    <rPh sb="0" eb="2">
      <t>レイワ</t>
    </rPh>
    <rPh sb="3" eb="5">
      <t>ネンド</t>
    </rPh>
    <rPh sb="6" eb="8">
      <t>コウエン</t>
    </rPh>
    <rPh sb="8" eb="10">
      <t>リョクチ</t>
    </rPh>
    <rPh sb="10" eb="11">
      <t>トウ</t>
    </rPh>
    <rPh sb="11" eb="13">
      <t>イジ</t>
    </rPh>
    <rPh sb="13" eb="15">
      <t>カンリ</t>
    </rPh>
    <rPh sb="15" eb="17">
      <t>コウジ</t>
    </rPh>
    <rPh sb="18" eb="19">
      <t>ケン</t>
    </rPh>
    <rPh sb="19" eb="20">
      <t>タン</t>
    </rPh>
    <rPh sb="26" eb="28">
      <t>ヤマザト</t>
    </rPh>
    <rPh sb="36" eb="38">
      <t>カツヨウ</t>
    </rPh>
    <rPh sb="38" eb="40">
      <t>ホウサク</t>
    </rPh>
    <rPh sb="40" eb="42">
      <t>ケントウ</t>
    </rPh>
    <rPh sb="42" eb="44">
      <t>チョウサ</t>
    </rPh>
    <rPh sb="44" eb="46">
      <t>ギョウム</t>
    </rPh>
    <rPh sb="46" eb="48">
      <t>イタク</t>
    </rPh>
    <phoneticPr fontId="5"/>
  </si>
  <si>
    <t>令和４年度　道路改良工事　県単（その６）</t>
    <rPh sb="0" eb="2">
      <t>レイワ</t>
    </rPh>
    <rPh sb="3" eb="5">
      <t>ネンド</t>
    </rPh>
    <rPh sb="6" eb="8">
      <t>ドウロ</t>
    </rPh>
    <rPh sb="8" eb="10">
      <t>カイリョウ</t>
    </rPh>
    <rPh sb="10" eb="12">
      <t>コウジ</t>
    </rPh>
    <rPh sb="13" eb="14">
      <t>ケン</t>
    </rPh>
    <rPh sb="14" eb="15">
      <t>タン</t>
    </rPh>
    <phoneticPr fontId="5"/>
  </si>
  <si>
    <t>令和４年度河川改修工事（ゼロ県債）（その３）河川維持改修工事（ゼロ県債）（その２）河川修繕工事（ゼロ県債）（その２）合併設計積算業務委託</t>
    <rPh sb="0" eb="2">
      <t>レイワ</t>
    </rPh>
    <rPh sb="3" eb="5">
      <t>ネンド</t>
    </rPh>
    <rPh sb="5" eb="7">
      <t>カセン</t>
    </rPh>
    <rPh sb="7" eb="9">
      <t>カイシュウ</t>
    </rPh>
    <rPh sb="9" eb="11">
      <t>コウジ</t>
    </rPh>
    <rPh sb="14" eb="16">
      <t>ケンサイ</t>
    </rPh>
    <rPh sb="22" eb="24">
      <t>カセン</t>
    </rPh>
    <rPh sb="24" eb="26">
      <t>イジ</t>
    </rPh>
    <rPh sb="26" eb="28">
      <t>カイシュウ</t>
    </rPh>
    <rPh sb="28" eb="30">
      <t>コウジ</t>
    </rPh>
    <rPh sb="33" eb="35">
      <t>ケンサイ</t>
    </rPh>
    <rPh sb="41" eb="43">
      <t>カセン</t>
    </rPh>
    <rPh sb="43" eb="45">
      <t>シュウゼン</t>
    </rPh>
    <rPh sb="45" eb="47">
      <t>コウジ</t>
    </rPh>
    <rPh sb="50" eb="52">
      <t>ケンサイ</t>
    </rPh>
    <rPh sb="58" eb="60">
      <t>ガッペイ</t>
    </rPh>
    <rPh sb="60" eb="62">
      <t>セッケイ</t>
    </rPh>
    <rPh sb="62" eb="64">
      <t>セキサン</t>
    </rPh>
    <rPh sb="64" eb="66">
      <t>ギョウム</t>
    </rPh>
    <rPh sb="66" eb="68">
      <t>イタク</t>
    </rPh>
    <phoneticPr fontId="5"/>
  </si>
  <si>
    <t>令和４年度　河川改修工事（ゼロ県債）（その１）護岸詳細設計業務委託</t>
    <rPh sb="0" eb="2">
      <t>レイワ</t>
    </rPh>
    <rPh sb="3" eb="4">
      <t>ネン</t>
    </rPh>
    <rPh sb="4" eb="5">
      <t>ド</t>
    </rPh>
    <rPh sb="6" eb="8">
      <t>カセン</t>
    </rPh>
    <rPh sb="8" eb="10">
      <t>カイシュウ</t>
    </rPh>
    <rPh sb="10" eb="12">
      <t>コウジ</t>
    </rPh>
    <rPh sb="15" eb="17">
      <t>ケンサイ</t>
    </rPh>
    <rPh sb="23" eb="25">
      <t>ゴガン</t>
    </rPh>
    <rPh sb="25" eb="27">
      <t>ショウサイ</t>
    </rPh>
    <rPh sb="27" eb="29">
      <t>セッケイ</t>
    </rPh>
    <rPh sb="29" eb="31">
      <t>ギョウム</t>
    </rPh>
    <rPh sb="31" eb="33">
      <t>イタク</t>
    </rPh>
    <phoneticPr fontId="5"/>
  </si>
  <si>
    <t>令和４年度　河川改修工事　県単（その２）　護岸詳細設計業務委託</t>
    <rPh sb="0" eb="2">
      <t>レイワ</t>
    </rPh>
    <rPh sb="3" eb="5">
      <t>ネンド</t>
    </rPh>
    <rPh sb="6" eb="8">
      <t>カセン</t>
    </rPh>
    <rPh sb="8" eb="10">
      <t>カイシュウ</t>
    </rPh>
    <rPh sb="10" eb="12">
      <t>コウジ</t>
    </rPh>
    <rPh sb="13" eb="15">
      <t>ケンタン</t>
    </rPh>
    <rPh sb="21" eb="23">
      <t>ゴガン</t>
    </rPh>
    <rPh sb="23" eb="25">
      <t>ショウサイ</t>
    </rPh>
    <rPh sb="25" eb="27">
      <t>セッケイ</t>
    </rPh>
    <rPh sb="27" eb="29">
      <t>ギョウム</t>
    </rPh>
    <rPh sb="29" eb="31">
      <t>イタク</t>
    </rPh>
    <phoneticPr fontId="5"/>
  </si>
  <si>
    <t>令和４年度　水防情報基盤緊急整備工事　県単（その１）氾濫危険水位等設定業務委託</t>
    <rPh sb="0" eb="2">
      <t>レイワ</t>
    </rPh>
    <rPh sb="3" eb="5">
      <t>ネンド</t>
    </rPh>
    <rPh sb="6" eb="8">
      <t>スイボウ</t>
    </rPh>
    <rPh sb="8" eb="10">
      <t>ジョウホウ</t>
    </rPh>
    <rPh sb="10" eb="12">
      <t>キバン</t>
    </rPh>
    <rPh sb="12" eb="14">
      <t>キンキュウ</t>
    </rPh>
    <rPh sb="14" eb="18">
      <t>セイビコウジ</t>
    </rPh>
    <rPh sb="19" eb="21">
      <t>ケンタン</t>
    </rPh>
    <rPh sb="26" eb="28">
      <t>ハンラン</t>
    </rPh>
    <rPh sb="28" eb="30">
      <t>キケン</t>
    </rPh>
    <rPh sb="30" eb="32">
      <t>スイイ</t>
    </rPh>
    <rPh sb="32" eb="33">
      <t>トウ</t>
    </rPh>
    <rPh sb="33" eb="35">
      <t>セッテイ</t>
    </rPh>
    <rPh sb="35" eb="37">
      <t>ギョウム</t>
    </rPh>
    <rPh sb="37" eb="39">
      <t>イタク</t>
    </rPh>
    <phoneticPr fontId="5"/>
  </si>
  <si>
    <t>令和4年度　道路災害防除工事　公共（その1）令和5年度　道路災害防除工事　公共（その1）合併　道路トンネル定期点検業務委託</t>
    <rPh sb="0" eb="2">
      <t>レイワ</t>
    </rPh>
    <rPh sb="3" eb="4">
      <t>ネン</t>
    </rPh>
    <rPh sb="4" eb="5">
      <t>ド</t>
    </rPh>
    <rPh sb="6" eb="8">
      <t>ドウロ</t>
    </rPh>
    <rPh sb="8" eb="10">
      <t>サイガイ</t>
    </rPh>
    <rPh sb="10" eb="12">
      <t>ボウジョ</t>
    </rPh>
    <rPh sb="12" eb="14">
      <t>コウジ</t>
    </rPh>
    <rPh sb="15" eb="17">
      <t>コウキョウ</t>
    </rPh>
    <rPh sb="22" eb="24">
      <t>レイワ</t>
    </rPh>
    <rPh sb="25" eb="26">
      <t>ネン</t>
    </rPh>
    <rPh sb="26" eb="27">
      <t>ド</t>
    </rPh>
    <rPh sb="28" eb="30">
      <t>ドウロ</t>
    </rPh>
    <rPh sb="30" eb="32">
      <t>サイガイ</t>
    </rPh>
    <rPh sb="32" eb="34">
      <t>ボウジョ</t>
    </rPh>
    <rPh sb="34" eb="36">
      <t>コウジ</t>
    </rPh>
    <rPh sb="37" eb="39">
      <t>コウキョウ</t>
    </rPh>
    <rPh sb="44" eb="46">
      <t>ガッペイ</t>
    </rPh>
    <rPh sb="47" eb="49">
      <t>ドウロ</t>
    </rPh>
    <rPh sb="53" eb="55">
      <t>テイキ</t>
    </rPh>
    <rPh sb="55" eb="57">
      <t>テンケン</t>
    </rPh>
    <rPh sb="57" eb="59">
      <t>ギョウム</t>
    </rPh>
    <rPh sb="59" eb="61">
      <t>イタク</t>
    </rPh>
    <phoneticPr fontId="5"/>
  </si>
  <si>
    <t>令和４年度　街路整備工事　県単（その５）　電線共同溝台帳整備業務委託</t>
  </si>
  <si>
    <t>令和４年度　河川改修工事（ゼロ県債）（その２）河川維持改修工事（ゼロ県債）（その１）河川修繕工事（ゼロ県債）（その１）合併　設計積算業務委託</t>
  </si>
  <si>
    <t>令和４年度　通常砂防工事　公共（その９）地質調査業務委託</t>
    <rPh sb="0" eb="2">
      <t>レイワ</t>
    </rPh>
    <rPh sb="3" eb="5">
      <t>ネンド</t>
    </rPh>
    <rPh sb="6" eb="8">
      <t>ツウジョウ</t>
    </rPh>
    <rPh sb="8" eb="10">
      <t>サボウ</t>
    </rPh>
    <rPh sb="10" eb="12">
      <t>コウジ</t>
    </rPh>
    <rPh sb="13" eb="15">
      <t>コウキョウ</t>
    </rPh>
    <rPh sb="20" eb="22">
      <t>チシツ</t>
    </rPh>
    <rPh sb="22" eb="24">
      <t>チョウサ</t>
    </rPh>
    <rPh sb="24" eb="28">
      <t>ギョウムイタク</t>
    </rPh>
    <phoneticPr fontId="5"/>
  </si>
  <si>
    <t>令和５年度　急傾斜地崩壊対策工事　県単（その１）設計業務委託</t>
    <rPh sb="0" eb="2">
      <t>レイワ</t>
    </rPh>
    <rPh sb="3" eb="4">
      <t>ネン</t>
    </rPh>
    <rPh sb="4" eb="5">
      <t>ド</t>
    </rPh>
    <rPh sb="6" eb="14">
      <t>キュウケイシャチホウカイタイサク</t>
    </rPh>
    <rPh sb="14" eb="16">
      <t>コウジ</t>
    </rPh>
    <rPh sb="17" eb="19">
      <t>ケンタン</t>
    </rPh>
    <rPh sb="24" eb="30">
      <t>セッケイギョウムイタク</t>
    </rPh>
    <phoneticPr fontId="5"/>
  </si>
  <si>
    <t>令和４年度　防災砂防工事　県単（その６）設計業務委託</t>
    <rPh sb="0" eb="2">
      <t>レイワ</t>
    </rPh>
    <rPh sb="3" eb="4">
      <t>ネン</t>
    </rPh>
    <rPh sb="4" eb="5">
      <t>ド</t>
    </rPh>
    <rPh sb="6" eb="8">
      <t>ボウサイ</t>
    </rPh>
    <rPh sb="8" eb="10">
      <t>サボウ</t>
    </rPh>
    <rPh sb="10" eb="12">
      <t>コウジ</t>
    </rPh>
    <rPh sb="13" eb="15">
      <t>ケンタン</t>
    </rPh>
    <rPh sb="20" eb="26">
      <t>セッケイギョウムイタク</t>
    </rPh>
    <phoneticPr fontId="5"/>
  </si>
  <si>
    <t>令和４年度 道路改良工事 県単(その23)
令和５年度 道路改良工事 県単(その２)
合併　測量業務委託</t>
    <rPh sb="43" eb="45">
      <t>ガッペイ</t>
    </rPh>
    <phoneticPr fontId="5"/>
  </si>
  <si>
    <t>令和４年度　街路整備工事　県単（その４）道路設計業務委託</t>
    <rPh sb="0" eb="2">
      <t>レイワ</t>
    </rPh>
    <rPh sb="3" eb="5">
      <t>ネンド</t>
    </rPh>
    <rPh sb="6" eb="8">
      <t>ガイロ</t>
    </rPh>
    <rPh sb="8" eb="10">
      <t>セイビ</t>
    </rPh>
    <rPh sb="10" eb="12">
      <t>コウジ</t>
    </rPh>
    <rPh sb="13" eb="14">
      <t>ケン</t>
    </rPh>
    <rPh sb="14" eb="15">
      <t>タン</t>
    </rPh>
    <rPh sb="20" eb="22">
      <t>ドウロ</t>
    </rPh>
    <rPh sb="22" eb="24">
      <t>セッケイ</t>
    </rPh>
    <rPh sb="24" eb="26">
      <t>ギョウム</t>
    </rPh>
    <rPh sb="26" eb="28">
      <t>イタク</t>
    </rPh>
    <phoneticPr fontId="5"/>
  </si>
  <si>
    <t>令和５年度　防災砂防工事　県単（その３）　測量業務委託</t>
    <rPh sb="0" eb="2">
      <t>レイワ</t>
    </rPh>
    <rPh sb="3" eb="4">
      <t>ネン</t>
    </rPh>
    <rPh sb="4" eb="5">
      <t>ド</t>
    </rPh>
    <rPh sb="6" eb="8">
      <t>ボウサイ</t>
    </rPh>
    <rPh sb="8" eb="10">
      <t>サボウ</t>
    </rPh>
    <rPh sb="10" eb="12">
      <t>コウジ</t>
    </rPh>
    <rPh sb="13" eb="15">
      <t>ケンタン</t>
    </rPh>
    <rPh sb="21" eb="23">
      <t>ソクリョウ</t>
    </rPh>
    <rPh sb="23" eb="25">
      <t>ギョウム</t>
    </rPh>
    <rPh sb="25" eb="27">
      <t>イタク</t>
    </rPh>
    <phoneticPr fontId="5"/>
  </si>
  <si>
    <t>令和３年度 道路改良工事 県単（その１）橋りょう補修工事 県単（その１）合併　設計業務委託</t>
    <rPh sb="0" eb="2">
      <t>レイワ</t>
    </rPh>
    <rPh sb="3" eb="5">
      <t>ネンド</t>
    </rPh>
    <rPh sb="6" eb="8">
      <t>ドウロ</t>
    </rPh>
    <rPh sb="8" eb="10">
      <t>カイリョウ</t>
    </rPh>
    <rPh sb="10" eb="12">
      <t>コウジ</t>
    </rPh>
    <rPh sb="13" eb="14">
      <t>ケン</t>
    </rPh>
    <rPh sb="14" eb="15">
      <t>タン</t>
    </rPh>
    <rPh sb="20" eb="21">
      <t>キョウ</t>
    </rPh>
    <rPh sb="24" eb="26">
      <t>ホシュウ</t>
    </rPh>
    <rPh sb="26" eb="28">
      <t>コウジ</t>
    </rPh>
    <rPh sb="29" eb="30">
      <t>ケン</t>
    </rPh>
    <rPh sb="30" eb="31">
      <t>タン</t>
    </rPh>
    <rPh sb="36" eb="38">
      <t>ガッペイ</t>
    </rPh>
    <rPh sb="39" eb="41">
      <t>セッケイ</t>
    </rPh>
    <rPh sb="41" eb="43">
      <t>ギョウム</t>
    </rPh>
    <phoneticPr fontId="5"/>
  </si>
  <si>
    <t>令和５年度　交通安全施設等整備工事　公共（その１）県単（その２）合併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ケンタン</t>
    </rPh>
    <rPh sb="32" eb="34">
      <t>ガッペイ</t>
    </rPh>
    <rPh sb="35" eb="37">
      <t>ドウロ</t>
    </rPh>
    <rPh sb="37" eb="39">
      <t>ショウメイ</t>
    </rPh>
    <rPh sb="39" eb="40">
      <t>トウ</t>
    </rPh>
    <rPh sb="40" eb="42">
      <t>テンケン</t>
    </rPh>
    <rPh sb="42" eb="44">
      <t>ギョウム</t>
    </rPh>
    <rPh sb="44" eb="46">
      <t>イタク</t>
    </rPh>
    <phoneticPr fontId="5"/>
  </si>
  <si>
    <t>令和４年度　交通安全施設等整備工事　県単（その11）港湾補修工事　県単（その12）令和５年度　交通安全施設等整備工事　公共（その１）合併　横断歩道橋点検業務委託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コウワン</t>
    </rPh>
    <rPh sb="28" eb="30">
      <t>ホシュウ</t>
    </rPh>
    <rPh sb="30" eb="32">
      <t>コウジ</t>
    </rPh>
    <rPh sb="33" eb="34">
      <t>ケン</t>
    </rPh>
    <rPh sb="34" eb="35">
      <t>タン</t>
    </rPh>
    <rPh sb="41" eb="43">
      <t>レイワ</t>
    </rPh>
    <rPh sb="44" eb="46">
      <t>ネンド</t>
    </rPh>
    <rPh sb="47" eb="49">
      <t>コウツウ</t>
    </rPh>
    <rPh sb="49" eb="51">
      <t>アンゼン</t>
    </rPh>
    <rPh sb="51" eb="53">
      <t>シセツ</t>
    </rPh>
    <rPh sb="53" eb="54">
      <t>トウ</t>
    </rPh>
    <rPh sb="54" eb="56">
      <t>セイビ</t>
    </rPh>
    <rPh sb="56" eb="58">
      <t>コウジ</t>
    </rPh>
    <rPh sb="59" eb="61">
      <t>コウキョウ</t>
    </rPh>
    <rPh sb="66" eb="68">
      <t>ガッペイ</t>
    </rPh>
    <rPh sb="69" eb="71">
      <t>オウダン</t>
    </rPh>
    <rPh sb="71" eb="73">
      <t>ホドウ</t>
    </rPh>
    <rPh sb="73" eb="74">
      <t>キョウ</t>
    </rPh>
    <rPh sb="74" eb="76">
      <t>テンケン</t>
    </rPh>
    <rPh sb="76" eb="78">
      <t>ギョウム</t>
    </rPh>
    <rPh sb="78" eb="80">
      <t>イタク</t>
    </rPh>
    <phoneticPr fontId="5"/>
  </si>
  <si>
    <t>令和５年度　交通安全施設補修工事　県単（その16）　測量業務委託</t>
    <rPh sb="0" eb="2">
      <t>レイワ</t>
    </rPh>
    <rPh sb="3" eb="4">
      <t>ネン</t>
    </rPh>
    <rPh sb="4" eb="5">
      <t>ド</t>
    </rPh>
    <rPh sb="6" eb="8">
      <t>コウツウ</t>
    </rPh>
    <rPh sb="8" eb="10">
      <t>アンゼン</t>
    </rPh>
    <rPh sb="10" eb="12">
      <t>シセツ</t>
    </rPh>
    <rPh sb="12" eb="14">
      <t>ホシュウ</t>
    </rPh>
    <rPh sb="14" eb="16">
      <t>コウジ</t>
    </rPh>
    <rPh sb="17" eb="19">
      <t>ケンタン</t>
    </rPh>
    <rPh sb="26" eb="28">
      <t>ソクリョウ</t>
    </rPh>
    <rPh sb="28" eb="30">
      <t>ギョウム</t>
    </rPh>
    <rPh sb="30" eb="32">
      <t>イタク</t>
    </rPh>
    <phoneticPr fontId="5"/>
  </si>
  <si>
    <t>令和５年度　交通安全施設等整備工事　公共（その１）県単（その１）　道路標識点検業務委託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3" eb="35">
      <t>ドウロ</t>
    </rPh>
    <rPh sb="35" eb="37">
      <t>ヒョウシキ</t>
    </rPh>
    <rPh sb="37" eb="39">
      <t>テンケン</t>
    </rPh>
    <rPh sb="39" eb="41">
      <t>ギョウム</t>
    </rPh>
    <rPh sb="41" eb="43">
      <t>イタク</t>
    </rPh>
    <phoneticPr fontId="5"/>
  </si>
  <si>
    <t>令和４年度　河川修繕工事　県単（その５）測量業務委託</t>
    <rPh sb="0" eb="2">
      <t>レイワ</t>
    </rPh>
    <rPh sb="3" eb="5">
      <t>ネンド</t>
    </rPh>
    <rPh sb="6" eb="8">
      <t>カセン</t>
    </rPh>
    <rPh sb="8" eb="10">
      <t>シュウゼン</t>
    </rPh>
    <rPh sb="10" eb="12">
      <t>コウジ</t>
    </rPh>
    <rPh sb="13" eb="14">
      <t>ケン</t>
    </rPh>
    <rPh sb="14" eb="15">
      <t>タン</t>
    </rPh>
    <rPh sb="20" eb="26">
      <t>ソクリョウギョウムイタク</t>
    </rPh>
    <phoneticPr fontId="5"/>
  </si>
  <si>
    <t>令和４年度　河川修繕工事　県単（その6）測量業務委託</t>
    <rPh sb="0" eb="2">
      <t>レイワ</t>
    </rPh>
    <rPh sb="3" eb="5">
      <t>ネンド</t>
    </rPh>
    <rPh sb="6" eb="8">
      <t>カセン</t>
    </rPh>
    <rPh sb="8" eb="10">
      <t>シュウゼン</t>
    </rPh>
    <rPh sb="10" eb="12">
      <t>コウジ</t>
    </rPh>
    <rPh sb="13" eb="14">
      <t>ケン</t>
    </rPh>
    <rPh sb="14" eb="15">
      <t>タン</t>
    </rPh>
    <rPh sb="20" eb="26">
      <t>ソクリョウギョウムイタク</t>
    </rPh>
    <phoneticPr fontId="5"/>
  </si>
  <si>
    <t>令和４年度　河川修繕工事　県単（その4）測量業務委託</t>
    <rPh sb="0" eb="2">
      <t>レイワ</t>
    </rPh>
    <rPh sb="3" eb="5">
      <t>ネンド</t>
    </rPh>
    <rPh sb="6" eb="8">
      <t>カセン</t>
    </rPh>
    <rPh sb="8" eb="10">
      <t>シュウゼン</t>
    </rPh>
    <rPh sb="10" eb="12">
      <t>コウジ</t>
    </rPh>
    <rPh sb="13" eb="14">
      <t>ケン</t>
    </rPh>
    <rPh sb="14" eb="15">
      <t>タン</t>
    </rPh>
    <rPh sb="20" eb="26">
      <t>ソクリョウギョウムイタク</t>
    </rPh>
    <phoneticPr fontId="5"/>
  </si>
  <si>
    <t>令和４年度　河川改修工事　県単（その１）護岸予備設計業務委託</t>
    <rPh sb="0" eb="2">
      <t>レイワ</t>
    </rPh>
    <rPh sb="3" eb="5">
      <t>ネンド</t>
    </rPh>
    <rPh sb="6" eb="8">
      <t>カセン</t>
    </rPh>
    <rPh sb="8" eb="10">
      <t>カイシュウ</t>
    </rPh>
    <rPh sb="10" eb="12">
      <t>コウジ</t>
    </rPh>
    <rPh sb="13" eb="14">
      <t>ケン</t>
    </rPh>
    <rPh sb="14" eb="15">
      <t>タン</t>
    </rPh>
    <rPh sb="20" eb="26">
      <t>ゴガンヨビセッケイ</t>
    </rPh>
    <rPh sb="26" eb="28">
      <t>ギョウム</t>
    </rPh>
    <rPh sb="28" eb="30">
      <t>イタク</t>
    </rPh>
    <phoneticPr fontId="5"/>
  </si>
  <si>
    <t>令和４年度　河川改修工事　県単（その１）　護岸詳細設計業務委託</t>
  </si>
  <si>
    <t>令和５年度　河川改修工事　県単（その４）令和５年度　河川改修工事　公共（その１） 合併　設計積算及び現場技術業務委託</t>
    <rPh sb="13" eb="14">
      <t>ケン</t>
    </rPh>
    <rPh sb="14" eb="15">
      <t>タン</t>
    </rPh>
    <rPh sb="44" eb="46">
      <t>セッケイ</t>
    </rPh>
    <rPh sb="46" eb="48">
      <t>セキサン</t>
    </rPh>
    <rPh sb="48" eb="49">
      <t>オヨ</t>
    </rPh>
    <rPh sb="50" eb="52">
      <t>ゲンバ</t>
    </rPh>
    <rPh sb="52" eb="54">
      <t>ギジュツ</t>
    </rPh>
    <rPh sb="54" eb="56">
      <t>ギョウム</t>
    </rPh>
    <phoneticPr fontId="5"/>
  </si>
  <si>
    <t>令和４年度　通常砂防工事　公共（その８）設計業務委託</t>
    <rPh sb="0" eb="2">
      <t>レイワ</t>
    </rPh>
    <rPh sb="3" eb="4">
      <t>ネン</t>
    </rPh>
    <rPh sb="4" eb="5">
      <t>ド</t>
    </rPh>
    <rPh sb="6" eb="8">
      <t>ツウジョウ</t>
    </rPh>
    <rPh sb="8" eb="10">
      <t>サボウ</t>
    </rPh>
    <rPh sb="10" eb="12">
      <t>コウジ</t>
    </rPh>
    <rPh sb="13" eb="15">
      <t>コウキョウ</t>
    </rPh>
    <rPh sb="20" eb="22">
      <t>セッケイ</t>
    </rPh>
    <rPh sb="22" eb="24">
      <t>ギョウム</t>
    </rPh>
    <rPh sb="24" eb="26">
      <t>イタク</t>
    </rPh>
    <phoneticPr fontId="5"/>
  </si>
  <si>
    <t>令和５年度　海岸補修工事　県単（その１）調査業務委託</t>
    <rPh sb="0" eb="2">
      <t>レイワ</t>
    </rPh>
    <rPh sb="3" eb="4">
      <t>ネン</t>
    </rPh>
    <rPh sb="4" eb="5">
      <t>ド</t>
    </rPh>
    <rPh sb="6" eb="8">
      <t>カイガン</t>
    </rPh>
    <rPh sb="8" eb="10">
      <t>ホシュウ</t>
    </rPh>
    <rPh sb="10" eb="12">
      <t>コウジ</t>
    </rPh>
    <rPh sb="13" eb="15">
      <t>ケンタン</t>
    </rPh>
    <rPh sb="20" eb="22">
      <t>チョウサ</t>
    </rPh>
    <rPh sb="22" eb="24">
      <t>ギョウム</t>
    </rPh>
    <rPh sb="24" eb="26">
      <t>イタク</t>
    </rPh>
    <phoneticPr fontId="5"/>
  </si>
  <si>
    <t>令和５年度　急傾斜地崩壊対策工事　県単（その４）測量業務委託</t>
    <rPh sb="0" eb="2">
      <t>レイワ</t>
    </rPh>
    <rPh sb="3" eb="4">
      <t>ネン</t>
    </rPh>
    <rPh sb="4" eb="5">
      <t>ド</t>
    </rPh>
    <rPh sb="6" eb="14">
      <t>キュウケイシャチホウカイタイサク</t>
    </rPh>
    <rPh sb="14" eb="16">
      <t>コウジ</t>
    </rPh>
    <rPh sb="17" eb="19">
      <t>ケンタン</t>
    </rPh>
    <rPh sb="24" eb="26">
      <t>ソクリョウ</t>
    </rPh>
    <rPh sb="26" eb="28">
      <t>ギョウム</t>
    </rPh>
    <rPh sb="28" eb="30">
      <t>イタク</t>
    </rPh>
    <phoneticPr fontId="5"/>
  </si>
  <si>
    <t>令和４年度　通常砂防工事　公共（その10）測量業務委託</t>
    <rPh sb="0" eb="2">
      <t>レイワ</t>
    </rPh>
    <rPh sb="3" eb="4">
      <t>ネン</t>
    </rPh>
    <rPh sb="4" eb="5">
      <t>ド</t>
    </rPh>
    <rPh sb="6" eb="8">
      <t>ツウジョウ</t>
    </rPh>
    <rPh sb="8" eb="10">
      <t>サボウ</t>
    </rPh>
    <rPh sb="10" eb="12">
      <t>コウジ</t>
    </rPh>
    <rPh sb="13" eb="15">
      <t>コウキョウ</t>
    </rPh>
    <rPh sb="21" eb="23">
      <t>ソクリョウ</t>
    </rPh>
    <rPh sb="23" eb="25">
      <t>ギョウム</t>
    </rPh>
    <rPh sb="25" eb="27">
      <t>イタク</t>
    </rPh>
    <phoneticPr fontId="5"/>
  </si>
  <si>
    <t>令和４年度　通常砂防工事　公共（その４）設計業務委託</t>
    <rPh sb="0" eb="2">
      <t>レイワ</t>
    </rPh>
    <rPh sb="3" eb="4">
      <t>ネン</t>
    </rPh>
    <rPh sb="4" eb="5">
      <t>ド</t>
    </rPh>
    <rPh sb="6" eb="8">
      <t>ツウジョウ</t>
    </rPh>
    <rPh sb="8" eb="10">
      <t>サボウ</t>
    </rPh>
    <rPh sb="10" eb="12">
      <t>コウジ</t>
    </rPh>
    <rPh sb="13" eb="15">
      <t>コウキョウ</t>
    </rPh>
    <rPh sb="20" eb="22">
      <t>セッケイ</t>
    </rPh>
    <rPh sb="22" eb="26">
      <t>ギョウムイタク</t>
    </rPh>
    <phoneticPr fontId="5"/>
  </si>
  <si>
    <t>令和４年度　地すべり対策工事　県単（その１）概略設計業務委託</t>
    <rPh sb="0" eb="2">
      <t>レイワ</t>
    </rPh>
    <rPh sb="3" eb="4">
      <t>ネン</t>
    </rPh>
    <rPh sb="4" eb="5">
      <t>ド</t>
    </rPh>
    <rPh sb="6" eb="7">
      <t>ジ</t>
    </rPh>
    <rPh sb="10" eb="12">
      <t>タイサク</t>
    </rPh>
    <rPh sb="12" eb="14">
      <t>コウジ</t>
    </rPh>
    <rPh sb="15" eb="17">
      <t>ケンタン</t>
    </rPh>
    <rPh sb="22" eb="24">
      <t>ガイリャク</t>
    </rPh>
    <rPh sb="24" eb="26">
      <t>セッケイ</t>
    </rPh>
    <rPh sb="26" eb="28">
      <t>ギョウム</t>
    </rPh>
    <rPh sb="28" eb="30">
      <t>イタク</t>
    </rPh>
    <phoneticPr fontId="5"/>
  </si>
  <si>
    <t>令和４年度　砂防関係事業調査工事　公共(その５）基礎調査業務委託</t>
    <rPh sb="0" eb="2">
      <t>レイワ</t>
    </rPh>
    <rPh sb="3" eb="4">
      <t>ネン</t>
    </rPh>
    <rPh sb="4" eb="5">
      <t>ド</t>
    </rPh>
    <rPh sb="6" eb="8">
      <t>サボウ</t>
    </rPh>
    <rPh sb="8" eb="10">
      <t>カンケイ</t>
    </rPh>
    <rPh sb="10" eb="12">
      <t>ジギョウ</t>
    </rPh>
    <rPh sb="12" eb="14">
      <t>チョウサ</t>
    </rPh>
    <rPh sb="14" eb="16">
      <t>コウジ</t>
    </rPh>
    <rPh sb="17" eb="19">
      <t>コウキョウ</t>
    </rPh>
    <rPh sb="24" eb="26">
      <t>キソ</t>
    </rPh>
    <rPh sb="26" eb="28">
      <t>チョウサ</t>
    </rPh>
    <rPh sb="28" eb="30">
      <t>ギョウム</t>
    </rPh>
    <rPh sb="30" eb="32">
      <t>イタク</t>
    </rPh>
    <phoneticPr fontId="5"/>
  </si>
  <si>
    <t>令和４年度　砂防関係事業調査工事　公共(その４）基礎調査業務委託</t>
    <rPh sb="0" eb="2">
      <t>レイワ</t>
    </rPh>
    <rPh sb="3" eb="4">
      <t>ネン</t>
    </rPh>
    <rPh sb="4" eb="5">
      <t>ド</t>
    </rPh>
    <rPh sb="6" eb="8">
      <t>サボウ</t>
    </rPh>
    <rPh sb="8" eb="10">
      <t>カンケイ</t>
    </rPh>
    <rPh sb="10" eb="12">
      <t>ジギョウ</t>
    </rPh>
    <rPh sb="12" eb="14">
      <t>チョウサ</t>
    </rPh>
    <rPh sb="14" eb="16">
      <t>コウジ</t>
    </rPh>
    <rPh sb="17" eb="19">
      <t>コウキョウ</t>
    </rPh>
    <rPh sb="24" eb="26">
      <t>キソ</t>
    </rPh>
    <rPh sb="26" eb="28">
      <t>チョウサ</t>
    </rPh>
    <rPh sb="28" eb="30">
      <t>ギョウム</t>
    </rPh>
    <rPh sb="30" eb="32">
      <t>イタク</t>
    </rPh>
    <phoneticPr fontId="5"/>
  </si>
  <si>
    <t>令和４年度　通常砂防工事　公共（その11）測量業務委託</t>
    <rPh sb="0" eb="2">
      <t>レイワ</t>
    </rPh>
    <rPh sb="3" eb="4">
      <t>ネン</t>
    </rPh>
    <rPh sb="4" eb="5">
      <t>ド</t>
    </rPh>
    <rPh sb="6" eb="8">
      <t>ツウジョウ</t>
    </rPh>
    <rPh sb="8" eb="10">
      <t>サボウ</t>
    </rPh>
    <rPh sb="10" eb="12">
      <t>コウジ</t>
    </rPh>
    <rPh sb="13" eb="15">
      <t>コウキョウ</t>
    </rPh>
    <rPh sb="21" eb="27">
      <t>ソクリョウギョウムイタク</t>
    </rPh>
    <phoneticPr fontId="5"/>
  </si>
  <si>
    <t>令和４年度　砂防関係事業調査工事　公共(その３）基礎調査業務委託</t>
    <rPh sb="0" eb="2">
      <t>レイワ</t>
    </rPh>
    <rPh sb="3" eb="4">
      <t>ネン</t>
    </rPh>
    <rPh sb="4" eb="5">
      <t>ド</t>
    </rPh>
    <rPh sb="6" eb="8">
      <t>サボウ</t>
    </rPh>
    <rPh sb="8" eb="10">
      <t>カンケイ</t>
    </rPh>
    <rPh sb="10" eb="12">
      <t>ジギョウ</t>
    </rPh>
    <rPh sb="12" eb="14">
      <t>チョウサ</t>
    </rPh>
    <rPh sb="14" eb="16">
      <t>コウジ</t>
    </rPh>
    <rPh sb="17" eb="19">
      <t>コウキョウ</t>
    </rPh>
    <rPh sb="24" eb="26">
      <t>キソ</t>
    </rPh>
    <rPh sb="26" eb="28">
      <t>チョウサ</t>
    </rPh>
    <rPh sb="28" eb="30">
      <t>ギョウム</t>
    </rPh>
    <rPh sb="30" eb="32">
      <t>イタク</t>
    </rPh>
    <phoneticPr fontId="5"/>
  </si>
  <si>
    <t>令和４年度　道路改良工事　県単（その９）　土質調査業務委託</t>
  </si>
  <si>
    <t>令和５年度　都市公園整備工事　公共（その１）防災点検業務委託</t>
    <rPh sb="0" eb="2">
      <t>レイワ</t>
    </rPh>
    <rPh sb="3" eb="5">
      <t>ネンド</t>
    </rPh>
    <rPh sb="6" eb="8">
      <t>トシ</t>
    </rPh>
    <rPh sb="8" eb="10">
      <t>コウエン</t>
    </rPh>
    <rPh sb="10" eb="12">
      <t>セイビ</t>
    </rPh>
    <rPh sb="12" eb="14">
      <t>コウジ</t>
    </rPh>
    <rPh sb="15" eb="17">
      <t>コウキョウ</t>
    </rPh>
    <rPh sb="22" eb="24">
      <t>ボウサイ</t>
    </rPh>
    <rPh sb="24" eb="26">
      <t>テンケン</t>
    </rPh>
    <rPh sb="26" eb="28">
      <t>ギョウム</t>
    </rPh>
    <rPh sb="28" eb="30">
      <t>イタク</t>
    </rPh>
    <phoneticPr fontId="5"/>
  </si>
  <si>
    <t>令和５年度　公園緑地等維持管理工事　県単（その５）公園整備工事　県単（その６）合併　UAV測量業務委託</t>
    <rPh sb="0" eb="2">
      <t>レイワ</t>
    </rPh>
    <rPh sb="3" eb="5">
      <t>ネンド</t>
    </rPh>
    <rPh sb="6" eb="8">
      <t>コウエン</t>
    </rPh>
    <rPh sb="8" eb="10">
      <t>リョクチ</t>
    </rPh>
    <rPh sb="10" eb="11">
      <t>トウ</t>
    </rPh>
    <rPh sb="11" eb="13">
      <t>イジ</t>
    </rPh>
    <rPh sb="13" eb="15">
      <t>カンリ</t>
    </rPh>
    <rPh sb="15" eb="17">
      <t>コウジ</t>
    </rPh>
    <rPh sb="18" eb="19">
      <t>ケン</t>
    </rPh>
    <rPh sb="19" eb="20">
      <t>タン</t>
    </rPh>
    <rPh sb="25" eb="27">
      <t>コウエン</t>
    </rPh>
    <rPh sb="27" eb="29">
      <t>セイビ</t>
    </rPh>
    <rPh sb="29" eb="31">
      <t>コウジ</t>
    </rPh>
    <rPh sb="32" eb="33">
      <t>ケン</t>
    </rPh>
    <rPh sb="33" eb="34">
      <t>タン</t>
    </rPh>
    <rPh sb="39" eb="41">
      <t>ガッペイ</t>
    </rPh>
    <rPh sb="45" eb="47">
      <t>ソクリョウ</t>
    </rPh>
    <rPh sb="47" eb="49">
      <t>ギョウム</t>
    </rPh>
    <rPh sb="49" eb="51">
      <t>イタク</t>
    </rPh>
    <phoneticPr fontId="5"/>
  </si>
  <si>
    <t>令和３年度　道路改良工事　県単（その４）設計業務委託</t>
    <rPh sb="0" eb="2">
      <t>レイワ</t>
    </rPh>
    <rPh sb="3" eb="5">
      <t>ネンド</t>
    </rPh>
    <rPh sb="6" eb="8">
      <t>ドウロ</t>
    </rPh>
    <rPh sb="8" eb="10">
      <t>カイリョウ</t>
    </rPh>
    <rPh sb="10" eb="12">
      <t>コウジ</t>
    </rPh>
    <rPh sb="13" eb="14">
      <t>ケン</t>
    </rPh>
    <rPh sb="14" eb="15">
      <t>タン</t>
    </rPh>
    <rPh sb="20" eb="22">
      <t>セッケイ</t>
    </rPh>
    <rPh sb="22" eb="24">
      <t>ギョウム</t>
    </rPh>
    <rPh sb="24" eb="26">
      <t>イタク</t>
    </rPh>
    <phoneticPr fontId="5"/>
  </si>
  <si>
    <t>令和４年度　橋りょう補修工事　公共（その１）　令和５年度　橋りょう補修工事　公共（その１）県単（その１）合併　橋梁定期点検業務委託</t>
    <rPh sb="6" eb="7">
      <t>キョウ</t>
    </rPh>
    <rPh sb="10" eb="12">
      <t>ホシュウ</t>
    </rPh>
    <rPh sb="12" eb="14">
      <t>コウジ</t>
    </rPh>
    <rPh sb="15" eb="17">
      <t>コウキョウ</t>
    </rPh>
    <rPh sb="23" eb="25">
      <t>レイワ</t>
    </rPh>
    <rPh sb="26" eb="28">
      <t>ネンド</t>
    </rPh>
    <rPh sb="29" eb="30">
      <t>キョウ</t>
    </rPh>
    <rPh sb="33" eb="35">
      <t>ホシュウ</t>
    </rPh>
    <rPh sb="35" eb="37">
      <t>コウジ</t>
    </rPh>
    <rPh sb="38" eb="40">
      <t>コウキョウ</t>
    </rPh>
    <rPh sb="45" eb="47">
      <t>ケンタン</t>
    </rPh>
    <rPh sb="52" eb="54">
      <t>ガッペイ</t>
    </rPh>
    <rPh sb="55" eb="57">
      <t>キョウリョウ</t>
    </rPh>
    <rPh sb="57" eb="65">
      <t>テイキテンケンギョウムイタク</t>
    </rPh>
    <phoneticPr fontId="5"/>
  </si>
  <si>
    <t>令和４年度　道路補修工事　県単（その１）設計業務委託　</t>
    <rPh sb="6" eb="12">
      <t>ドウロホシュウコウジ</t>
    </rPh>
    <rPh sb="13" eb="14">
      <t>ケン</t>
    </rPh>
    <rPh sb="14" eb="15">
      <t>タン</t>
    </rPh>
    <rPh sb="20" eb="22">
      <t>セッケイ</t>
    </rPh>
    <rPh sb="22" eb="24">
      <t>ギョウム</t>
    </rPh>
    <rPh sb="24" eb="26">
      <t>イタク</t>
    </rPh>
    <phoneticPr fontId="5"/>
  </si>
  <si>
    <t>令和５年度　道路災害防除工事　県単（その１）道路防災カルテ点検業務委託　</t>
    <rPh sb="6" eb="8">
      <t>ドウロ</t>
    </rPh>
    <rPh sb="8" eb="10">
      <t>サイガイ</t>
    </rPh>
    <rPh sb="10" eb="12">
      <t>ボウジョ</t>
    </rPh>
    <rPh sb="12" eb="14">
      <t>コウジ</t>
    </rPh>
    <rPh sb="15" eb="16">
      <t>ケン</t>
    </rPh>
    <rPh sb="16" eb="17">
      <t>タン</t>
    </rPh>
    <rPh sb="22" eb="24">
      <t>ドウロ</t>
    </rPh>
    <rPh sb="24" eb="26">
      <t>ボウサイ</t>
    </rPh>
    <rPh sb="29" eb="31">
      <t>テンケン</t>
    </rPh>
    <rPh sb="31" eb="33">
      <t>ギョウム</t>
    </rPh>
    <rPh sb="33" eb="35">
      <t>イタク</t>
    </rPh>
    <phoneticPr fontId="5"/>
  </si>
  <si>
    <t>県道71号（秦野二宮）他</t>
    <rPh sb="0" eb="2">
      <t>ケンドウ</t>
    </rPh>
    <rPh sb="4" eb="5">
      <t>ゴウ</t>
    </rPh>
    <rPh sb="6" eb="8">
      <t>ハダノ</t>
    </rPh>
    <rPh sb="8" eb="10">
      <t>ニノミヤ</t>
    </rPh>
    <rPh sb="11" eb="12">
      <t>ホカ</t>
    </rPh>
    <phoneticPr fontId="5"/>
  </si>
  <si>
    <t>二宮町二宮地内他</t>
    <rPh sb="0" eb="3">
      <t>ニノミヤマチ</t>
    </rPh>
    <rPh sb="3" eb="5">
      <t>ニノミヤ</t>
    </rPh>
    <rPh sb="5" eb="6">
      <t>チ</t>
    </rPh>
    <rPh sb="6" eb="7">
      <t>ナイ</t>
    </rPh>
    <rPh sb="7" eb="8">
      <t>ホカ</t>
    </rPh>
    <phoneticPr fontId="5"/>
  </si>
  <si>
    <t>城所地区</t>
    <rPh sb="0" eb="4">
      <t>キドコロチク</t>
    </rPh>
    <phoneticPr fontId="5"/>
  </si>
  <si>
    <t>平塚市城所地内</t>
    <rPh sb="0" eb="3">
      <t>ヒラツカシ</t>
    </rPh>
    <rPh sb="3" eb="5">
      <t>キドコロ</t>
    </rPh>
    <rPh sb="5" eb="6">
      <t>チ</t>
    </rPh>
    <rPh sb="6" eb="7">
      <t>ナイ</t>
    </rPh>
    <phoneticPr fontId="5"/>
  </si>
  <si>
    <t>二級河川　金目川</t>
  </si>
  <si>
    <t>秦野市　下大槻　地先</t>
  </si>
  <si>
    <t>大椿台地区</t>
    <rPh sb="0" eb="5">
      <t>オオツバキダイチク</t>
    </rPh>
    <phoneticPr fontId="5"/>
  </si>
  <si>
    <t>秦野市　鶴巻　地内</t>
    <rPh sb="0" eb="3">
      <t>ハダノシ</t>
    </rPh>
    <rPh sb="4" eb="6">
      <t>ツルマキ</t>
    </rPh>
    <rPh sb="7" eb="8">
      <t>チ</t>
    </rPh>
    <rPh sb="8" eb="9">
      <t>ナイ</t>
    </rPh>
    <phoneticPr fontId="5"/>
  </si>
  <si>
    <t>二宮海岸、大磯海岸、平塚海岸</t>
    <rPh sb="0" eb="2">
      <t>ニノミヤ</t>
    </rPh>
    <rPh sb="2" eb="4">
      <t>カイガン</t>
    </rPh>
    <rPh sb="5" eb="7">
      <t>オオイソ</t>
    </rPh>
    <rPh sb="7" eb="9">
      <t>カイガン</t>
    </rPh>
    <rPh sb="10" eb="12">
      <t>ヒラツカ</t>
    </rPh>
    <rPh sb="12" eb="14">
      <t>カイガン</t>
    </rPh>
    <phoneticPr fontId="5"/>
  </si>
  <si>
    <t>二宮町　山西～平塚市　虹ケ浜　地先</t>
    <rPh sb="0" eb="3">
      <t>ニノミヤマチ</t>
    </rPh>
    <rPh sb="4" eb="6">
      <t>ヤマニシ</t>
    </rPh>
    <rPh sb="7" eb="10">
      <t>ヒラツカシ</t>
    </rPh>
    <rPh sb="11" eb="14">
      <t>ニジガハマ</t>
    </rPh>
    <rPh sb="15" eb="17">
      <t>チサキ</t>
    </rPh>
    <phoneticPr fontId="5"/>
  </si>
  <si>
    <t>土砂災害警戒区域　城所１他</t>
    <rPh sb="0" eb="2">
      <t>ドシャ</t>
    </rPh>
    <rPh sb="2" eb="8">
      <t>サイガイケイカイクイキ</t>
    </rPh>
    <rPh sb="9" eb="11">
      <t>キドコロ</t>
    </rPh>
    <rPh sb="12" eb="13">
      <t>ホカ</t>
    </rPh>
    <phoneticPr fontId="5"/>
  </si>
  <si>
    <t>平塚市　城所　地内　他</t>
    <rPh sb="0" eb="3">
      <t>ヒラツカシ</t>
    </rPh>
    <rPh sb="4" eb="6">
      <t>キドコロ</t>
    </rPh>
    <rPh sb="7" eb="8">
      <t>チ</t>
    </rPh>
    <rPh sb="8" eb="9">
      <t>ナイ</t>
    </rPh>
    <rPh sb="10" eb="11">
      <t>ホカ</t>
    </rPh>
    <phoneticPr fontId="5"/>
  </si>
  <si>
    <t>砂防指定地　金目川</t>
    <rPh sb="0" eb="2">
      <t>サボウ</t>
    </rPh>
    <rPh sb="2" eb="5">
      <t>シテイチ</t>
    </rPh>
    <rPh sb="6" eb="9">
      <t>カナメガワ</t>
    </rPh>
    <phoneticPr fontId="5"/>
  </si>
  <si>
    <t>秦野市　蓑毛　地先</t>
    <rPh sb="0" eb="3">
      <t>ハダノシ</t>
    </rPh>
    <rPh sb="4" eb="6">
      <t>ミノゲ</t>
    </rPh>
    <rPh sb="7" eb="9">
      <t>チサキ</t>
    </rPh>
    <phoneticPr fontId="5"/>
  </si>
  <si>
    <t>県道708号（秦野大井）</t>
    <rPh sb="0" eb="2">
      <t>ケンドウ</t>
    </rPh>
    <rPh sb="5" eb="6">
      <t>ゴウ</t>
    </rPh>
    <rPh sb="7" eb="9">
      <t>ハダノ</t>
    </rPh>
    <rPh sb="9" eb="11">
      <t>オオイ</t>
    </rPh>
    <phoneticPr fontId="5"/>
  </si>
  <si>
    <t>秦野市　渋沢　地内　（峠隧道）</t>
    <rPh sb="4" eb="6">
      <t>シブサワ</t>
    </rPh>
    <rPh sb="7" eb="9">
      <t>チナイ</t>
    </rPh>
    <rPh sb="11" eb="12">
      <t>トウゲ</t>
    </rPh>
    <rPh sb="12" eb="14">
      <t>ズイドウ</t>
    </rPh>
    <phoneticPr fontId="5"/>
  </si>
  <si>
    <t>大椿台地区</t>
    <rPh sb="0" eb="1">
      <t>オオ</t>
    </rPh>
    <rPh sb="1" eb="2">
      <t>ツバキ</t>
    </rPh>
    <rPh sb="2" eb="3">
      <t>ダイ</t>
    </rPh>
    <rPh sb="3" eb="5">
      <t>チク</t>
    </rPh>
    <phoneticPr fontId="5"/>
  </si>
  <si>
    <t>県道63号（相模原大磯）</t>
    <rPh sb="0" eb="2">
      <t>ケンドウ</t>
    </rPh>
    <rPh sb="4" eb="5">
      <t>ゴウ</t>
    </rPh>
    <rPh sb="6" eb="9">
      <t>サガミハラ</t>
    </rPh>
    <rPh sb="9" eb="11">
      <t>オオイソ</t>
    </rPh>
    <phoneticPr fontId="5"/>
  </si>
  <si>
    <t>平塚市　岡崎　地内　他</t>
    <rPh sb="0" eb="3">
      <t>ヒラツカシ</t>
    </rPh>
    <rPh sb="4" eb="6">
      <t>オカザキ</t>
    </rPh>
    <rPh sb="7" eb="8">
      <t>チ</t>
    </rPh>
    <rPh sb="8" eb="9">
      <t>ナイ</t>
    </rPh>
    <rPh sb="10" eb="11">
      <t>ホカ</t>
    </rPh>
    <phoneticPr fontId="5"/>
  </si>
  <si>
    <t>都市計画道路　曽屋鶴巻線</t>
    <rPh sb="0" eb="2">
      <t>トシ</t>
    </rPh>
    <rPh sb="2" eb="4">
      <t>ケイカク</t>
    </rPh>
    <rPh sb="4" eb="6">
      <t>ドウロ</t>
    </rPh>
    <rPh sb="7" eb="9">
      <t>ソヤ</t>
    </rPh>
    <rPh sb="9" eb="11">
      <t>ツルマキ</t>
    </rPh>
    <rPh sb="11" eb="12">
      <t>セン</t>
    </rPh>
    <phoneticPr fontId="5"/>
  </si>
  <si>
    <t>秦野市　鶴巻南一丁目・鶴巻北二丁目　地内</t>
    <rPh sb="0" eb="3">
      <t>ハダノシ</t>
    </rPh>
    <rPh sb="4" eb="6">
      <t>ツルマキ</t>
    </rPh>
    <rPh sb="6" eb="7">
      <t>ミナミ</t>
    </rPh>
    <rPh sb="7" eb="10">
      <t>イッチョウメ</t>
    </rPh>
    <rPh sb="11" eb="13">
      <t>ツルマキ</t>
    </rPh>
    <rPh sb="13" eb="14">
      <t>キタ</t>
    </rPh>
    <rPh sb="14" eb="17">
      <t>ニチョウメ</t>
    </rPh>
    <rPh sb="18" eb="19">
      <t>チ</t>
    </rPh>
    <rPh sb="19" eb="20">
      <t>ナイ</t>
    </rPh>
    <phoneticPr fontId="5"/>
  </si>
  <si>
    <t>県立秦野戸川公園</t>
    <rPh sb="0" eb="2">
      <t>ケンリツ</t>
    </rPh>
    <rPh sb="2" eb="4">
      <t>ハダノ</t>
    </rPh>
    <rPh sb="4" eb="6">
      <t>トガワ</t>
    </rPh>
    <rPh sb="6" eb="8">
      <t>コウエン</t>
    </rPh>
    <phoneticPr fontId="5"/>
  </si>
  <si>
    <t>秦野市　横野　地内</t>
    <rPh sb="0" eb="3">
      <t>ハダノシ</t>
    </rPh>
    <rPh sb="4" eb="6">
      <t>ヨコノ</t>
    </rPh>
    <rPh sb="7" eb="9">
      <t>チナイ</t>
    </rPh>
    <phoneticPr fontId="5"/>
  </si>
  <si>
    <t>県道410号（湘南台大神）　他</t>
    <rPh sb="0" eb="2">
      <t>ケンドウ</t>
    </rPh>
    <rPh sb="5" eb="6">
      <t>ゴウ</t>
    </rPh>
    <rPh sb="7" eb="10">
      <t>ショウナンダイ</t>
    </rPh>
    <rPh sb="10" eb="12">
      <t>オオカミ</t>
    </rPh>
    <rPh sb="14" eb="15">
      <t>ホカ</t>
    </rPh>
    <phoneticPr fontId="5"/>
  </si>
  <si>
    <t>平塚市　大神　地先　他</t>
    <rPh sb="0" eb="3">
      <t>ヒラツカシ</t>
    </rPh>
    <rPh sb="4" eb="6">
      <t>オオカミ</t>
    </rPh>
    <rPh sb="7" eb="9">
      <t>チサキ</t>
    </rPh>
    <rPh sb="10" eb="11">
      <t>ホカ</t>
    </rPh>
    <phoneticPr fontId="5"/>
  </si>
  <si>
    <t>二級河川　金目川　他</t>
    <rPh sb="0" eb="2">
      <t>ニキュウ</t>
    </rPh>
    <rPh sb="2" eb="4">
      <t>カセン</t>
    </rPh>
    <rPh sb="5" eb="7">
      <t>カナメ</t>
    </rPh>
    <rPh sb="7" eb="8">
      <t>ガワ</t>
    </rPh>
    <rPh sb="9" eb="10">
      <t>ホカ</t>
    </rPh>
    <phoneticPr fontId="5"/>
  </si>
  <si>
    <t>平塚市　長持　地先　他</t>
    <rPh sb="0" eb="3">
      <t>ヒラツカシ</t>
    </rPh>
    <rPh sb="4" eb="6">
      <t>ナガモチ</t>
    </rPh>
    <rPh sb="7" eb="9">
      <t>チサキ</t>
    </rPh>
    <rPh sb="10" eb="11">
      <t>ホカ</t>
    </rPh>
    <phoneticPr fontId="5"/>
  </si>
  <si>
    <t>二級河川　金目川</t>
    <rPh sb="0" eb="2">
      <t>ニキュウ</t>
    </rPh>
    <rPh sb="2" eb="4">
      <t>カセン</t>
    </rPh>
    <rPh sb="5" eb="7">
      <t>カナメ</t>
    </rPh>
    <rPh sb="7" eb="8">
      <t>ガワ</t>
    </rPh>
    <phoneticPr fontId="5"/>
  </si>
  <si>
    <t>平塚市　片岡　地先　他</t>
    <rPh sb="0" eb="3">
      <t>ヒラツカシ</t>
    </rPh>
    <rPh sb="4" eb="6">
      <t>カタオカ</t>
    </rPh>
    <rPh sb="7" eb="9">
      <t>チサキ</t>
    </rPh>
    <rPh sb="10" eb="11">
      <t>ホカ</t>
    </rPh>
    <phoneticPr fontId="5"/>
  </si>
  <si>
    <t>大磯町　高麗二丁目　地先　他</t>
    <rPh sb="0" eb="3">
      <t>オオイソマチ</t>
    </rPh>
    <rPh sb="4" eb="6">
      <t>コマ</t>
    </rPh>
    <rPh sb="6" eb="9">
      <t>ニチョウメ</t>
    </rPh>
    <rPh sb="10" eb="12">
      <t>チサキ</t>
    </rPh>
    <rPh sb="13" eb="14">
      <t>ホカ</t>
    </rPh>
    <phoneticPr fontId="5"/>
  </si>
  <si>
    <t>二級河川　鈴川、渋田川、歌川</t>
    <rPh sb="0" eb="2">
      <t>ニキュウ</t>
    </rPh>
    <rPh sb="2" eb="4">
      <t>カセン</t>
    </rPh>
    <rPh sb="5" eb="7">
      <t>スズカワ</t>
    </rPh>
    <rPh sb="8" eb="10">
      <t>シブタ</t>
    </rPh>
    <rPh sb="10" eb="11">
      <t>ガワ</t>
    </rPh>
    <rPh sb="12" eb="14">
      <t>ウタガワ</t>
    </rPh>
    <phoneticPr fontId="5"/>
  </si>
  <si>
    <t>平塚市　南原一丁目、伊勢原市　下糟屋　地先　他</t>
    <rPh sb="0" eb="3">
      <t>ヒラツカシ</t>
    </rPh>
    <rPh sb="4" eb="6">
      <t>ミナミハラ</t>
    </rPh>
    <rPh sb="6" eb="9">
      <t>イッチョウメ</t>
    </rPh>
    <rPh sb="10" eb="14">
      <t>イセハラシ</t>
    </rPh>
    <rPh sb="15" eb="18">
      <t>シモカスヤ</t>
    </rPh>
    <rPh sb="19" eb="21">
      <t>チサキ</t>
    </rPh>
    <rPh sb="22" eb="23">
      <t>ホカ</t>
    </rPh>
    <phoneticPr fontId="5"/>
  </si>
  <si>
    <t>県道71号（秦野二宮）</t>
    <rPh sb="0" eb="2">
      <t>ケンドウ</t>
    </rPh>
    <rPh sb="4" eb="5">
      <t>ゴウ</t>
    </rPh>
    <rPh sb="6" eb="8">
      <t>ハダノ</t>
    </rPh>
    <rPh sb="8" eb="10">
      <t>ニノミヤ</t>
    </rPh>
    <phoneticPr fontId="5"/>
  </si>
  <si>
    <t>秦野市西大竹　地内（西大竹隧道）</t>
    <rPh sb="0" eb="3">
      <t>ハダノシ</t>
    </rPh>
    <rPh sb="3" eb="4">
      <t>ニシ</t>
    </rPh>
    <rPh sb="4" eb="6">
      <t>オオタケ</t>
    </rPh>
    <rPh sb="7" eb="9">
      <t>チナイ</t>
    </rPh>
    <rPh sb="10" eb="13">
      <t>ニシオオダケ</t>
    </rPh>
    <rPh sb="13" eb="15">
      <t>ズイドウ</t>
    </rPh>
    <phoneticPr fontId="5"/>
  </si>
  <si>
    <t>県道612号（上粕屋南金目）都市計画道路　曽屋鶴巻線</t>
    <rPh sb="0" eb="2">
      <t>ケンドウ</t>
    </rPh>
    <rPh sb="5" eb="6">
      <t>ゴウ</t>
    </rPh>
    <rPh sb="7" eb="10">
      <t>カミカスヤ</t>
    </rPh>
    <rPh sb="10" eb="11">
      <t>ミナミ</t>
    </rPh>
    <rPh sb="11" eb="13">
      <t>カナメ</t>
    </rPh>
    <rPh sb="14" eb="16">
      <t>トシ</t>
    </rPh>
    <rPh sb="16" eb="18">
      <t>ケイカク</t>
    </rPh>
    <rPh sb="18" eb="20">
      <t>ドウロ</t>
    </rPh>
    <rPh sb="21" eb="23">
      <t>ソヤ</t>
    </rPh>
    <rPh sb="23" eb="25">
      <t>ツルマキ</t>
    </rPh>
    <rPh sb="25" eb="26">
      <t>セン</t>
    </rPh>
    <phoneticPr fontId="5"/>
  </si>
  <si>
    <t>秦野市　鶴巻南一丁目・四丁目　地内</t>
    <rPh sb="0" eb="3">
      <t>ハダノシ</t>
    </rPh>
    <rPh sb="4" eb="6">
      <t>ツルマキ</t>
    </rPh>
    <rPh sb="6" eb="7">
      <t>ミナミ</t>
    </rPh>
    <rPh sb="7" eb="10">
      <t>イッチョウメ</t>
    </rPh>
    <rPh sb="11" eb="14">
      <t>ヨンチョウメ</t>
    </rPh>
    <rPh sb="15" eb="16">
      <t>チ</t>
    </rPh>
    <rPh sb="16" eb="17">
      <t>ナイ</t>
    </rPh>
    <phoneticPr fontId="5"/>
  </si>
  <si>
    <t>平塚市　唐ケ原　地先　他</t>
  </si>
  <si>
    <t>砂防指定地　谷戸岡沢</t>
    <rPh sb="0" eb="2">
      <t>サボウ</t>
    </rPh>
    <rPh sb="2" eb="4">
      <t>シテイ</t>
    </rPh>
    <rPh sb="4" eb="5">
      <t>チ</t>
    </rPh>
    <rPh sb="6" eb="8">
      <t>ヤト</t>
    </rPh>
    <rPh sb="8" eb="9">
      <t>オカ</t>
    </rPh>
    <rPh sb="9" eb="10">
      <t>サワ</t>
    </rPh>
    <phoneticPr fontId="5"/>
  </si>
  <si>
    <t>伊勢原市三ノ宮地先</t>
    <rPh sb="0" eb="4">
      <t>イセハラシ</t>
    </rPh>
    <rPh sb="4" eb="5">
      <t>サン</t>
    </rPh>
    <rPh sb="6" eb="7">
      <t>ミヤ</t>
    </rPh>
    <rPh sb="7" eb="9">
      <t>チサキ</t>
    </rPh>
    <phoneticPr fontId="5"/>
  </si>
  <si>
    <t>城所地区</t>
    <rPh sb="0" eb="2">
      <t>キドコロ</t>
    </rPh>
    <rPh sb="2" eb="4">
      <t>チク</t>
    </rPh>
    <phoneticPr fontId="5"/>
  </si>
  <si>
    <t>平塚市城所地内</t>
    <rPh sb="0" eb="2">
      <t>ヒラツカ</t>
    </rPh>
    <rPh sb="2" eb="3">
      <t>シ</t>
    </rPh>
    <rPh sb="3" eb="5">
      <t>キドコロ</t>
    </rPh>
    <rPh sb="5" eb="7">
      <t>チナイ</t>
    </rPh>
    <phoneticPr fontId="5"/>
  </si>
  <si>
    <t>砂防指定地　西沢</t>
    <rPh sb="0" eb="2">
      <t>サボウ</t>
    </rPh>
    <rPh sb="2" eb="5">
      <t>シテイチ</t>
    </rPh>
    <rPh sb="6" eb="8">
      <t>ニシザワ</t>
    </rPh>
    <phoneticPr fontId="5"/>
  </si>
  <si>
    <t>秦野市　名古木　地先</t>
    <rPh sb="0" eb="3">
      <t>ハダノシ</t>
    </rPh>
    <rPh sb="4" eb="7">
      <t>ナガヌキ</t>
    </rPh>
    <rPh sb="8" eb="10">
      <t>チサキ</t>
    </rPh>
    <phoneticPr fontId="5"/>
  </si>
  <si>
    <t>県道603号(上粕屋厚木)他</t>
  </si>
  <si>
    <t>伊勢原市　西富岡　地内</t>
    <rPh sb="0" eb="4">
      <t>イセハラシ</t>
    </rPh>
    <rPh sb="5" eb="8">
      <t>ニ</t>
    </rPh>
    <rPh sb="9" eb="10">
      <t>チ</t>
    </rPh>
    <rPh sb="10" eb="11">
      <t>ナイ</t>
    </rPh>
    <phoneticPr fontId="5"/>
  </si>
  <si>
    <t>都市計画道路　石田小稲葉線　他</t>
    <rPh sb="0" eb="2">
      <t>トシ</t>
    </rPh>
    <rPh sb="2" eb="4">
      <t>ケイカク</t>
    </rPh>
    <rPh sb="4" eb="6">
      <t>ドウロ</t>
    </rPh>
    <rPh sb="7" eb="9">
      <t>イシダ</t>
    </rPh>
    <rPh sb="9" eb="10">
      <t>コ</t>
    </rPh>
    <rPh sb="10" eb="12">
      <t>イナバ</t>
    </rPh>
    <rPh sb="12" eb="13">
      <t>セン</t>
    </rPh>
    <rPh sb="14" eb="15">
      <t>ホカ</t>
    </rPh>
    <phoneticPr fontId="5"/>
  </si>
  <si>
    <t>伊勢原市下落合　～　平塚市大島　他</t>
    <rPh sb="0" eb="4">
      <t>イセハラシ</t>
    </rPh>
    <rPh sb="4" eb="7">
      <t>シモオチアイ</t>
    </rPh>
    <rPh sb="10" eb="12">
      <t>ヒラツカ</t>
    </rPh>
    <rPh sb="12" eb="13">
      <t>シ</t>
    </rPh>
    <rPh sb="13" eb="15">
      <t>オオシマ</t>
    </rPh>
    <rPh sb="16" eb="17">
      <t>ホカ</t>
    </rPh>
    <phoneticPr fontId="5"/>
  </si>
  <si>
    <t>砂防指定地　不動川　</t>
    <rPh sb="0" eb="2">
      <t>サボウ</t>
    </rPh>
    <rPh sb="2" eb="5">
      <t>シテイチ</t>
    </rPh>
    <rPh sb="6" eb="8">
      <t>フドウ</t>
    </rPh>
    <rPh sb="8" eb="9">
      <t>ガワ</t>
    </rPh>
    <phoneticPr fontId="5"/>
  </si>
  <si>
    <t>平塚市　下吉沢　地先</t>
    <rPh sb="4" eb="7">
      <t>シモヨシサワ</t>
    </rPh>
    <rPh sb="8" eb="10">
      <t>チサキ</t>
    </rPh>
    <phoneticPr fontId="5"/>
  </si>
  <si>
    <t>国道134号
(上り線）</t>
    <rPh sb="0" eb="2">
      <t>コクドウ</t>
    </rPh>
    <rPh sb="5" eb="6">
      <t>ゴウ</t>
    </rPh>
    <rPh sb="8" eb="9">
      <t>ノボ</t>
    </rPh>
    <rPh sb="10" eb="11">
      <t>セン</t>
    </rPh>
    <phoneticPr fontId="5"/>
  </si>
  <si>
    <t>平塚市　虹ヶ丘～唐ケ原地内（花水川橋）</t>
    <rPh sb="0" eb="3">
      <t>ヒラツカシ</t>
    </rPh>
    <rPh sb="4" eb="11">
      <t>ニジガオカカラトウガハラ</t>
    </rPh>
    <rPh sb="11" eb="12">
      <t>チ</t>
    </rPh>
    <rPh sb="12" eb="13">
      <t>ナイ</t>
    </rPh>
    <rPh sb="14" eb="16">
      <t>ハナミズ</t>
    </rPh>
    <rPh sb="16" eb="17">
      <t>カワ</t>
    </rPh>
    <rPh sb="17" eb="18">
      <t>ハシ</t>
    </rPh>
    <phoneticPr fontId="5"/>
  </si>
  <si>
    <t>県道47号（藤沢平塚）他</t>
    <rPh sb="0" eb="2">
      <t>ケンドウ</t>
    </rPh>
    <rPh sb="4" eb="5">
      <t>ゴウ</t>
    </rPh>
    <rPh sb="6" eb="8">
      <t>フジサワ</t>
    </rPh>
    <rPh sb="8" eb="10">
      <t>ヒラツカ</t>
    </rPh>
    <rPh sb="11" eb="12">
      <t>ホカ</t>
    </rPh>
    <phoneticPr fontId="5"/>
  </si>
  <si>
    <t>平塚市　田村　地内　他</t>
    <rPh sb="0" eb="3">
      <t>ヒラツカシ</t>
    </rPh>
    <rPh sb="4" eb="6">
      <t>タムラ</t>
    </rPh>
    <rPh sb="7" eb="8">
      <t>チ</t>
    </rPh>
    <rPh sb="8" eb="9">
      <t>ナイ</t>
    </rPh>
    <rPh sb="10" eb="11">
      <t>ホカ</t>
    </rPh>
    <phoneticPr fontId="5"/>
  </si>
  <si>
    <t>国道129号　他</t>
    <rPh sb="0" eb="2">
      <t>コクドウ</t>
    </rPh>
    <rPh sb="5" eb="6">
      <t>ゴウ</t>
    </rPh>
    <rPh sb="7" eb="8">
      <t>ホカ</t>
    </rPh>
    <phoneticPr fontId="5"/>
  </si>
  <si>
    <t>平塚市　夕陽ヶ丘　地内　他</t>
    <rPh sb="0" eb="3">
      <t>ヒラツカシ</t>
    </rPh>
    <rPh sb="4" eb="8">
      <t>ユウヒガオカ</t>
    </rPh>
    <rPh sb="9" eb="10">
      <t>チ</t>
    </rPh>
    <rPh sb="10" eb="11">
      <t>ナイ</t>
    </rPh>
    <rPh sb="12" eb="13">
      <t>ホカ</t>
    </rPh>
    <phoneticPr fontId="5"/>
  </si>
  <si>
    <t>県道70号（秦野清川）</t>
    <rPh sb="0" eb="2">
      <t>ケンドウ</t>
    </rPh>
    <rPh sb="4" eb="5">
      <t>ゴウ</t>
    </rPh>
    <rPh sb="6" eb="8">
      <t>ハダノ</t>
    </rPh>
    <rPh sb="8" eb="10">
      <t>キヨカワ</t>
    </rPh>
    <phoneticPr fontId="5"/>
  </si>
  <si>
    <t>秦野市　小蓑毛　地内　他</t>
    <rPh sb="0" eb="3">
      <t>ハダノシ</t>
    </rPh>
    <rPh sb="4" eb="7">
      <t>コミノゲ</t>
    </rPh>
    <rPh sb="8" eb="10">
      <t>チナイ</t>
    </rPh>
    <rPh sb="11" eb="12">
      <t>ホカ</t>
    </rPh>
    <phoneticPr fontId="5"/>
  </si>
  <si>
    <t>国道134号　他</t>
    <rPh sb="0" eb="2">
      <t>コクドウ</t>
    </rPh>
    <rPh sb="5" eb="6">
      <t>ゴウ</t>
    </rPh>
    <rPh sb="7" eb="8">
      <t>ホカ</t>
    </rPh>
    <phoneticPr fontId="5"/>
  </si>
  <si>
    <t>大磯町　大磯　地内　他</t>
    <rPh sb="0" eb="3">
      <t>オオイソマチ</t>
    </rPh>
    <rPh sb="4" eb="6">
      <t>オオイソ</t>
    </rPh>
    <rPh sb="7" eb="9">
      <t>チナイ</t>
    </rPh>
    <rPh sb="10" eb="11">
      <t>ホカ</t>
    </rPh>
    <phoneticPr fontId="5"/>
  </si>
  <si>
    <t>二級河川　室川</t>
    <rPh sb="0" eb="2">
      <t>ニキュウ</t>
    </rPh>
    <rPh sb="2" eb="4">
      <t>カセン</t>
    </rPh>
    <rPh sb="5" eb="7">
      <t>ムロカワ</t>
    </rPh>
    <phoneticPr fontId="5"/>
  </si>
  <si>
    <t>秦野市　今泉　地先</t>
    <rPh sb="0" eb="3">
      <t>ハダノシ</t>
    </rPh>
    <rPh sb="4" eb="6">
      <t>イマイズミ</t>
    </rPh>
    <rPh sb="7" eb="9">
      <t>チサキ</t>
    </rPh>
    <phoneticPr fontId="5"/>
  </si>
  <si>
    <t>二級河川　歌川</t>
    <rPh sb="0" eb="2">
      <t>ニキュウ</t>
    </rPh>
    <rPh sb="2" eb="4">
      <t>カセン</t>
    </rPh>
    <rPh sb="5" eb="7">
      <t>ウタガワ</t>
    </rPh>
    <phoneticPr fontId="5"/>
  </si>
  <si>
    <t>伊勢原市　下糟屋　地先　他</t>
    <rPh sb="0" eb="4">
      <t>イセハラシ</t>
    </rPh>
    <rPh sb="5" eb="8">
      <t>シモカスヤ</t>
    </rPh>
    <rPh sb="9" eb="11">
      <t>チサキ</t>
    </rPh>
    <rPh sb="12" eb="13">
      <t>ホカ</t>
    </rPh>
    <phoneticPr fontId="5"/>
  </si>
  <si>
    <t>秦野市　室町　地先　他</t>
    <rPh sb="0" eb="3">
      <t>ハダノシ</t>
    </rPh>
    <rPh sb="4" eb="6">
      <t>ムロマチ</t>
    </rPh>
    <rPh sb="7" eb="9">
      <t>チサキ</t>
    </rPh>
    <rPh sb="10" eb="11">
      <t>ホカ</t>
    </rPh>
    <phoneticPr fontId="5"/>
  </si>
  <si>
    <t>伊勢原市　小稲葉　地先　他</t>
    <rPh sb="0" eb="4">
      <t>イセハラシ</t>
    </rPh>
    <rPh sb="5" eb="8">
      <t>コイナバ</t>
    </rPh>
    <rPh sb="9" eb="11">
      <t>チサキ</t>
    </rPh>
    <rPh sb="12" eb="13">
      <t>ホカ</t>
    </rPh>
    <phoneticPr fontId="5"/>
  </si>
  <si>
    <t>二級河川　葛川</t>
  </si>
  <si>
    <t>二宮町　二宮　地先</t>
  </si>
  <si>
    <t>二級河川　金目川　他</t>
    <rPh sb="9" eb="10">
      <t>ホカ</t>
    </rPh>
    <phoneticPr fontId="5"/>
  </si>
  <si>
    <t>伊勢原市　三ノ宮　地先</t>
    <rPh sb="0" eb="4">
      <t>イセハラシ</t>
    </rPh>
    <rPh sb="5" eb="6">
      <t>サン</t>
    </rPh>
    <rPh sb="7" eb="8">
      <t>ミヤ</t>
    </rPh>
    <rPh sb="9" eb="11">
      <t>チサキ</t>
    </rPh>
    <phoneticPr fontId="5"/>
  </si>
  <si>
    <t>平塚海岸、大磯海岸、二宮海岸</t>
    <rPh sb="0" eb="2">
      <t>ヒラツカ</t>
    </rPh>
    <rPh sb="2" eb="4">
      <t>カイガン</t>
    </rPh>
    <rPh sb="5" eb="7">
      <t>オオイソ</t>
    </rPh>
    <rPh sb="7" eb="9">
      <t>カイガン</t>
    </rPh>
    <rPh sb="10" eb="14">
      <t>ニノミヤカイガン</t>
    </rPh>
    <phoneticPr fontId="5"/>
  </si>
  <si>
    <t>平塚市千石河岸～二宮町山西地先</t>
    <rPh sb="0" eb="3">
      <t>ヒラツカシ</t>
    </rPh>
    <rPh sb="3" eb="5">
      <t>センゴク</t>
    </rPh>
    <rPh sb="5" eb="7">
      <t>カガン</t>
    </rPh>
    <rPh sb="8" eb="10">
      <t>ニノミヤ</t>
    </rPh>
    <rPh sb="10" eb="11">
      <t>マチ</t>
    </rPh>
    <rPh sb="11" eb="13">
      <t>ヤマニシ</t>
    </rPh>
    <rPh sb="13" eb="15">
      <t>チサキ</t>
    </rPh>
    <phoneticPr fontId="5"/>
  </si>
  <si>
    <t>秦野市　鶴巻　地内</t>
    <rPh sb="0" eb="3">
      <t>ハダノシ</t>
    </rPh>
    <rPh sb="4" eb="6">
      <t>ツルマキ</t>
    </rPh>
    <rPh sb="7" eb="9">
      <t>チナイ</t>
    </rPh>
    <phoneticPr fontId="5"/>
  </si>
  <si>
    <t>砂防指定地　鈴川</t>
    <rPh sb="0" eb="5">
      <t>サボウシテイチ</t>
    </rPh>
    <rPh sb="6" eb="8">
      <t>スズカワ</t>
    </rPh>
    <phoneticPr fontId="5"/>
  </si>
  <si>
    <t>伊勢原市　大山　地先</t>
    <rPh sb="0" eb="4">
      <t>イセハラシ</t>
    </rPh>
    <rPh sb="5" eb="7">
      <t>オオヤマ</t>
    </rPh>
    <rPh sb="8" eb="10">
      <t>チサキ</t>
    </rPh>
    <phoneticPr fontId="5"/>
  </si>
  <si>
    <t>二宮町　百合が丘地区</t>
    <rPh sb="0" eb="2">
      <t>ニノミヤ</t>
    </rPh>
    <rPh sb="2" eb="3">
      <t>マチ</t>
    </rPh>
    <rPh sb="4" eb="6">
      <t>ユリ</t>
    </rPh>
    <rPh sb="7" eb="8">
      <t>オカ</t>
    </rPh>
    <rPh sb="8" eb="10">
      <t>チク</t>
    </rPh>
    <phoneticPr fontId="5"/>
  </si>
  <si>
    <t>二宮町　百合が丘三丁目　地内</t>
    <rPh sb="0" eb="2">
      <t>ニノミヤ</t>
    </rPh>
    <rPh sb="2" eb="3">
      <t>マチ</t>
    </rPh>
    <rPh sb="4" eb="6">
      <t>ユリ</t>
    </rPh>
    <rPh sb="7" eb="8">
      <t>オカ</t>
    </rPh>
    <rPh sb="8" eb="11">
      <t>サンチョウメ</t>
    </rPh>
    <rPh sb="12" eb="14">
      <t>チナイ</t>
    </rPh>
    <phoneticPr fontId="5"/>
  </si>
  <si>
    <t>秦野市一円</t>
    <rPh sb="0" eb="2">
      <t>ハダノ</t>
    </rPh>
    <rPh sb="2" eb="3">
      <t>シ</t>
    </rPh>
    <rPh sb="3" eb="5">
      <t>イチエン</t>
    </rPh>
    <phoneticPr fontId="5"/>
  </si>
  <si>
    <t>大磯町、二宮町　一円</t>
    <rPh sb="0" eb="3">
      <t>オオイソマチ</t>
    </rPh>
    <rPh sb="4" eb="6">
      <t>ニノミヤ</t>
    </rPh>
    <rPh sb="6" eb="7">
      <t>マチ</t>
    </rPh>
    <rPh sb="8" eb="10">
      <t>イチエン</t>
    </rPh>
    <phoneticPr fontId="5"/>
  </si>
  <si>
    <t>砂防指定地　金目川</t>
    <rPh sb="0" eb="2">
      <t>サボウ</t>
    </rPh>
    <rPh sb="2" eb="5">
      <t>シテイチ</t>
    </rPh>
    <rPh sb="6" eb="8">
      <t>カナメ</t>
    </rPh>
    <rPh sb="8" eb="9">
      <t>ガワ</t>
    </rPh>
    <phoneticPr fontId="5"/>
  </si>
  <si>
    <t>伊勢原市一円</t>
    <rPh sb="0" eb="4">
      <t>イセハラシ</t>
    </rPh>
    <rPh sb="4" eb="6">
      <t>イチエン</t>
    </rPh>
    <phoneticPr fontId="5"/>
  </si>
  <si>
    <t>県道410号（湘南台大神）</t>
  </si>
  <si>
    <t>平塚市　大神　地内</t>
  </si>
  <si>
    <t>県立秦野戸川公園　他</t>
    <rPh sb="0" eb="2">
      <t>ケンリツ</t>
    </rPh>
    <rPh sb="2" eb="4">
      <t>ハダノ</t>
    </rPh>
    <rPh sb="4" eb="6">
      <t>トガワ</t>
    </rPh>
    <rPh sb="6" eb="8">
      <t>コウエン</t>
    </rPh>
    <rPh sb="9" eb="10">
      <t>ホカ</t>
    </rPh>
    <phoneticPr fontId="5"/>
  </si>
  <si>
    <t>秦野市　堀山下　地内　他</t>
    <rPh sb="0" eb="3">
      <t>ハダノシ</t>
    </rPh>
    <rPh sb="4" eb="7">
      <t>ホリヤマシタ</t>
    </rPh>
    <rPh sb="8" eb="10">
      <t>チナイ</t>
    </rPh>
    <rPh sb="11" eb="12">
      <t>ホカ</t>
    </rPh>
    <phoneticPr fontId="5"/>
  </si>
  <si>
    <t>県道410号（湘南台大神）</t>
    <rPh sb="0" eb="2">
      <t>ケンドウ</t>
    </rPh>
    <rPh sb="5" eb="6">
      <t>ゴウ</t>
    </rPh>
    <rPh sb="7" eb="10">
      <t>ショウナンダイ</t>
    </rPh>
    <rPh sb="10" eb="12">
      <t>オオカミ</t>
    </rPh>
    <phoneticPr fontId="5"/>
  </si>
  <si>
    <t>寒川町倉見～平塚市大神地内［（仮称）ツインシティ橋］</t>
    <rPh sb="0" eb="3">
      <t>サムカワマチ</t>
    </rPh>
    <rPh sb="3" eb="5">
      <t>クラミ</t>
    </rPh>
    <rPh sb="6" eb="9">
      <t>ヒラツカシ</t>
    </rPh>
    <rPh sb="9" eb="11">
      <t>オオカミ</t>
    </rPh>
    <rPh sb="11" eb="12">
      <t>チ</t>
    </rPh>
    <rPh sb="12" eb="13">
      <t>ナイ</t>
    </rPh>
    <rPh sb="15" eb="17">
      <t>カショウ</t>
    </rPh>
    <rPh sb="24" eb="25">
      <t>ハシ</t>
    </rPh>
    <phoneticPr fontId="5"/>
  </si>
  <si>
    <t>国道134号(下り線)他</t>
    <rPh sb="0" eb="2">
      <t>コクドウ</t>
    </rPh>
    <rPh sb="5" eb="6">
      <t>ゴウ</t>
    </rPh>
    <rPh sb="7" eb="8">
      <t>クダ</t>
    </rPh>
    <rPh sb="9" eb="10">
      <t>セン</t>
    </rPh>
    <rPh sb="11" eb="12">
      <t>ホカ</t>
    </rPh>
    <phoneticPr fontId="5"/>
  </si>
  <si>
    <t>平塚市　須賀地内（湘南大橋）　他</t>
    <rPh sb="0" eb="3">
      <t>ヒラツカシ</t>
    </rPh>
    <rPh sb="4" eb="6">
      <t>スカ</t>
    </rPh>
    <rPh sb="6" eb="8">
      <t>チナイ</t>
    </rPh>
    <rPh sb="9" eb="11">
      <t>ショウナン</t>
    </rPh>
    <rPh sb="11" eb="13">
      <t>オオハシ</t>
    </rPh>
    <rPh sb="15" eb="16">
      <t>ホカ</t>
    </rPh>
    <phoneticPr fontId="5"/>
  </si>
  <si>
    <t>平塚市須賀地内（湘南大橋（下り））他</t>
    <rPh sb="0" eb="3">
      <t>ヒラツカシ</t>
    </rPh>
    <rPh sb="3" eb="5">
      <t>スカ</t>
    </rPh>
    <rPh sb="5" eb="7">
      <t>チナイ</t>
    </rPh>
    <rPh sb="8" eb="10">
      <t>ショウナン</t>
    </rPh>
    <rPh sb="10" eb="12">
      <t>オオハシ</t>
    </rPh>
    <rPh sb="13" eb="14">
      <t>クダ</t>
    </rPh>
    <rPh sb="17" eb="18">
      <t>ホカ</t>
    </rPh>
    <phoneticPr fontId="5"/>
  </si>
  <si>
    <t>県道61号（平塚伊勢原）</t>
    <rPh sb="0" eb="2">
      <t>ケンドウ</t>
    </rPh>
    <rPh sb="4" eb="5">
      <t>ゴウ</t>
    </rPh>
    <rPh sb="6" eb="11">
      <t>ヒラツカイセハラ</t>
    </rPh>
    <phoneticPr fontId="5"/>
  </si>
  <si>
    <t>伊勢原市伊勢原一丁目地内他</t>
    <rPh sb="0" eb="4">
      <t>イセハラシ</t>
    </rPh>
    <rPh sb="4" eb="7">
      <t>イセハラ</t>
    </rPh>
    <rPh sb="7" eb="10">
      <t>イッチョウメ</t>
    </rPh>
    <rPh sb="10" eb="11">
      <t>チ</t>
    </rPh>
    <rPh sb="11" eb="12">
      <t>ナイ</t>
    </rPh>
    <rPh sb="12" eb="13">
      <t>ホカ</t>
    </rPh>
    <phoneticPr fontId="5"/>
  </si>
  <si>
    <t>県道70号（秦野清川）他</t>
    <rPh sb="0" eb="2">
      <t>ケンドウ</t>
    </rPh>
    <rPh sb="4" eb="5">
      <t>ゴウ</t>
    </rPh>
    <rPh sb="6" eb="8">
      <t>ハダノ</t>
    </rPh>
    <rPh sb="8" eb="10">
      <t>キヨカワ</t>
    </rPh>
    <rPh sb="11" eb="12">
      <t>ホカ</t>
    </rPh>
    <phoneticPr fontId="5"/>
  </si>
  <si>
    <t>秦野市寺山地内　他</t>
    <rPh sb="0" eb="3">
      <t>ハダノシ</t>
    </rPh>
    <rPh sb="3" eb="5">
      <t>テラヤマ</t>
    </rPh>
    <rPh sb="5" eb="6">
      <t>チ</t>
    </rPh>
    <rPh sb="6" eb="7">
      <t>ナイ</t>
    </rPh>
    <rPh sb="8" eb="9">
      <t>ホカ</t>
    </rPh>
    <phoneticPr fontId="5"/>
  </si>
  <si>
    <t>道路</t>
    <rPh sb="0" eb="2">
      <t>ドウロ</t>
    </rPh>
    <phoneticPr fontId="5"/>
  </si>
  <si>
    <t xml:space="preserve"> 測量</t>
    <rPh sb="1" eb="3">
      <t>ソクリョウ</t>
    </rPh>
    <phoneticPr fontId="5"/>
  </si>
  <si>
    <t>測量</t>
    <rPh sb="0" eb="2">
      <t>ソクリョウ</t>
    </rPh>
    <phoneticPr fontId="5"/>
  </si>
  <si>
    <t>造園かつ都市計画及び地方計画</t>
    <rPh sb="0" eb="2">
      <t>ゾウエン</t>
    </rPh>
    <rPh sb="4" eb="6">
      <t>トシ</t>
    </rPh>
    <rPh sb="6" eb="8">
      <t>ケイカク</t>
    </rPh>
    <rPh sb="8" eb="9">
      <t>オヨ</t>
    </rPh>
    <rPh sb="10" eb="12">
      <t>チホウ</t>
    </rPh>
    <rPh sb="12" eb="14">
      <t>ケイカク</t>
    </rPh>
    <phoneticPr fontId="5"/>
  </si>
  <si>
    <t>都市計画及び地方計画</t>
    <rPh sb="2" eb="4">
      <t>ケイカク</t>
    </rPh>
    <phoneticPr fontId="5"/>
  </si>
  <si>
    <t>土木関係建設コンサルタント業務24営業種目のいずれか</t>
    <rPh sb="4" eb="6">
      <t>ケンセツ</t>
    </rPh>
    <rPh sb="17" eb="19">
      <t>エイギョウ</t>
    </rPh>
    <rPh sb="19" eb="21">
      <t>シュモク</t>
    </rPh>
    <phoneticPr fontId="4"/>
  </si>
  <si>
    <t>鋼構造物及びコンクリート</t>
    <rPh sb="0" eb="1">
      <t>ハガネ</t>
    </rPh>
    <rPh sb="1" eb="4">
      <t>コウゾウブツ</t>
    </rPh>
    <rPh sb="4" eb="5">
      <t>オヨ</t>
    </rPh>
    <phoneticPr fontId="5"/>
  </si>
  <si>
    <t>鋼構造物及びコンクリート</t>
    <rPh sb="0" eb="1">
      <t>コウ</t>
    </rPh>
    <rPh sb="1" eb="4">
      <t>コウゾウブツ</t>
    </rPh>
    <rPh sb="4" eb="5">
      <t>オヨ</t>
    </rPh>
    <phoneticPr fontId="5"/>
  </si>
  <si>
    <t>造園</t>
    <rPh sb="0" eb="2">
      <t>ゾウエン</t>
    </rPh>
    <phoneticPr fontId="5"/>
  </si>
  <si>
    <t>藤沢土木事務所</t>
    <rPh sb="0" eb="2">
      <t>フジサワ</t>
    </rPh>
    <rPh sb="2" eb="4">
      <t>ドボク</t>
    </rPh>
    <rPh sb="4" eb="6">
      <t>ジム</t>
    </rPh>
    <rPh sb="6" eb="7">
      <t>ショ</t>
    </rPh>
    <phoneticPr fontId="5"/>
  </si>
  <si>
    <t>令和４年度　急傾斜地崩壊対策工事　県単（その１）　測量業務委託</t>
    <rPh sb="0" eb="2">
      <t>レイワ</t>
    </rPh>
    <rPh sb="3" eb="5">
      <t>ネンド</t>
    </rPh>
    <rPh sb="6" eb="16">
      <t>キュウケイシャチホウカイタイサクコウジ</t>
    </rPh>
    <rPh sb="17" eb="18">
      <t>ケン</t>
    </rPh>
    <rPh sb="18" eb="19">
      <t>タン</t>
    </rPh>
    <rPh sb="25" eb="27">
      <t>ソクリョウ</t>
    </rPh>
    <rPh sb="27" eb="29">
      <t>ギョウム</t>
    </rPh>
    <rPh sb="29" eb="31">
      <t>イタク</t>
    </rPh>
    <phoneticPr fontId="5"/>
  </si>
  <si>
    <t>令和３年度　道路改良工事　公共（その３）　令和３年度　道路改良工事　県単（その３）　令和４年度　道路改良工事　県単（その３）　合併　地質調査業務委託</t>
    <rPh sb="34" eb="35">
      <t>ケン</t>
    </rPh>
    <rPh sb="35" eb="36">
      <t>タン</t>
    </rPh>
    <rPh sb="63" eb="65">
      <t>ガッペイ</t>
    </rPh>
    <phoneticPr fontId="5"/>
  </si>
  <si>
    <t>令和４年度　急傾斜地崩壊対策工事　公共（その２）　設計業務委託</t>
    <rPh sb="0" eb="2">
      <t>レイワ</t>
    </rPh>
    <rPh sb="3" eb="5">
      <t>ネンド</t>
    </rPh>
    <rPh sb="6" eb="9">
      <t>キュウケイシャ</t>
    </rPh>
    <rPh sb="9" eb="10">
      <t>チ</t>
    </rPh>
    <rPh sb="10" eb="12">
      <t>ホウカイ</t>
    </rPh>
    <rPh sb="12" eb="14">
      <t>タイサク</t>
    </rPh>
    <rPh sb="14" eb="16">
      <t>コウジ</t>
    </rPh>
    <rPh sb="17" eb="19">
      <t>コウキョウ</t>
    </rPh>
    <rPh sb="25" eb="27">
      <t>セッケイ</t>
    </rPh>
    <rPh sb="27" eb="29">
      <t>ギョウム</t>
    </rPh>
    <rPh sb="29" eb="31">
      <t>イタク</t>
    </rPh>
    <phoneticPr fontId="5"/>
  </si>
  <si>
    <t>令和４年度　河川修繕工事（ゼロ県債）（その1）測量業務委託</t>
    <rPh sb="0" eb="2">
      <t>レイワ</t>
    </rPh>
    <rPh sb="3" eb="5">
      <t>ネンド</t>
    </rPh>
    <rPh sb="6" eb="8">
      <t>カセン</t>
    </rPh>
    <rPh sb="8" eb="10">
      <t>シュウゼン</t>
    </rPh>
    <rPh sb="10" eb="12">
      <t>コウジ</t>
    </rPh>
    <rPh sb="15" eb="17">
      <t>ケンサイ</t>
    </rPh>
    <rPh sb="23" eb="25">
      <t>ソクリョウ</t>
    </rPh>
    <rPh sb="25" eb="27">
      <t>ギョウム</t>
    </rPh>
    <rPh sb="27" eb="29">
      <t>イタク</t>
    </rPh>
    <phoneticPr fontId="5"/>
  </si>
  <si>
    <t>令和４年度　河川改修工事（ゼロ県債）（その１）地質調査業務委託</t>
    <rPh sb="0" eb="2">
      <t>レイワ</t>
    </rPh>
    <rPh sb="3" eb="5">
      <t>ネンド</t>
    </rPh>
    <rPh sb="6" eb="8">
      <t>カセン</t>
    </rPh>
    <rPh sb="8" eb="10">
      <t>カイシュウ</t>
    </rPh>
    <rPh sb="10" eb="12">
      <t>コウジ</t>
    </rPh>
    <rPh sb="15" eb="17">
      <t>ケンサイ</t>
    </rPh>
    <rPh sb="23" eb="27">
      <t>チシツチョウサ</t>
    </rPh>
    <rPh sb="27" eb="29">
      <t>ギョウム</t>
    </rPh>
    <rPh sb="29" eb="31">
      <t>イタク</t>
    </rPh>
    <phoneticPr fontId="5"/>
  </si>
  <si>
    <t>令和４年度　交通安全施設等整備工事　県単（その１）測量業務委託</t>
    <rPh sb="4" eb="5">
      <t>ド</t>
    </rPh>
    <rPh sb="6" eb="8">
      <t>コウツウ</t>
    </rPh>
    <rPh sb="8" eb="10">
      <t>アンゼン</t>
    </rPh>
    <rPh sb="10" eb="12">
      <t>シセツ</t>
    </rPh>
    <rPh sb="12" eb="13">
      <t>トウ</t>
    </rPh>
    <rPh sb="13" eb="15">
      <t>セイビ</t>
    </rPh>
    <rPh sb="15" eb="17">
      <t>コウジ</t>
    </rPh>
    <rPh sb="18" eb="19">
      <t>ケン</t>
    </rPh>
    <rPh sb="19" eb="20">
      <t>タン</t>
    </rPh>
    <rPh sb="25" eb="27">
      <t>ソクリョウ</t>
    </rPh>
    <rPh sb="27" eb="29">
      <t>ギョウム</t>
    </rPh>
    <rPh sb="29" eb="31">
      <t>イタク</t>
    </rPh>
    <phoneticPr fontId="5"/>
  </si>
  <si>
    <t>令和４年度　急傾斜地崩壊対策工事　（ゼロ県債）（その２）　地質調査業務委託</t>
    <rPh sb="0" eb="2">
      <t>レイワ</t>
    </rPh>
    <rPh sb="3" eb="5">
      <t>ネンド</t>
    </rPh>
    <rPh sb="6" eb="16">
      <t>キュウケイシャチホウカイタイサクコウジ</t>
    </rPh>
    <rPh sb="20" eb="22">
      <t>ケンサイ</t>
    </rPh>
    <rPh sb="29" eb="37">
      <t>チシツチョウサギョウムイタク</t>
    </rPh>
    <phoneticPr fontId="5"/>
  </si>
  <si>
    <t>令和４年度　海岸補修工事　県単（その22）　計画業務委託</t>
  </si>
  <si>
    <t>令和４年度　河川改修工事（ゼロ県債）（その２）　測量業務委託</t>
    <rPh sb="6" eb="8">
      <t>カセン</t>
    </rPh>
    <rPh sb="8" eb="10">
      <t>カイシュウ</t>
    </rPh>
    <rPh sb="10" eb="12">
      <t>コウジ</t>
    </rPh>
    <rPh sb="24" eb="26">
      <t>ソクリョウ</t>
    </rPh>
    <rPh sb="26" eb="28">
      <t>ギョウム</t>
    </rPh>
    <rPh sb="28" eb="30">
      <t>イタク</t>
    </rPh>
    <phoneticPr fontId="5"/>
  </si>
  <si>
    <t>令和４年度　港湾補修工事　県単（その25）　設計業務委託</t>
    <rPh sb="8" eb="10">
      <t>ホシュウ</t>
    </rPh>
    <phoneticPr fontId="5"/>
  </si>
  <si>
    <t>令和４年度　道路補修工事　（ゼロ県債）（その１）　現場技術・設計積算業務委託</t>
    <rPh sb="0" eb="2">
      <t>レイワ</t>
    </rPh>
    <rPh sb="3" eb="4">
      <t>ネン</t>
    </rPh>
    <rPh sb="4" eb="5">
      <t>ド</t>
    </rPh>
    <rPh sb="6" eb="8">
      <t>ドウロ</t>
    </rPh>
    <rPh sb="8" eb="10">
      <t>ホシュウ</t>
    </rPh>
    <rPh sb="10" eb="12">
      <t>コウジ</t>
    </rPh>
    <rPh sb="16" eb="17">
      <t>ケン</t>
    </rPh>
    <rPh sb="17" eb="18">
      <t>サイ</t>
    </rPh>
    <rPh sb="25" eb="27">
      <t>ゲンバ</t>
    </rPh>
    <rPh sb="27" eb="29">
      <t>ギジュツ</t>
    </rPh>
    <rPh sb="30" eb="32">
      <t>セッケイ</t>
    </rPh>
    <rPh sb="32" eb="34">
      <t>セキサン</t>
    </rPh>
    <rPh sb="34" eb="36">
      <t>ギョウム</t>
    </rPh>
    <rPh sb="36" eb="38">
      <t>イタク</t>
    </rPh>
    <phoneticPr fontId="5"/>
  </si>
  <si>
    <t>令和５年度　急傾斜地崩壊対策工事　県単（その１）　地質調査業務委託</t>
    <rPh sb="0" eb="2">
      <t>レイワ</t>
    </rPh>
    <rPh sb="3" eb="5">
      <t>ネンド</t>
    </rPh>
    <rPh sb="6" eb="16">
      <t>キュウケイシャチホウカイタイサクコウジ</t>
    </rPh>
    <rPh sb="17" eb="19">
      <t>ケンタン</t>
    </rPh>
    <rPh sb="25" eb="27">
      <t>チシツ</t>
    </rPh>
    <rPh sb="27" eb="29">
      <t>チョウサ</t>
    </rPh>
    <rPh sb="29" eb="31">
      <t>ギョウム</t>
    </rPh>
    <rPh sb="31" eb="33">
      <t>イタク</t>
    </rPh>
    <phoneticPr fontId="5"/>
  </si>
  <si>
    <t>令和４年度　河川改修工事　県単（その27）　下土棚遊水地上部利用施設詳細設計業務委託</t>
    <rPh sb="0" eb="2">
      <t>レイワ</t>
    </rPh>
    <rPh sb="3" eb="5">
      <t>ネンド</t>
    </rPh>
    <rPh sb="6" eb="8">
      <t>カセン</t>
    </rPh>
    <rPh sb="8" eb="10">
      <t>カイシュウ</t>
    </rPh>
    <rPh sb="10" eb="12">
      <t>コウジ</t>
    </rPh>
    <rPh sb="13" eb="14">
      <t>ケン</t>
    </rPh>
    <rPh sb="14" eb="15">
      <t>タン</t>
    </rPh>
    <rPh sb="22" eb="25">
      <t>シモツチダナ</t>
    </rPh>
    <rPh sb="25" eb="28">
      <t>ユウスイチ</t>
    </rPh>
    <rPh sb="28" eb="30">
      <t>ジョウブ</t>
    </rPh>
    <rPh sb="30" eb="32">
      <t>リヨウ</t>
    </rPh>
    <rPh sb="32" eb="34">
      <t>シセツ</t>
    </rPh>
    <rPh sb="34" eb="36">
      <t>ショウサイ</t>
    </rPh>
    <rPh sb="36" eb="38">
      <t>セッケイ</t>
    </rPh>
    <rPh sb="38" eb="40">
      <t>ギョウム</t>
    </rPh>
    <rPh sb="40" eb="42">
      <t>イタク</t>
    </rPh>
    <phoneticPr fontId="5"/>
  </si>
  <si>
    <t>令和４年度　交通安全施設等整備工事　県単（その１）令和５年度　交通安全施設等整備工事　公共（その１）合併　道路標識点検業務委託</t>
  </si>
  <si>
    <t>令和４年度　交通安全施設等整備工事　県単（その３）令和５年度　交通安全施設等整備工事　公共（その１）県単（その５）合併　道路照明灯点検業務委託</t>
    <rPh sb="12" eb="13">
      <t>トウ</t>
    </rPh>
    <rPh sb="13" eb="15">
      <t>セイビ</t>
    </rPh>
    <phoneticPr fontId="5"/>
  </si>
  <si>
    <t>令和４年度　交通安全施設補修工事　県単（その２）令和５年度　交通安全施設等整備工事　公共（その２）県単（その１）合併　道路照明灯点検業務委託</t>
  </si>
  <si>
    <t>令和４年度　交通安全施設等整備工事　県単（その２）令和５年度　交通安全施設等整備工事　公共（その２）県単（その７）合併　道路標識点検業務委託</t>
    <rPh sb="12" eb="13">
      <t>トウ</t>
    </rPh>
    <rPh sb="13" eb="15">
      <t>セイビ</t>
    </rPh>
    <rPh sb="15" eb="17">
      <t>コウジ</t>
    </rPh>
    <rPh sb="62" eb="64">
      <t>ヒョウシキ</t>
    </rPh>
    <phoneticPr fontId="5"/>
  </si>
  <si>
    <t>令和４年度　交通安全施設等整備工事　県単（その１）令和５年度　交通安全施設等整備工事　県単（その１）合併　道路詳細修正設計業務委託</t>
    <rPh sb="12" eb="13">
      <t>トウ</t>
    </rPh>
    <rPh sb="13" eb="15">
      <t>セイビ</t>
    </rPh>
    <rPh sb="15" eb="17">
      <t>コウジ</t>
    </rPh>
    <rPh sb="50" eb="52">
      <t>ガッペイ</t>
    </rPh>
    <rPh sb="53" eb="55">
      <t>ドウロ</t>
    </rPh>
    <rPh sb="55" eb="57">
      <t>ショウサイ</t>
    </rPh>
    <rPh sb="57" eb="59">
      <t>シュウセイ</t>
    </rPh>
    <rPh sb="59" eb="61">
      <t>セッケイ</t>
    </rPh>
    <rPh sb="61" eb="63">
      <t>ギョウム</t>
    </rPh>
    <phoneticPr fontId="5"/>
  </si>
  <si>
    <t>令和５年度　交通安全施設等整備工事　公共(その１)県単(その１)合併　横断歩道橋点検業務委託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2" eb="34">
      <t>ガッペイ</t>
    </rPh>
    <rPh sb="35" eb="37">
      <t>オウダン</t>
    </rPh>
    <rPh sb="37" eb="40">
      <t>ホドウキョウ</t>
    </rPh>
    <rPh sb="40" eb="42">
      <t>テンケン</t>
    </rPh>
    <rPh sb="42" eb="44">
      <t>ギョウム</t>
    </rPh>
    <rPh sb="44" eb="46">
      <t>イタク</t>
    </rPh>
    <phoneticPr fontId="5"/>
  </si>
  <si>
    <t>令和５年度　河川改修工事　県単（その８）　暫定改修対策検討業務委託</t>
    <rPh sb="0" eb="2">
      <t>レイワ</t>
    </rPh>
    <rPh sb="3" eb="5">
      <t>ネンド</t>
    </rPh>
    <rPh sb="6" eb="8">
      <t>カセン</t>
    </rPh>
    <rPh sb="8" eb="10">
      <t>カイシュウ</t>
    </rPh>
    <rPh sb="10" eb="12">
      <t>コウジ</t>
    </rPh>
    <rPh sb="13" eb="14">
      <t>ケン</t>
    </rPh>
    <rPh sb="14" eb="15">
      <t>タン</t>
    </rPh>
    <rPh sb="21" eb="23">
      <t>ザンテイ</t>
    </rPh>
    <rPh sb="23" eb="25">
      <t>カイシュウ</t>
    </rPh>
    <rPh sb="25" eb="27">
      <t>タイサク</t>
    </rPh>
    <rPh sb="27" eb="29">
      <t>ケントウ</t>
    </rPh>
    <rPh sb="29" eb="31">
      <t>ギョウム</t>
    </rPh>
    <rPh sb="31" eb="33">
      <t>イタク</t>
    </rPh>
    <phoneticPr fontId="5"/>
  </si>
  <si>
    <t>令和４年度　河川改修工事　県単（その28）
令和５年度　河川改修工事　県単（その11）合併　六会橋等撤去設計業務委託</t>
  </si>
  <si>
    <t>令和４年度　急傾斜地崩壊対策工事　（ゼロ県債）（その１）　設計業務委託</t>
    <rPh sb="0" eb="2">
      <t>レイワ</t>
    </rPh>
    <rPh sb="3" eb="5">
      <t>ネンド</t>
    </rPh>
    <rPh sb="6" eb="16">
      <t>キュウケイシャチホウカイタイサクコウジ</t>
    </rPh>
    <rPh sb="20" eb="22">
      <t>ケンサイ</t>
    </rPh>
    <rPh sb="29" eb="31">
      <t>セッケイ</t>
    </rPh>
    <rPh sb="31" eb="33">
      <t>ギョウム</t>
    </rPh>
    <rPh sb="33" eb="35">
      <t>イタク</t>
    </rPh>
    <phoneticPr fontId="5"/>
  </si>
  <si>
    <t>令和５年度　急傾斜地崩壊対策工事　県単（その２）設計業務委託</t>
    <rPh sb="0" eb="2">
      <t>レイワ</t>
    </rPh>
    <rPh sb="3" eb="5">
      <t>ネンド</t>
    </rPh>
    <rPh sb="6" eb="16">
      <t>キュウケイシャチホウカイタイサクコウジ</t>
    </rPh>
    <rPh sb="17" eb="18">
      <t>ケン</t>
    </rPh>
    <rPh sb="18" eb="19">
      <t>タン</t>
    </rPh>
    <rPh sb="24" eb="26">
      <t>セッケイ</t>
    </rPh>
    <rPh sb="26" eb="28">
      <t>ギョウム</t>
    </rPh>
    <rPh sb="28" eb="30">
      <t>イタク</t>
    </rPh>
    <phoneticPr fontId="5"/>
  </si>
  <si>
    <t>令和４年度　砂防関係事業調査費　公共（その54）基礎調査業務委託</t>
    <rPh sb="3" eb="5">
      <t>ネンド</t>
    </rPh>
    <rPh sb="6" eb="15">
      <t>サボウカンケイジギョウチョウサヒ</t>
    </rPh>
    <rPh sb="16" eb="18">
      <t>コウキョウ</t>
    </rPh>
    <rPh sb="24" eb="26">
      <t>キソ</t>
    </rPh>
    <rPh sb="26" eb="28">
      <t>チョウサ</t>
    </rPh>
    <rPh sb="28" eb="30">
      <t>ギョウム</t>
    </rPh>
    <rPh sb="30" eb="32">
      <t>イタク</t>
    </rPh>
    <phoneticPr fontId="5"/>
  </si>
  <si>
    <t>令和４年度　急傾斜地崩壊対策工事　県単（その51）　令和５年度　急傾斜地崩壊対策工事　公共（その１）　県単（その１）　合併　測量業務委託</t>
    <rPh sb="0" eb="2">
      <t>レイワ</t>
    </rPh>
    <rPh sb="3" eb="5">
      <t>ネンド</t>
    </rPh>
    <rPh sb="6" eb="16">
      <t>キュウケイシャチホウカイタイサクコウジ</t>
    </rPh>
    <rPh sb="17" eb="19">
      <t>ケンタン</t>
    </rPh>
    <rPh sb="43" eb="45">
      <t>コウキョウ</t>
    </rPh>
    <rPh sb="59" eb="61">
      <t>ガッペイ</t>
    </rPh>
    <rPh sb="62" eb="64">
      <t>ソクリョウ</t>
    </rPh>
    <rPh sb="64" eb="66">
      <t>ギョウム</t>
    </rPh>
    <rPh sb="66" eb="68">
      <t>イタク</t>
    </rPh>
    <phoneticPr fontId="5"/>
  </si>
  <si>
    <t>令和５年度　急傾斜地崩壊対策工事　公共（その１）　地質調査業務委託</t>
    <rPh sb="0" eb="2">
      <t>レイワ</t>
    </rPh>
    <rPh sb="3" eb="5">
      <t>ネンド</t>
    </rPh>
    <rPh sb="6" eb="16">
      <t>キュウケイシャチホウカイタイサクコウジ</t>
    </rPh>
    <rPh sb="17" eb="19">
      <t>コウキョウ</t>
    </rPh>
    <rPh sb="25" eb="27">
      <t>チシツ</t>
    </rPh>
    <rPh sb="27" eb="29">
      <t>チョウサ</t>
    </rPh>
    <rPh sb="29" eb="31">
      <t>ギョウム</t>
    </rPh>
    <rPh sb="31" eb="33">
      <t>イタク</t>
    </rPh>
    <phoneticPr fontId="5"/>
  </si>
  <si>
    <t>令和４年度　公園整備工事　県単（その67）　令和５年度　公園整備工事　県単（その２）　合併　UAV測量業務委託</t>
    <rPh sb="0" eb="2">
      <t>レイワ</t>
    </rPh>
    <rPh sb="3" eb="5">
      <t>ネンド</t>
    </rPh>
    <rPh sb="6" eb="8">
      <t>コウエン</t>
    </rPh>
    <rPh sb="8" eb="10">
      <t>セイビ</t>
    </rPh>
    <rPh sb="10" eb="12">
      <t>コウジ</t>
    </rPh>
    <rPh sb="13" eb="15">
      <t>ケンタン</t>
    </rPh>
    <rPh sb="22" eb="24">
      <t>レイワ</t>
    </rPh>
    <rPh sb="25" eb="27">
      <t>ネンド</t>
    </rPh>
    <rPh sb="28" eb="30">
      <t>コウエン</t>
    </rPh>
    <rPh sb="30" eb="32">
      <t>セイビ</t>
    </rPh>
    <rPh sb="32" eb="34">
      <t>コウジ</t>
    </rPh>
    <rPh sb="35" eb="37">
      <t>ケンタン</t>
    </rPh>
    <rPh sb="43" eb="45">
      <t>ガッペイ</t>
    </rPh>
    <rPh sb="49" eb="51">
      <t>ソクリョウ</t>
    </rPh>
    <rPh sb="51" eb="53">
      <t>ギョウム</t>
    </rPh>
    <rPh sb="53" eb="55">
      <t>イタク</t>
    </rPh>
    <phoneticPr fontId="5"/>
  </si>
  <si>
    <t>令和５年度　交通安全施設等整備工事　公共(その３)　県単(その1)　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6" eb="27">
      <t>ケン</t>
    </rPh>
    <rPh sb="27" eb="28">
      <t>タン</t>
    </rPh>
    <rPh sb="34" eb="36">
      <t>ガッペイ</t>
    </rPh>
    <rPh sb="37" eb="39">
      <t>ドウロ</t>
    </rPh>
    <rPh sb="39" eb="42">
      <t>ショウメイトウ</t>
    </rPh>
    <rPh sb="42" eb="44">
      <t>テンケン</t>
    </rPh>
    <rPh sb="44" eb="46">
      <t>ギョウム</t>
    </rPh>
    <rPh sb="46" eb="48">
      <t>イタク</t>
    </rPh>
    <phoneticPr fontId="5"/>
  </si>
  <si>
    <t>令和４年度　道路改良工事　公共（その２）　県単（その１）　合併　道路詳細修正設計業務委託</t>
    <rPh sb="0" eb="2">
      <t>レイワ</t>
    </rPh>
    <rPh sb="3" eb="4">
      <t>ネン</t>
    </rPh>
    <rPh sb="4" eb="5">
      <t>ド</t>
    </rPh>
    <rPh sb="6" eb="8">
      <t>ドウロ</t>
    </rPh>
    <rPh sb="8" eb="10">
      <t>カイリョウ</t>
    </rPh>
    <rPh sb="10" eb="12">
      <t>コウジ</t>
    </rPh>
    <rPh sb="13" eb="15">
      <t>コウキョウ</t>
    </rPh>
    <rPh sb="21" eb="22">
      <t>ケン</t>
    </rPh>
    <rPh sb="22" eb="23">
      <t>タン</t>
    </rPh>
    <rPh sb="29" eb="31">
      <t>ガッペイ</t>
    </rPh>
    <rPh sb="32" eb="34">
      <t>ドウロ</t>
    </rPh>
    <rPh sb="34" eb="36">
      <t>ショウサイ</t>
    </rPh>
    <rPh sb="36" eb="38">
      <t>シュウセイ</t>
    </rPh>
    <rPh sb="38" eb="40">
      <t>セッケイ</t>
    </rPh>
    <rPh sb="40" eb="42">
      <t>ギョウム</t>
    </rPh>
    <rPh sb="42" eb="44">
      <t>イタク</t>
    </rPh>
    <phoneticPr fontId="5"/>
  </si>
  <si>
    <t>令和４年度　道路改良工事（ゼロ県債）（その１）　水路改良詳細設計業務委託</t>
    <rPh sb="0" eb="2">
      <t>レイワ</t>
    </rPh>
    <rPh sb="3" eb="4">
      <t>ネン</t>
    </rPh>
    <rPh sb="4" eb="5">
      <t>ド</t>
    </rPh>
    <rPh sb="6" eb="8">
      <t>ドウロ</t>
    </rPh>
    <rPh sb="8" eb="10">
      <t>カイリョウ</t>
    </rPh>
    <rPh sb="10" eb="12">
      <t>コウジ</t>
    </rPh>
    <rPh sb="15" eb="16">
      <t>ケン</t>
    </rPh>
    <rPh sb="16" eb="17">
      <t>サイ</t>
    </rPh>
    <rPh sb="24" eb="26">
      <t>スイロ</t>
    </rPh>
    <rPh sb="26" eb="28">
      <t>カイリョウ</t>
    </rPh>
    <rPh sb="28" eb="30">
      <t>ショウサイ</t>
    </rPh>
    <rPh sb="30" eb="32">
      <t>セッケイ</t>
    </rPh>
    <rPh sb="32" eb="34">
      <t>ギョウム</t>
    </rPh>
    <rPh sb="34" eb="36">
      <t>イタク</t>
    </rPh>
    <phoneticPr fontId="5"/>
  </si>
  <si>
    <t>令和４年度　道路改良工事　公共（その２）　県単（その２）　令和５年度　道路改良工事　公共（その１）　合併　測量業務委託</t>
    <rPh sb="0" eb="2">
      <t>レイワ</t>
    </rPh>
    <rPh sb="3" eb="4">
      <t>ネン</t>
    </rPh>
    <rPh sb="4" eb="5">
      <t>ド</t>
    </rPh>
    <rPh sb="6" eb="8">
      <t>ドウロ</t>
    </rPh>
    <rPh sb="8" eb="10">
      <t>カイリョウ</t>
    </rPh>
    <rPh sb="10" eb="12">
      <t>コウジ</t>
    </rPh>
    <rPh sb="13" eb="15">
      <t>コウキョウ</t>
    </rPh>
    <rPh sb="21" eb="22">
      <t>ケン</t>
    </rPh>
    <rPh sb="22" eb="23">
      <t>タン</t>
    </rPh>
    <rPh sb="29" eb="31">
      <t>レイワ</t>
    </rPh>
    <rPh sb="32" eb="34">
      <t>ネンド</t>
    </rPh>
    <rPh sb="35" eb="41">
      <t>ドウロカイリョウコウジ</t>
    </rPh>
    <rPh sb="42" eb="44">
      <t>コウキョウ</t>
    </rPh>
    <rPh sb="50" eb="52">
      <t>ガッペイ</t>
    </rPh>
    <rPh sb="53" eb="55">
      <t>ソクリョウ</t>
    </rPh>
    <rPh sb="55" eb="57">
      <t>ギョウム</t>
    </rPh>
    <rPh sb="57" eb="59">
      <t>イタク</t>
    </rPh>
    <phoneticPr fontId="5"/>
  </si>
  <si>
    <t>令和５年度　急傾斜地崩壊対策工事　県単（その３）　測量業務委託</t>
    <rPh sb="0" eb="2">
      <t>レイワ</t>
    </rPh>
    <rPh sb="3" eb="5">
      <t>ネンド</t>
    </rPh>
    <rPh sb="6" eb="7">
      <t>キュウ</t>
    </rPh>
    <rPh sb="7" eb="10">
      <t>ケイシャチ</t>
    </rPh>
    <rPh sb="10" eb="16">
      <t>ホウカイタイサクコウジ</t>
    </rPh>
    <rPh sb="17" eb="19">
      <t>ケンタン</t>
    </rPh>
    <rPh sb="25" eb="27">
      <t>ソクリョウ</t>
    </rPh>
    <rPh sb="27" eb="29">
      <t>ギョウム</t>
    </rPh>
    <rPh sb="29" eb="31">
      <t>イタク</t>
    </rPh>
    <phoneticPr fontId="5"/>
  </si>
  <si>
    <t>令和５年度　急傾斜地崩壊対策工事　県単（その１）　測量業務委託</t>
    <rPh sb="0" eb="2">
      <t>レイワ</t>
    </rPh>
    <rPh sb="3" eb="5">
      <t>ネンド</t>
    </rPh>
    <rPh sb="6" eb="16">
      <t>キュウケイシャチホウカイタイサクコウジ</t>
    </rPh>
    <rPh sb="17" eb="19">
      <t>ケンタン</t>
    </rPh>
    <rPh sb="25" eb="27">
      <t>ソクリョウ</t>
    </rPh>
    <rPh sb="27" eb="29">
      <t>ギョウム</t>
    </rPh>
    <rPh sb="29" eb="31">
      <t>イタク</t>
    </rPh>
    <phoneticPr fontId="5"/>
  </si>
  <si>
    <t>令和５年度　道路補修工事　県単（その１）　設計積算業務委託</t>
    <rPh sb="0" eb="2">
      <t>レイワ</t>
    </rPh>
    <rPh sb="3" eb="5">
      <t>ネンド</t>
    </rPh>
    <rPh sb="6" eb="12">
      <t>ドウロホシュウコウジ</t>
    </rPh>
    <rPh sb="13" eb="15">
      <t>ケンタン</t>
    </rPh>
    <rPh sb="21" eb="23">
      <t>セッケイ</t>
    </rPh>
    <rPh sb="23" eb="25">
      <t>セキサン</t>
    </rPh>
    <rPh sb="25" eb="27">
      <t>ギョウム</t>
    </rPh>
    <rPh sb="27" eb="29">
      <t>イタク</t>
    </rPh>
    <phoneticPr fontId="5"/>
  </si>
  <si>
    <t>令和３年度　河川改修工事（ゼロ県債）（その１）設計積算・現場技術業務委託</t>
    <rPh sb="0" eb="2">
      <t>レイワ</t>
    </rPh>
    <rPh sb="3" eb="5">
      <t>ネンド</t>
    </rPh>
    <rPh sb="6" eb="8">
      <t>カセン</t>
    </rPh>
    <rPh sb="8" eb="10">
      <t>カイシュウ</t>
    </rPh>
    <rPh sb="10" eb="12">
      <t>コウジ</t>
    </rPh>
    <rPh sb="15" eb="17">
      <t>ケンサイ</t>
    </rPh>
    <rPh sb="23" eb="25">
      <t>セッケイ</t>
    </rPh>
    <rPh sb="25" eb="27">
      <t>セキサン</t>
    </rPh>
    <rPh sb="28" eb="30">
      <t>ゲンバ</t>
    </rPh>
    <rPh sb="30" eb="32">
      <t>ギジュツ</t>
    </rPh>
    <rPh sb="32" eb="34">
      <t>ギョウム</t>
    </rPh>
    <rPh sb="34" eb="36">
      <t>イタク</t>
    </rPh>
    <phoneticPr fontId="5"/>
  </si>
  <si>
    <t>令和４年度　橋りょう補修工事　県単(その１)令和５年度　橋りょう補修工事　公共(その１)合併　橋梁点検業務委託</t>
    <rPh sb="0" eb="2">
      <t>レイワ</t>
    </rPh>
    <rPh sb="3" eb="5">
      <t>ネンド</t>
    </rPh>
    <rPh sb="6" eb="7">
      <t>キョウ</t>
    </rPh>
    <rPh sb="10" eb="12">
      <t>ホシュウ</t>
    </rPh>
    <rPh sb="12" eb="14">
      <t>コウジ</t>
    </rPh>
    <rPh sb="15" eb="16">
      <t>ケン</t>
    </rPh>
    <rPh sb="16" eb="17">
      <t>タン</t>
    </rPh>
    <rPh sb="37" eb="39">
      <t>コウキョウ</t>
    </rPh>
    <rPh sb="44" eb="46">
      <t>ガッペイ</t>
    </rPh>
    <rPh sb="47" eb="49">
      <t>キョウリョウ</t>
    </rPh>
    <rPh sb="49" eb="51">
      <t>テンケン</t>
    </rPh>
    <rPh sb="51" eb="53">
      <t>ギョウム</t>
    </rPh>
    <rPh sb="53" eb="55">
      <t>イタク</t>
    </rPh>
    <phoneticPr fontId="5"/>
  </si>
  <si>
    <t>令和４年度　橋りょう補修工事　公共(その１)令和５年度　橋りょう補修工事　公共(その１)県単(その１)合併　橋梁点検業務委託</t>
    <rPh sb="0" eb="2">
      <t>レイワ</t>
    </rPh>
    <rPh sb="3" eb="5">
      <t>ネンド</t>
    </rPh>
    <rPh sb="6" eb="7">
      <t>キョウ</t>
    </rPh>
    <rPh sb="10" eb="12">
      <t>ホシュウ</t>
    </rPh>
    <rPh sb="12" eb="14">
      <t>コウジ</t>
    </rPh>
    <rPh sb="15" eb="17">
      <t>コウキョウ</t>
    </rPh>
    <rPh sb="37" eb="39">
      <t>コウキョウ</t>
    </rPh>
    <rPh sb="44" eb="45">
      <t>ケン</t>
    </rPh>
    <rPh sb="45" eb="46">
      <t>タン</t>
    </rPh>
    <rPh sb="51" eb="53">
      <t>ガッペイ</t>
    </rPh>
    <rPh sb="54" eb="56">
      <t>キョウリョウ</t>
    </rPh>
    <rPh sb="56" eb="58">
      <t>テンケン</t>
    </rPh>
    <rPh sb="58" eb="60">
      <t>ギョウム</t>
    </rPh>
    <rPh sb="60" eb="62">
      <t>イタク</t>
    </rPh>
    <phoneticPr fontId="5"/>
  </si>
  <si>
    <t>令和５年度　道路災害防除工事　県単（その１）　道路補修工事　県単（その１）　合併　設計業務委託</t>
    <rPh sb="6" eb="14">
      <t>ドウロサイガイボウジョコウジ</t>
    </rPh>
    <rPh sb="15" eb="16">
      <t>ケン</t>
    </rPh>
    <rPh sb="16" eb="17">
      <t>タン</t>
    </rPh>
    <rPh sb="38" eb="40">
      <t>ガッペイ</t>
    </rPh>
    <phoneticPr fontId="5"/>
  </si>
  <si>
    <t>令和５年度　電線地中化促進工事　県単（その１）　測量業務委託</t>
    <rPh sb="6" eb="8">
      <t>デンセン</t>
    </rPh>
    <rPh sb="8" eb="11">
      <t>チチュウカ</t>
    </rPh>
    <rPh sb="11" eb="13">
      <t>ソクシン</t>
    </rPh>
    <rPh sb="13" eb="15">
      <t>コウジ</t>
    </rPh>
    <rPh sb="16" eb="17">
      <t>ケン</t>
    </rPh>
    <rPh sb="17" eb="18">
      <t>タン</t>
    </rPh>
    <rPh sb="24" eb="26">
      <t>ソクリョウ</t>
    </rPh>
    <phoneticPr fontId="5"/>
  </si>
  <si>
    <t>令和４年度　交通安全施設等整備工事　県単（その１）令和５年度　交通安全施設等整備工事　県単（その１）測量業務委託</t>
  </si>
  <si>
    <t>令和４年度　交通安全施設等整備工事　公共（その１）令和５年度　交通安全施設等整備工事　公共（その１）県単（その１）合併　横断歩道橋補修設計業務委託</t>
  </si>
  <si>
    <t>令和４年度　道路改良工事　県単（その16）　排水施設予備設計業務委託</t>
    <rPh sb="0" eb="2">
      <t>レイワ</t>
    </rPh>
    <rPh sb="3" eb="4">
      <t>ネン</t>
    </rPh>
    <rPh sb="4" eb="5">
      <t>ド</t>
    </rPh>
    <rPh sb="6" eb="8">
      <t>ドウロ</t>
    </rPh>
    <rPh sb="8" eb="10">
      <t>カイリョウ</t>
    </rPh>
    <rPh sb="10" eb="12">
      <t>コウジ</t>
    </rPh>
    <rPh sb="13" eb="14">
      <t>ケン</t>
    </rPh>
    <rPh sb="14" eb="15">
      <t>タン</t>
    </rPh>
    <rPh sb="22" eb="24">
      <t>ハイスイ</t>
    </rPh>
    <rPh sb="24" eb="26">
      <t>シセツ</t>
    </rPh>
    <rPh sb="26" eb="28">
      <t>ヨビ</t>
    </rPh>
    <rPh sb="28" eb="30">
      <t>セッケイ</t>
    </rPh>
    <rPh sb="30" eb="32">
      <t>ギョウム</t>
    </rPh>
    <rPh sb="32" eb="34">
      <t>イタク</t>
    </rPh>
    <phoneticPr fontId="5"/>
  </si>
  <si>
    <t>令和４年度　道路改良工事　公共（その１）　県単（その１）　合併　道路台帳整備業務委託</t>
    <rPh sb="0" eb="2">
      <t>レイワ</t>
    </rPh>
    <rPh sb="3" eb="4">
      <t>ネン</t>
    </rPh>
    <rPh sb="4" eb="5">
      <t>ド</t>
    </rPh>
    <rPh sb="6" eb="8">
      <t>ドウロ</t>
    </rPh>
    <rPh sb="8" eb="10">
      <t>カイリョウ</t>
    </rPh>
    <rPh sb="10" eb="12">
      <t>コウジ</t>
    </rPh>
    <rPh sb="13" eb="15">
      <t>コウキョウ</t>
    </rPh>
    <rPh sb="21" eb="22">
      <t>ケン</t>
    </rPh>
    <rPh sb="22" eb="23">
      <t>タン</t>
    </rPh>
    <rPh sb="29" eb="31">
      <t>ガッペイ</t>
    </rPh>
    <rPh sb="32" eb="34">
      <t>ドウロ</t>
    </rPh>
    <rPh sb="34" eb="36">
      <t>ダイチョウ</t>
    </rPh>
    <rPh sb="36" eb="38">
      <t>セイビ</t>
    </rPh>
    <rPh sb="38" eb="40">
      <t>ギョウム</t>
    </rPh>
    <rPh sb="40" eb="42">
      <t>イタク</t>
    </rPh>
    <phoneticPr fontId="5"/>
  </si>
  <si>
    <t>令和４年度　道路改良工事　県単（その46）　令和５年度　道路改良工事　県単（その23）　合併　交差点照明施設詳細設計業務委託</t>
    <rPh sb="0" eb="2">
      <t>レイワ</t>
    </rPh>
    <rPh sb="3" eb="4">
      <t>ネン</t>
    </rPh>
    <rPh sb="4" eb="5">
      <t>ド</t>
    </rPh>
    <rPh sb="6" eb="8">
      <t>ドウロ</t>
    </rPh>
    <rPh sb="8" eb="10">
      <t>カイリョウ</t>
    </rPh>
    <rPh sb="10" eb="12">
      <t>コウジ</t>
    </rPh>
    <rPh sb="13" eb="14">
      <t>ケン</t>
    </rPh>
    <rPh sb="14" eb="15">
      <t>タン</t>
    </rPh>
    <rPh sb="22" eb="24">
      <t>レイワ</t>
    </rPh>
    <rPh sb="25" eb="27">
      <t>ネンド</t>
    </rPh>
    <rPh sb="28" eb="30">
      <t>ドウロ</t>
    </rPh>
    <rPh sb="30" eb="32">
      <t>カイリョウ</t>
    </rPh>
    <rPh sb="32" eb="34">
      <t>コウジ</t>
    </rPh>
    <rPh sb="35" eb="36">
      <t>ケン</t>
    </rPh>
    <rPh sb="36" eb="37">
      <t>タン</t>
    </rPh>
    <rPh sb="44" eb="46">
      <t>ガッペイ</t>
    </rPh>
    <rPh sb="47" eb="50">
      <t>コウサテン</t>
    </rPh>
    <rPh sb="50" eb="52">
      <t>ショウメイ</t>
    </rPh>
    <rPh sb="52" eb="54">
      <t>シセツ</t>
    </rPh>
    <rPh sb="54" eb="56">
      <t>ショウサイ</t>
    </rPh>
    <rPh sb="56" eb="58">
      <t>セッケイ</t>
    </rPh>
    <rPh sb="58" eb="60">
      <t>ギョウム</t>
    </rPh>
    <rPh sb="60" eb="62">
      <t>イタク</t>
    </rPh>
    <phoneticPr fontId="5"/>
  </si>
  <si>
    <t>令和４年度　道路改良工事　公共（その４）　県単（その３）　令和５年度　道路改良工事　県単（その４）　合併　道路照明施設詳細設計業務委託</t>
    <rPh sb="0" eb="2">
      <t>レイワ</t>
    </rPh>
    <rPh sb="3" eb="4">
      <t>ネン</t>
    </rPh>
    <rPh sb="4" eb="5">
      <t>ド</t>
    </rPh>
    <rPh sb="6" eb="8">
      <t>ドウロ</t>
    </rPh>
    <rPh sb="8" eb="10">
      <t>カイリョウ</t>
    </rPh>
    <rPh sb="10" eb="12">
      <t>コウジ</t>
    </rPh>
    <rPh sb="13" eb="15">
      <t>コウキョウ</t>
    </rPh>
    <rPh sb="21" eb="22">
      <t>ケン</t>
    </rPh>
    <rPh sb="22" eb="23">
      <t>タン</t>
    </rPh>
    <rPh sb="29" eb="31">
      <t>レイワ</t>
    </rPh>
    <rPh sb="32" eb="34">
      <t>ネンド</t>
    </rPh>
    <rPh sb="35" eb="37">
      <t>ドウロ</t>
    </rPh>
    <rPh sb="37" eb="39">
      <t>カイリョウ</t>
    </rPh>
    <rPh sb="39" eb="41">
      <t>コウジ</t>
    </rPh>
    <rPh sb="42" eb="43">
      <t>ケン</t>
    </rPh>
    <rPh sb="43" eb="44">
      <t>タン</t>
    </rPh>
    <rPh sb="50" eb="52">
      <t>ガッペイ</t>
    </rPh>
    <rPh sb="53" eb="55">
      <t>ドウロ</t>
    </rPh>
    <rPh sb="55" eb="57">
      <t>ショウメイ</t>
    </rPh>
    <rPh sb="57" eb="59">
      <t>シセツ</t>
    </rPh>
    <rPh sb="59" eb="61">
      <t>ショウサイ</t>
    </rPh>
    <rPh sb="61" eb="63">
      <t>セッケイ</t>
    </rPh>
    <rPh sb="63" eb="65">
      <t>ギョウム</t>
    </rPh>
    <rPh sb="65" eb="67">
      <t>イタク</t>
    </rPh>
    <phoneticPr fontId="5"/>
  </si>
  <si>
    <t>令和４年度 水防情報基盤緊急整備工事　県単(その２)
令和５年度 水防情報基盤緊急整備工事 県単(その１)
           水防施設維持工事 県単(その５)合併
           寒川橋局舎詳細設計業務委託</t>
    <rPh sb="0" eb="2">
      <t>レイワ</t>
    </rPh>
    <rPh sb="3" eb="5">
      <t>ネンド</t>
    </rPh>
    <rPh sb="6" eb="18">
      <t>スイボウジョウホウキバンキンキュウセイビコウジ</t>
    </rPh>
    <rPh sb="19" eb="20">
      <t>ケン</t>
    </rPh>
    <rPh sb="20" eb="21">
      <t>タン</t>
    </rPh>
    <rPh sb="27" eb="29">
      <t>レイワ</t>
    </rPh>
    <rPh sb="30" eb="32">
      <t>ネンド</t>
    </rPh>
    <rPh sb="33" eb="45">
      <t>スイボウジョウホウキバンキンキュウセイビコウジ</t>
    </rPh>
    <rPh sb="46" eb="47">
      <t>ケン</t>
    </rPh>
    <rPh sb="47" eb="48">
      <t>タン</t>
    </rPh>
    <rPh sb="81" eb="83">
      <t>ガッペイ</t>
    </rPh>
    <rPh sb="95" eb="108">
      <t>サムカワバシキョクシャショウサイセッケイギョウムイタク</t>
    </rPh>
    <phoneticPr fontId="5"/>
  </si>
  <si>
    <t>令和５年度　河川改修工事　公共(その５)　県単(その17)　合併　下土棚遊水地排水樋門長寿命化計画作成業務委託</t>
    <rPh sb="0" eb="2">
      <t>レイワ</t>
    </rPh>
    <rPh sb="3" eb="5">
      <t>ネンド</t>
    </rPh>
    <rPh sb="6" eb="8">
      <t>カセン</t>
    </rPh>
    <rPh sb="8" eb="10">
      <t>カイシュウ</t>
    </rPh>
    <rPh sb="10" eb="12">
      <t>コウジ</t>
    </rPh>
    <rPh sb="13" eb="15">
      <t>コウキョウ</t>
    </rPh>
    <rPh sb="21" eb="22">
      <t>ケン</t>
    </rPh>
    <rPh sb="22" eb="23">
      <t>タン</t>
    </rPh>
    <rPh sb="30" eb="32">
      <t>ガッペイ</t>
    </rPh>
    <rPh sb="33" eb="47">
      <t>シモツチダナユウスイチハイスイヒモンチョウジュミョウカ</t>
    </rPh>
    <rPh sb="47" eb="49">
      <t>ケイカク</t>
    </rPh>
    <rPh sb="49" eb="51">
      <t>サクセイ</t>
    </rPh>
    <rPh sb="51" eb="53">
      <t>ギョウム</t>
    </rPh>
    <rPh sb="53" eb="55">
      <t>イタク</t>
    </rPh>
    <phoneticPr fontId="5"/>
  </si>
  <si>
    <t>令和４年度　河川改修工事　県単（その８）　令和５年度　河川改修工事　県単（その２６）合併　流域対策モニタリング調査業務委託</t>
    <rPh sb="21" eb="23">
      <t>レイワ</t>
    </rPh>
    <rPh sb="24" eb="26">
      <t>ネンド</t>
    </rPh>
    <rPh sb="27" eb="33">
      <t>カセンカイシュウコウジ</t>
    </rPh>
    <rPh sb="34" eb="36">
      <t>ケンタン</t>
    </rPh>
    <rPh sb="42" eb="44">
      <t>ガッペイ</t>
    </rPh>
    <phoneticPr fontId="5"/>
  </si>
  <si>
    <t>令和５年度　河川修繕工事　県単（その４）　令和４年度　河川修繕工事　県単（その１７）　令和５年度　河川維持一般管理工事　県単（その６）合併　測量業務委託</t>
    <rPh sb="21" eb="23">
      <t>レイワ</t>
    </rPh>
    <rPh sb="24" eb="26">
      <t>ネンド</t>
    </rPh>
    <rPh sb="27" eb="33">
      <t>カセンシュウゼンコウジ</t>
    </rPh>
    <rPh sb="34" eb="36">
      <t>ケンタン</t>
    </rPh>
    <rPh sb="43" eb="45">
      <t>レイワ</t>
    </rPh>
    <rPh sb="46" eb="48">
      <t>ネンド</t>
    </rPh>
    <rPh sb="49" eb="59">
      <t>カセンイジイッパンカンリコウジ</t>
    </rPh>
    <rPh sb="60" eb="62">
      <t>ケンタン</t>
    </rPh>
    <rPh sb="67" eb="69">
      <t>ガッペイ</t>
    </rPh>
    <phoneticPr fontId="5"/>
  </si>
  <si>
    <t>令和４年度　河川改修工事　県単（その22）　令和５年度　河川改修工事　県単（その22）　合併　引地川下土棚遊水地地下水位観測調査業務委託　</t>
    <rPh sb="44" eb="46">
      <t>ガッペイ</t>
    </rPh>
    <rPh sb="47" eb="49">
      <t>ヒキチ</t>
    </rPh>
    <rPh sb="49" eb="50">
      <t>カワ</t>
    </rPh>
    <rPh sb="50" eb="53">
      <t>シモツチダナ</t>
    </rPh>
    <rPh sb="53" eb="56">
      <t>ユウスイチ</t>
    </rPh>
    <rPh sb="56" eb="58">
      <t>チカ</t>
    </rPh>
    <rPh sb="58" eb="60">
      <t>スイイ</t>
    </rPh>
    <rPh sb="60" eb="62">
      <t>カンソク</t>
    </rPh>
    <rPh sb="62" eb="64">
      <t>チョウサ</t>
    </rPh>
    <rPh sb="64" eb="66">
      <t>ギョウム</t>
    </rPh>
    <rPh sb="66" eb="68">
      <t>イタク</t>
    </rPh>
    <phoneticPr fontId="5"/>
  </si>
  <si>
    <t>令和４年度　河川改修工事　県単（その10）　令和５年度　河川改修工事　県単（その４）合併　河床掘削（橋梁部）設計業務委託</t>
    <rPh sb="0" eb="2">
      <t>レイワ</t>
    </rPh>
    <rPh sb="3" eb="5">
      <t>ネンド</t>
    </rPh>
    <rPh sb="6" eb="8">
      <t>カセン</t>
    </rPh>
    <rPh sb="8" eb="10">
      <t>カイシュウ</t>
    </rPh>
    <rPh sb="10" eb="12">
      <t>コウジ</t>
    </rPh>
    <rPh sb="13" eb="14">
      <t>ケン</t>
    </rPh>
    <rPh sb="14" eb="15">
      <t>タン</t>
    </rPh>
    <rPh sb="22" eb="24">
      <t>レイワ</t>
    </rPh>
    <rPh sb="25" eb="26">
      <t>ネン</t>
    </rPh>
    <rPh sb="26" eb="27">
      <t>ド</t>
    </rPh>
    <rPh sb="28" eb="30">
      <t>カセン</t>
    </rPh>
    <rPh sb="30" eb="32">
      <t>カイシュウ</t>
    </rPh>
    <rPh sb="32" eb="34">
      <t>コウジ</t>
    </rPh>
    <rPh sb="35" eb="36">
      <t>ケン</t>
    </rPh>
    <rPh sb="36" eb="37">
      <t>タン</t>
    </rPh>
    <rPh sb="42" eb="44">
      <t>ガッペイ</t>
    </rPh>
    <rPh sb="45" eb="47">
      <t>カショウ</t>
    </rPh>
    <rPh sb="47" eb="49">
      <t>クッサク</t>
    </rPh>
    <rPh sb="50" eb="52">
      <t>キョウリョウ</t>
    </rPh>
    <rPh sb="52" eb="53">
      <t>ブ</t>
    </rPh>
    <rPh sb="54" eb="56">
      <t>セッケイ</t>
    </rPh>
    <rPh sb="56" eb="58">
      <t>ギョウム</t>
    </rPh>
    <rPh sb="58" eb="60">
      <t>イタク</t>
    </rPh>
    <phoneticPr fontId="5"/>
  </si>
  <si>
    <t>令和４年度　河川改修工事　公共（その10）　建築工事監理業務委託</t>
    <rPh sb="0" eb="2">
      <t>レイワ</t>
    </rPh>
    <rPh sb="3" eb="4">
      <t>ネン</t>
    </rPh>
    <rPh sb="4" eb="5">
      <t>ド</t>
    </rPh>
    <rPh sb="6" eb="8">
      <t>カセン</t>
    </rPh>
    <rPh sb="8" eb="10">
      <t>カイシュウ</t>
    </rPh>
    <rPh sb="10" eb="12">
      <t>コウジ</t>
    </rPh>
    <rPh sb="13" eb="15">
      <t>コウキョウ</t>
    </rPh>
    <rPh sb="22" eb="24">
      <t>ケンチク</t>
    </rPh>
    <rPh sb="24" eb="26">
      <t>コウジ</t>
    </rPh>
    <rPh sb="26" eb="28">
      <t>カンリ</t>
    </rPh>
    <rPh sb="28" eb="30">
      <t>ギョウム</t>
    </rPh>
    <rPh sb="30" eb="32">
      <t>イタク</t>
    </rPh>
    <phoneticPr fontId="5"/>
  </si>
  <si>
    <t>令和４年度　河川改修工事　県単（その１）　河川環境調査業務委託</t>
    <rPh sb="0" eb="2">
      <t>レイワ</t>
    </rPh>
    <rPh sb="3" eb="5">
      <t>ネンド</t>
    </rPh>
    <rPh sb="6" eb="8">
      <t>カセン</t>
    </rPh>
    <rPh sb="8" eb="10">
      <t>カイシュウ</t>
    </rPh>
    <rPh sb="10" eb="12">
      <t>コウジ</t>
    </rPh>
    <rPh sb="13" eb="15">
      <t>ケンタン</t>
    </rPh>
    <rPh sb="21" eb="23">
      <t>カセン</t>
    </rPh>
    <rPh sb="23" eb="25">
      <t>カンキョウ</t>
    </rPh>
    <rPh sb="25" eb="27">
      <t>チョウサ</t>
    </rPh>
    <rPh sb="27" eb="29">
      <t>ギョウム</t>
    </rPh>
    <rPh sb="29" eb="31">
      <t>イタク</t>
    </rPh>
    <phoneticPr fontId="5"/>
  </si>
  <si>
    <t>令和４年度　砂防関係事業調査費　公共（その53）　基礎調査業務委託</t>
    <rPh sb="3" eb="5">
      <t>ネンド</t>
    </rPh>
    <rPh sb="6" eb="15">
      <t>サボウカンケイジギョウチョウサヒ</t>
    </rPh>
    <rPh sb="16" eb="18">
      <t>コウキョウ</t>
    </rPh>
    <rPh sb="25" eb="27">
      <t>キソ</t>
    </rPh>
    <rPh sb="27" eb="29">
      <t>チョウサ</t>
    </rPh>
    <rPh sb="29" eb="31">
      <t>ギョウム</t>
    </rPh>
    <rPh sb="31" eb="33">
      <t>イタク</t>
    </rPh>
    <phoneticPr fontId="5"/>
  </si>
  <si>
    <t>令和４年度　砂防関係事業調査費　公共（その51）　令和５年度　砂防関係事業調査費　公共（その１）合併　基礎調査業務委託</t>
    <rPh sb="3" eb="5">
      <t>ネンド</t>
    </rPh>
    <rPh sb="6" eb="15">
      <t>サボウカンケイジギョウチョウサヒ</t>
    </rPh>
    <rPh sb="16" eb="18">
      <t>コウキョウ</t>
    </rPh>
    <rPh sb="48" eb="50">
      <t>ガッペイ</t>
    </rPh>
    <rPh sb="51" eb="53">
      <t>キソ</t>
    </rPh>
    <rPh sb="53" eb="55">
      <t>チョウサ</t>
    </rPh>
    <rPh sb="55" eb="57">
      <t>ギョウム</t>
    </rPh>
    <rPh sb="57" eb="59">
      <t>イタク</t>
    </rPh>
    <phoneticPr fontId="5"/>
  </si>
  <si>
    <t>令和４年度　砂防関係事業調査費　公共（その52）　基礎調査業務委託</t>
    <rPh sb="3" eb="5">
      <t>ネンド</t>
    </rPh>
    <rPh sb="6" eb="15">
      <t>サボウカンケイジギョウチョウサヒ</t>
    </rPh>
    <rPh sb="16" eb="18">
      <t>コウキョウ</t>
    </rPh>
    <rPh sb="25" eb="27">
      <t>キソ</t>
    </rPh>
    <rPh sb="27" eb="29">
      <t>チョウサ</t>
    </rPh>
    <rPh sb="29" eb="31">
      <t>ギョウム</t>
    </rPh>
    <rPh sb="31" eb="33">
      <t>イタク</t>
    </rPh>
    <phoneticPr fontId="5"/>
  </si>
  <si>
    <t>令和４年度　海岸高潮対策工事　公共（その５）　令和５年度　海岸高潮対策工事　公共（その１）　県単（その１）　合併　調査解析業務委託</t>
    <rPh sb="57" eb="59">
      <t>チョウサ</t>
    </rPh>
    <rPh sb="59" eb="61">
      <t>カイセキ</t>
    </rPh>
    <rPh sb="61" eb="63">
      <t>ギョウム</t>
    </rPh>
    <rPh sb="63" eb="65">
      <t>イタク</t>
    </rPh>
    <phoneticPr fontId="5"/>
  </si>
  <si>
    <t>令和５年度　海岸高潮対策工事　県単（その２）　調査設計業務委託</t>
    <rPh sb="23" eb="25">
      <t>チョウサ</t>
    </rPh>
    <rPh sb="25" eb="27">
      <t>セッケイ</t>
    </rPh>
    <rPh sb="27" eb="29">
      <t>ギョウム</t>
    </rPh>
    <rPh sb="29" eb="31">
      <t>イタク</t>
    </rPh>
    <phoneticPr fontId="5"/>
  </si>
  <si>
    <t>令和５年度　海岸補修工事　県単（その19）　設計業務委託</t>
  </si>
  <si>
    <t>令和４年度　海岸補修工事　県単（その31）　令和５年度　海岸補修工事　県単（その10)　合併　測量業務委託</t>
    <rPh sb="0" eb="2">
      <t>レイワ</t>
    </rPh>
    <rPh sb="3" eb="5">
      <t>ネンド</t>
    </rPh>
    <rPh sb="6" eb="8">
      <t>カイガン</t>
    </rPh>
    <rPh sb="8" eb="10">
      <t>ホシュウ</t>
    </rPh>
    <rPh sb="10" eb="12">
      <t>コウジ</t>
    </rPh>
    <rPh sb="13" eb="14">
      <t>ケン</t>
    </rPh>
    <rPh sb="14" eb="15">
      <t>タン</t>
    </rPh>
    <rPh sb="22" eb="24">
      <t>レイワ</t>
    </rPh>
    <rPh sb="25" eb="27">
      <t>ネンド</t>
    </rPh>
    <rPh sb="28" eb="30">
      <t>カイガン</t>
    </rPh>
    <rPh sb="30" eb="32">
      <t>ホシュウ</t>
    </rPh>
    <rPh sb="32" eb="34">
      <t>コウジ</t>
    </rPh>
    <rPh sb="35" eb="36">
      <t>ケン</t>
    </rPh>
    <rPh sb="36" eb="37">
      <t>タン</t>
    </rPh>
    <rPh sb="44" eb="46">
      <t>ガッペイ</t>
    </rPh>
    <rPh sb="47" eb="49">
      <t>ソクリョウ</t>
    </rPh>
    <rPh sb="49" eb="51">
      <t>ギョウム</t>
    </rPh>
    <rPh sb="51" eb="53">
      <t>イタク</t>
    </rPh>
    <phoneticPr fontId="5"/>
  </si>
  <si>
    <t>令和４年度　海岸高潮対策工事　県単（その19）　令和５年度　海岸一般管理工事　県単（その１）　海岸補修工事　県単（その14）　合併　測量業務委託</t>
    <rPh sb="0" eb="2">
      <t>レイワ</t>
    </rPh>
    <rPh sb="3" eb="5">
      <t>ネンド</t>
    </rPh>
    <rPh sb="6" eb="8">
      <t>カイガン</t>
    </rPh>
    <rPh sb="8" eb="10">
      <t>タカシオ</t>
    </rPh>
    <rPh sb="10" eb="12">
      <t>タイサク</t>
    </rPh>
    <rPh sb="12" eb="14">
      <t>コウジ</t>
    </rPh>
    <rPh sb="15" eb="16">
      <t>ケン</t>
    </rPh>
    <rPh sb="16" eb="17">
      <t>タン</t>
    </rPh>
    <rPh sb="24" eb="26">
      <t>レイワ</t>
    </rPh>
    <rPh sb="27" eb="29">
      <t>ネンド</t>
    </rPh>
    <rPh sb="30" eb="38">
      <t>カイガンイッパンカンリコウジ</t>
    </rPh>
    <rPh sb="39" eb="40">
      <t>ケン</t>
    </rPh>
    <rPh sb="40" eb="41">
      <t>タン</t>
    </rPh>
    <rPh sb="47" eb="49">
      <t>カイガン</t>
    </rPh>
    <rPh sb="49" eb="51">
      <t>ホシュウ</t>
    </rPh>
    <rPh sb="51" eb="53">
      <t>コウジ</t>
    </rPh>
    <rPh sb="54" eb="55">
      <t>ケン</t>
    </rPh>
    <rPh sb="55" eb="56">
      <t>タン</t>
    </rPh>
    <rPh sb="63" eb="65">
      <t>ガッペイ</t>
    </rPh>
    <rPh sb="66" eb="68">
      <t>ソクリョウ</t>
    </rPh>
    <rPh sb="68" eb="70">
      <t>ギョウム</t>
    </rPh>
    <rPh sb="70" eb="72">
      <t>イタク</t>
    </rPh>
    <phoneticPr fontId="5"/>
  </si>
  <si>
    <t>令和４年度　海岸補修工事　県単（その33）　令和５年度　海岸補修工事　県単（その15）　合併　測量業務委託</t>
    <rPh sb="0" eb="2">
      <t>レイワ</t>
    </rPh>
    <rPh sb="3" eb="5">
      <t>ネンド</t>
    </rPh>
    <rPh sb="6" eb="8">
      <t>カイガン</t>
    </rPh>
    <rPh sb="8" eb="10">
      <t>ホシュウ</t>
    </rPh>
    <rPh sb="10" eb="12">
      <t>コウジ</t>
    </rPh>
    <rPh sb="13" eb="14">
      <t>ケン</t>
    </rPh>
    <rPh sb="14" eb="15">
      <t>タン</t>
    </rPh>
    <rPh sb="22" eb="24">
      <t>レイワ</t>
    </rPh>
    <rPh sb="25" eb="27">
      <t>ネンド</t>
    </rPh>
    <rPh sb="28" eb="30">
      <t>カイガン</t>
    </rPh>
    <rPh sb="30" eb="32">
      <t>ホシュウ</t>
    </rPh>
    <rPh sb="32" eb="34">
      <t>コウジ</t>
    </rPh>
    <rPh sb="35" eb="36">
      <t>ケン</t>
    </rPh>
    <rPh sb="36" eb="37">
      <t>タン</t>
    </rPh>
    <rPh sb="44" eb="46">
      <t>ガッペイ</t>
    </rPh>
    <rPh sb="47" eb="49">
      <t>ソクリョウ</t>
    </rPh>
    <rPh sb="49" eb="51">
      <t>ギョウム</t>
    </rPh>
    <rPh sb="51" eb="53">
      <t>イタク</t>
    </rPh>
    <phoneticPr fontId="5"/>
  </si>
  <si>
    <t>令和５年度　海岸高潮対策工事　県単（その３）　調査解析業務委託</t>
  </si>
  <si>
    <t>令和５年度　海岸補修工事　県単（その９）　道路災害防除工事　県単（その１）　合併　海岸環境調査業務委託</t>
    <rPh sb="45" eb="47">
      <t>チョウサ</t>
    </rPh>
    <rPh sb="47" eb="49">
      <t>ギョウム</t>
    </rPh>
    <rPh sb="49" eb="51">
      <t>イタク</t>
    </rPh>
    <phoneticPr fontId="5"/>
  </si>
  <si>
    <t>湘南港青少年団体倉庫（仮称）新築工事（建築）　監理業務委託</t>
    <rPh sb="23" eb="25">
      <t>カンリ</t>
    </rPh>
    <rPh sb="25" eb="27">
      <t>ギョウム</t>
    </rPh>
    <rPh sb="27" eb="29">
      <t>イタク</t>
    </rPh>
    <phoneticPr fontId="5"/>
  </si>
  <si>
    <t>令和５年度　公園整備工事　県単 (その８)　公園施設改修設計業務委託</t>
  </si>
  <si>
    <t>令和５年度　河川改修工事　公共（その３）　令和４年度　河川改修工事　県単（その40）　合併　用地測量業務委託</t>
    <rPh sb="0" eb="2">
      <t>レイワ</t>
    </rPh>
    <rPh sb="3" eb="5">
      <t>ネンド</t>
    </rPh>
    <rPh sb="6" eb="8">
      <t>カセン</t>
    </rPh>
    <rPh sb="8" eb="10">
      <t>カイシュウ</t>
    </rPh>
    <rPh sb="10" eb="12">
      <t>コウジ</t>
    </rPh>
    <rPh sb="13" eb="15">
      <t>コウキョウ</t>
    </rPh>
    <rPh sb="21" eb="23">
      <t>レイワ</t>
    </rPh>
    <rPh sb="24" eb="26">
      <t>ネンド</t>
    </rPh>
    <rPh sb="27" eb="29">
      <t>カセン</t>
    </rPh>
    <rPh sb="29" eb="31">
      <t>カイシュウ</t>
    </rPh>
    <rPh sb="31" eb="33">
      <t>コウジ</t>
    </rPh>
    <rPh sb="34" eb="35">
      <t>ケン</t>
    </rPh>
    <rPh sb="35" eb="36">
      <t>タン</t>
    </rPh>
    <rPh sb="43" eb="45">
      <t>ガッペイ</t>
    </rPh>
    <rPh sb="46" eb="50">
      <t>ヨウチソクリョウ</t>
    </rPh>
    <rPh sb="50" eb="52">
      <t>ギョウム</t>
    </rPh>
    <rPh sb="52" eb="54">
      <t>イタク</t>
    </rPh>
    <phoneticPr fontId="5"/>
  </si>
  <si>
    <t>令和５年度　河川改修工事　県単（その10）　小出川遊水地地下水位観測調査業務委託</t>
    <rPh sb="0" eb="2">
      <t>レイワ</t>
    </rPh>
    <rPh sb="3" eb="5">
      <t>ネンド</t>
    </rPh>
    <rPh sb="6" eb="8">
      <t>カセン</t>
    </rPh>
    <rPh sb="8" eb="10">
      <t>カイシュウ</t>
    </rPh>
    <rPh sb="10" eb="12">
      <t>コウジ</t>
    </rPh>
    <rPh sb="13" eb="14">
      <t>ケン</t>
    </rPh>
    <rPh sb="14" eb="15">
      <t>タン</t>
    </rPh>
    <rPh sb="22" eb="24">
      <t>コイデ</t>
    </rPh>
    <rPh sb="24" eb="25">
      <t>ガワ</t>
    </rPh>
    <rPh sb="25" eb="28">
      <t>ユウスイチ</t>
    </rPh>
    <rPh sb="28" eb="30">
      <t>チカ</t>
    </rPh>
    <rPh sb="30" eb="32">
      <t>スイイ</t>
    </rPh>
    <rPh sb="32" eb="34">
      <t>カンソク</t>
    </rPh>
    <rPh sb="34" eb="36">
      <t>チョウサ</t>
    </rPh>
    <rPh sb="36" eb="38">
      <t>ギョウム</t>
    </rPh>
    <rPh sb="38" eb="40">
      <t>イタク</t>
    </rPh>
    <phoneticPr fontId="5"/>
  </si>
  <si>
    <t>令和５年度　河川修繕工事　県単（その１９）令和５年度　河川維持一般管理工事　県単（その３５）合併　橋梁点検業務委託</t>
    <rPh sb="0" eb="2">
      <t>レイワ</t>
    </rPh>
    <rPh sb="3" eb="5">
      <t>ネンド</t>
    </rPh>
    <rPh sb="6" eb="8">
      <t>カセン</t>
    </rPh>
    <rPh sb="8" eb="10">
      <t>シュウゼン</t>
    </rPh>
    <rPh sb="10" eb="12">
      <t>コウジ</t>
    </rPh>
    <rPh sb="13" eb="15">
      <t>ケンタン</t>
    </rPh>
    <rPh sb="21" eb="23">
      <t>レイワ</t>
    </rPh>
    <rPh sb="24" eb="26">
      <t>ネンド</t>
    </rPh>
    <rPh sb="27" eb="29">
      <t>カセン</t>
    </rPh>
    <rPh sb="29" eb="31">
      <t>イジ</t>
    </rPh>
    <rPh sb="31" eb="33">
      <t>イッパン</t>
    </rPh>
    <rPh sb="33" eb="35">
      <t>カンリ</t>
    </rPh>
    <rPh sb="35" eb="37">
      <t>コウジ</t>
    </rPh>
    <rPh sb="38" eb="39">
      <t>ケン</t>
    </rPh>
    <rPh sb="39" eb="40">
      <t>タン</t>
    </rPh>
    <rPh sb="46" eb="48">
      <t>ガッペイ</t>
    </rPh>
    <rPh sb="49" eb="51">
      <t>キョウリョウ</t>
    </rPh>
    <rPh sb="51" eb="53">
      <t>テンケン</t>
    </rPh>
    <rPh sb="53" eb="55">
      <t>ギョウム</t>
    </rPh>
    <rPh sb="55" eb="57">
      <t>イタク</t>
    </rPh>
    <phoneticPr fontId="5"/>
  </si>
  <si>
    <t>令和５年度　道路災害防除工事　県単（その１）　防災カルテ点検業務委託</t>
    <rPh sb="0" eb="2">
      <t>レイワ</t>
    </rPh>
    <rPh sb="3" eb="5">
      <t>ネンド</t>
    </rPh>
    <rPh sb="6" eb="14">
      <t>ドウロサイガイボウジョコウジ</t>
    </rPh>
    <rPh sb="15" eb="16">
      <t>ケン</t>
    </rPh>
    <rPh sb="16" eb="17">
      <t>タン</t>
    </rPh>
    <rPh sb="23" eb="25">
      <t>ボウサイ</t>
    </rPh>
    <rPh sb="28" eb="30">
      <t>テンケン</t>
    </rPh>
    <rPh sb="30" eb="32">
      <t>ギョウム</t>
    </rPh>
    <rPh sb="32" eb="34">
      <t>イタク</t>
    </rPh>
    <phoneticPr fontId="5"/>
  </si>
  <si>
    <t>浄明寺宅間Ｂ地区</t>
    <rPh sb="0" eb="6">
      <t>ジョウミョウジタクマｂ</t>
    </rPh>
    <rPh sb="6" eb="8">
      <t>チク</t>
    </rPh>
    <phoneticPr fontId="5"/>
  </si>
  <si>
    <t>鎌倉市浄明寺二丁目地内他</t>
    <rPh sb="0" eb="3">
      <t>カマクラシ</t>
    </rPh>
    <rPh sb="3" eb="6">
      <t>ジョウミョウジ</t>
    </rPh>
    <rPh sb="6" eb="9">
      <t>ニチョウメ</t>
    </rPh>
    <rPh sb="9" eb="11">
      <t>チナイ</t>
    </rPh>
    <rPh sb="11" eb="12">
      <t>ホカ</t>
    </rPh>
    <phoneticPr fontId="5"/>
  </si>
  <si>
    <t>県道23号（原宿六ツ浦）</t>
  </si>
  <si>
    <t>鎌倉市岩瀬地内</t>
    <rPh sb="0" eb="3">
      <t>カマクラシ</t>
    </rPh>
    <rPh sb="3" eb="5">
      <t>イワセ</t>
    </rPh>
    <rPh sb="5" eb="6">
      <t>チ</t>
    </rPh>
    <rPh sb="6" eb="7">
      <t>ナイ</t>
    </rPh>
    <phoneticPr fontId="5"/>
  </si>
  <si>
    <t>雪ノ下２丁目Ｃ地区</t>
    <rPh sb="0" eb="1">
      <t>ユキ</t>
    </rPh>
    <rPh sb="2" eb="3">
      <t>シタ</t>
    </rPh>
    <rPh sb="4" eb="6">
      <t>チョウメ</t>
    </rPh>
    <rPh sb="7" eb="9">
      <t>チク</t>
    </rPh>
    <phoneticPr fontId="5"/>
  </si>
  <si>
    <t>鎌倉市雪ノ下二丁目地内</t>
    <rPh sb="0" eb="3">
      <t>カマクラシ</t>
    </rPh>
    <rPh sb="3" eb="4">
      <t>ユキ</t>
    </rPh>
    <rPh sb="5" eb="6">
      <t>シタ</t>
    </rPh>
    <rPh sb="6" eb="9">
      <t>ニチョウメ</t>
    </rPh>
    <rPh sb="9" eb="10">
      <t>チ</t>
    </rPh>
    <rPh sb="10" eb="11">
      <t>オオチ</t>
    </rPh>
    <phoneticPr fontId="5"/>
  </si>
  <si>
    <t>一級河川目久尻川</t>
    <rPh sb="0" eb="8">
      <t>イッキュウカセンメクジリガワ</t>
    </rPh>
    <phoneticPr fontId="5"/>
  </si>
  <si>
    <t>藤沢市宮原地先外</t>
    <rPh sb="0" eb="3">
      <t>フジサワシ</t>
    </rPh>
    <rPh sb="3" eb="5">
      <t>ミヤハラ</t>
    </rPh>
    <rPh sb="5" eb="7">
      <t>チサキ</t>
    </rPh>
    <rPh sb="7" eb="8">
      <t>ソト</t>
    </rPh>
    <phoneticPr fontId="5"/>
  </si>
  <si>
    <t>一級河川小出川</t>
    <rPh sb="0" eb="7">
      <t>イッキュウカセンコイデガワ</t>
    </rPh>
    <phoneticPr fontId="5"/>
  </si>
  <si>
    <t>藤沢市打戻地先外</t>
    <rPh sb="0" eb="2">
      <t>フジサワ</t>
    </rPh>
    <rPh sb="2" eb="3">
      <t>シ</t>
    </rPh>
    <rPh sb="3" eb="5">
      <t>ウチモドリ</t>
    </rPh>
    <rPh sb="5" eb="7">
      <t>チサキ</t>
    </rPh>
    <rPh sb="7" eb="8">
      <t>ソト</t>
    </rPh>
    <phoneticPr fontId="5"/>
  </si>
  <si>
    <t>県道404号(遠藤茅ケ崎)</t>
    <rPh sb="5" eb="6">
      <t>ゴウ</t>
    </rPh>
    <rPh sb="7" eb="9">
      <t>エンドウ</t>
    </rPh>
    <rPh sb="9" eb="12">
      <t>チガサキ</t>
    </rPh>
    <phoneticPr fontId="5"/>
  </si>
  <si>
    <t>茅ヶ崎市堤地内外</t>
    <rPh sb="0" eb="4">
      <t>チガサキシ</t>
    </rPh>
    <rPh sb="4" eb="5">
      <t>ツツミ</t>
    </rPh>
    <rPh sb="5" eb="7">
      <t>チナイ</t>
    </rPh>
    <rPh sb="7" eb="8">
      <t>ガイ</t>
    </rPh>
    <phoneticPr fontId="5"/>
  </si>
  <si>
    <t>雪ノ下２丁目Ｂ地区</t>
    <rPh sb="0" eb="1">
      <t>ユキ</t>
    </rPh>
    <rPh sb="2" eb="3">
      <t>シタ</t>
    </rPh>
    <rPh sb="4" eb="6">
      <t>チョウメ</t>
    </rPh>
    <rPh sb="7" eb="9">
      <t>チク</t>
    </rPh>
    <phoneticPr fontId="5"/>
  </si>
  <si>
    <t>鎌倉市雪ノ下二丁目地内</t>
    <rPh sb="0" eb="3">
      <t>カマクラシ</t>
    </rPh>
    <rPh sb="3" eb="4">
      <t>ユキ</t>
    </rPh>
    <rPh sb="5" eb="6">
      <t>シタ</t>
    </rPh>
    <rPh sb="6" eb="7">
      <t>ニ</t>
    </rPh>
    <rPh sb="7" eb="9">
      <t>チョウメ</t>
    </rPh>
    <rPh sb="9" eb="11">
      <t>チナイ</t>
    </rPh>
    <phoneticPr fontId="5"/>
  </si>
  <si>
    <t>茅ケ崎海岸</t>
    <rPh sb="0" eb="3">
      <t>チガサキ</t>
    </rPh>
    <rPh sb="3" eb="5">
      <t>カイガン</t>
    </rPh>
    <phoneticPr fontId="5"/>
  </si>
  <si>
    <t>茅ヶ崎市白浜町地先外</t>
  </si>
  <si>
    <t>一級河川小出川</t>
    <rPh sb="0" eb="2">
      <t>イッキュウ</t>
    </rPh>
    <rPh sb="2" eb="4">
      <t>カセン</t>
    </rPh>
    <rPh sb="4" eb="6">
      <t>コイデ</t>
    </rPh>
    <rPh sb="6" eb="7">
      <t>ガワ</t>
    </rPh>
    <phoneticPr fontId="5"/>
  </si>
  <si>
    <t>茅ヶ崎市萩園地先外</t>
    <rPh sb="0" eb="4">
      <t>チガサキシ</t>
    </rPh>
    <rPh sb="4" eb="6">
      <t>ハギゾノ</t>
    </rPh>
    <rPh sb="6" eb="8">
      <t>チサキ</t>
    </rPh>
    <rPh sb="8" eb="9">
      <t>ソト</t>
    </rPh>
    <phoneticPr fontId="5"/>
  </si>
  <si>
    <t>地方港湾湘南港</t>
  </si>
  <si>
    <t>藤沢市江の島一丁目地先</t>
  </si>
  <si>
    <t>県道47号（藤沢平塚）外</t>
    <rPh sb="0" eb="2">
      <t>ケンドウ</t>
    </rPh>
    <rPh sb="4" eb="5">
      <t>ゴウ</t>
    </rPh>
    <rPh sb="6" eb="8">
      <t>フジサワ</t>
    </rPh>
    <rPh sb="8" eb="10">
      <t>ヒラツカ</t>
    </rPh>
    <rPh sb="11" eb="12">
      <t>ホカ</t>
    </rPh>
    <phoneticPr fontId="5"/>
  </si>
  <si>
    <t>寒川町一之宮四丁目外</t>
    <rPh sb="0" eb="3">
      <t>サムカワマチ</t>
    </rPh>
    <rPh sb="3" eb="6">
      <t>イチノミヤ</t>
    </rPh>
    <rPh sb="6" eb="9">
      <t>４チョウメ</t>
    </rPh>
    <rPh sb="9" eb="10">
      <t>ホカ</t>
    </rPh>
    <phoneticPr fontId="5"/>
  </si>
  <si>
    <t>大船地区</t>
    <rPh sb="0" eb="2">
      <t>オオフナ</t>
    </rPh>
    <rPh sb="2" eb="4">
      <t>チク</t>
    </rPh>
    <phoneticPr fontId="5"/>
  </si>
  <si>
    <t>鎌倉市大船地内</t>
    <rPh sb="0" eb="3">
      <t>カマクラシ</t>
    </rPh>
    <rPh sb="3" eb="5">
      <t>オオフナ</t>
    </rPh>
    <rPh sb="5" eb="7">
      <t>チナイ</t>
    </rPh>
    <phoneticPr fontId="5"/>
  </si>
  <si>
    <t>二級河川引地川</t>
    <rPh sb="0" eb="2">
      <t>ニキュウ</t>
    </rPh>
    <rPh sb="2" eb="4">
      <t>カセン</t>
    </rPh>
    <rPh sb="4" eb="6">
      <t>ヒキチ</t>
    </rPh>
    <rPh sb="6" eb="7">
      <t>ガワ</t>
    </rPh>
    <phoneticPr fontId="5"/>
  </si>
  <si>
    <t>藤沢市下土棚地先</t>
    <rPh sb="0" eb="2">
      <t>フジサワ</t>
    </rPh>
    <rPh sb="2" eb="3">
      <t>シ</t>
    </rPh>
    <rPh sb="3" eb="6">
      <t>シモツチダナ</t>
    </rPh>
    <rPh sb="6" eb="8">
      <t>チサキ</t>
    </rPh>
    <phoneticPr fontId="5"/>
  </si>
  <si>
    <t>国道134号外</t>
    <rPh sb="0" eb="2">
      <t>コクドウ</t>
    </rPh>
    <rPh sb="5" eb="6">
      <t>ゴウ</t>
    </rPh>
    <rPh sb="6" eb="7">
      <t>ホカ</t>
    </rPh>
    <phoneticPr fontId="5"/>
  </si>
  <si>
    <t>鎌倉市材木座五丁目地内外</t>
  </si>
  <si>
    <t>藤沢市片瀬海岸二丁目地内外</t>
    <rPh sb="3" eb="5">
      <t>カタセ</t>
    </rPh>
    <rPh sb="5" eb="7">
      <t>カイガン</t>
    </rPh>
    <rPh sb="7" eb="10">
      <t>ニチョウメ</t>
    </rPh>
    <rPh sb="10" eb="11">
      <t>チ</t>
    </rPh>
    <rPh sb="11" eb="13">
      <t>ナイガイ</t>
    </rPh>
    <phoneticPr fontId="5"/>
  </si>
  <si>
    <t>茅ヶ崎市柳島地内外</t>
    <rPh sb="0" eb="4">
      <t>チガサキシ</t>
    </rPh>
    <rPh sb="4" eb="6">
      <t>ヤナギシマ</t>
    </rPh>
    <rPh sb="6" eb="7">
      <t>チ</t>
    </rPh>
    <rPh sb="7" eb="9">
      <t>ナイガイ</t>
    </rPh>
    <phoneticPr fontId="5"/>
  </si>
  <si>
    <t>県道22号(横浜伊勢原)外</t>
    <rPh sb="0" eb="2">
      <t>ケンドウ</t>
    </rPh>
    <rPh sb="4" eb="5">
      <t>ゴウ</t>
    </rPh>
    <rPh sb="6" eb="8">
      <t>ヨコハマ</t>
    </rPh>
    <rPh sb="8" eb="11">
      <t>イセハラ</t>
    </rPh>
    <rPh sb="12" eb="13">
      <t>ホカ</t>
    </rPh>
    <phoneticPr fontId="5"/>
  </si>
  <si>
    <t>藤沢市葛原地内外</t>
    <rPh sb="0" eb="2">
      <t>フジサワ</t>
    </rPh>
    <rPh sb="2" eb="3">
      <t>シ</t>
    </rPh>
    <rPh sb="3" eb="5">
      <t>クズハラ</t>
    </rPh>
    <rPh sb="5" eb="7">
      <t>チナイ</t>
    </rPh>
    <rPh sb="7" eb="8">
      <t>ガイ</t>
    </rPh>
    <phoneticPr fontId="5"/>
  </si>
  <si>
    <t>県道302号(小袋谷藤沢)外</t>
    <rPh sb="0" eb="2">
      <t>ケンドウ</t>
    </rPh>
    <rPh sb="5" eb="6">
      <t>ゴウ</t>
    </rPh>
    <rPh sb="7" eb="10">
      <t>コブクロヤ</t>
    </rPh>
    <rPh sb="10" eb="12">
      <t>フジサワ</t>
    </rPh>
    <rPh sb="13" eb="14">
      <t>ホカ</t>
    </rPh>
    <phoneticPr fontId="5"/>
  </si>
  <si>
    <t>鎌倉市山崎地内外</t>
    <rPh sb="3" eb="5">
      <t>ヤマサキ</t>
    </rPh>
    <rPh sb="5" eb="7">
      <t>チナイ</t>
    </rPh>
    <rPh sb="7" eb="8">
      <t>ガイ</t>
    </rPh>
    <phoneticPr fontId="5"/>
  </si>
  <si>
    <t>国道467号</t>
    <rPh sb="0" eb="2">
      <t>コクドウ</t>
    </rPh>
    <rPh sb="5" eb="6">
      <t>ゴウ</t>
    </rPh>
    <phoneticPr fontId="5"/>
  </si>
  <si>
    <t>藤沢市亀井野地内外(亀井野歩道橋外)</t>
    <rPh sb="0" eb="2">
      <t>フジサワ</t>
    </rPh>
    <rPh sb="2" eb="3">
      <t>シ</t>
    </rPh>
    <rPh sb="3" eb="5">
      <t>カメイ</t>
    </rPh>
    <rPh sb="5" eb="6">
      <t>ノ</t>
    </rPh>
    <rPh sb="6" eb="8">
      <t>チナイ</t>
    </rPh>
    <rPh sb="8" eb="9">
      <t>ガイ</t>
    </rPh>
    <rPh sb="10" eb="13">
      <t>カメイノ</t>
    </rPh>
    <rPh sb="13" eb="15">
      <t>ホドウ</t>
    </rPh>
    <rPh sb="15" eb="16">
      <t>ハシ</t>
    </rPh>
    <rPh sb="16" eb="17">
      <t>ガイ</t>
    </rPh>
    <phoneticPr fontId="5"/>
  </si>
  <si>
    <t>藤沢市遠藤地先外</t>
    <rPh sb="3" eb="5">
      <t>エンドウ</t>
    </rPh>
    <rPh sb="5" eb="7">
      <t>チサキ</t>
    </rPh>
    <rPh sb="7" eb="8">
      <t>ソト</t>
    </rPh>
    <phoneticPr fontId="5"/>
  </si>
  <si>
    <t>鎌倉市雪ノ下２丁目地内</t>
    <rPh sb="0" eb="3">
      <t>カマクラシ</t>
    </rPh>
    <rPh sb="3" eb="4">
      <t>ユキ</t>
    </rPh>
    <rPh sb="5" eb="6">
      <t>シタ</t>
    </rPh>
    <rPh sb="7" eb="9">
      <t>チョウメ</t>
    </rPh>
    <rPh sb="9" eb="11">
      <t>チナイ</t>
    </rPh>
    <phoneticPr fontId="5"/>
  </si>
  <si>
    <t>長谷５丁目２他</t>
    <rPh sb="0" eb="2">
      <t>ハセ</t>
    </rPh>
    <rPh sb="3" eb="5">
      <t>チョウメ</t>
    </rPh>
    <rPh sb="6" eb="7">
      <t>ホカ</t>
    </rPh>
    <phoneticPr fontId="5"/>
  </si>
  <si>
    <t>管内一円</t>
    <rPh sb="0" eb="2">
      <t>カンナイ</t>
    </rPh>
    <rPh sb="2" eb="4">
      <t>イチエン</t>
    </rPh>
    <phoneticPr fontId="5"/>
  </si>
  <si>
    <t>植木Ｄ地区</t>
    <rPh sb="0" eb="2">
      <t>ウエキ</t>
    </rPh>
    <rPh sb="3" eb="5">
      <t>チク</t>
    </rPh>
    <phoneticPr fontId="5"/>
  </si>
  <si>
    <t>鎌倉市植木地内</t>
    <rPh sb="0" eb="3">
      <t>カマクラシ</t>
    </rPh>
    <rPh sb="3" eb="5">
      <t>ウエキ</t>
    </rPh>
    <rPh sb="5" eb="7">
      <t>チナイ</t>
    </rPh>
    <phoneticPr fontId="5"/>
  </si>
  <si>
    <t>鎌倉市浄明寺二丁目地内</t>
    <rPh sb="0" eb="3">
      <t>カマクラシ</t>
    </rPh>
    <rPh sb="3" eb="6">
      <t>ジョウミョウジ</t>
    </rPh>
    <rPh sb="6" eb="9">
      <t>ニチョウメ</t>
    </rPh>
    <rPh sb="9" eb="11">
      <t>チナイ</t>
    </rPh>
    <phoneticPr fontId="5"/>
  </si>
  <si>
    <t>辻堂海浜公園</t>
    <rPh sb="0" eb="2">
      <t>ツジドウ</t>
    </rPh>
    <rPh sb="2" eb="4">
      <t>カイヒン</t>
    </rPh>
    <rPh sb="4" eb="6">
      <t>コウエン</t>
    </rPh>
    <phoneticPr fontId="5"/>
  </si>
  <si>
    <t>藤沢市辻堂西海岸3丁目地内</t>
    <rPh sb="0" eb="3">
      <t>フジサワシ</t>
    </rPh>
    <rPh sb="3" eb="5">
      <t>ツジドウ</t>
    </rPh>
    <rPh sb="5" eb="6">
      <t>ニシ</t>
    </rPh>
    <rPh sb="6" eb="8">
      <t>カイガン</t>
    </rPh>
    <rPh sb="9" eb="11">
      <t>チョウメ</t>
    </rPh>
    <rPh sb="11" eb="13">
      <t>チナイ</t>
    </rPh>
    <phoneticPr fontId="5"/>
  </si>
  <si>
    <t>鎌倉市腰越三丁目地内外</t>
    <rPh sb="0" eb="2">
      <t>カマクラ</t>
    </rPh>
    <rPh sb="2" eb="3">
      <t>シ</t>
    </rPh>
    <rPh sb="3" eb="5">
      <t>コシゴエ</t>
    </rPh>
    <rPh sb="5" eb="8">
      <t>サンチョウメ</t>
    </rPh>
    <rPh sb="8" eb="10">
      <t>チナイ</t>
    </rPh>
    <rPh sb="10" eb="11">
      <t>ガイ</t>
    </rPh>
    <phoneticPr fontId="5"/>
  </si>
  <si>
    <t>県道23号（原宿六ツ浦）</t>
    <rPh sb="0" eb="2">
      <t>ケンドウ</t>
    </rPh>
    <rPh sb="4" eb="5">
      <t>ゴウ</t>
    </rPh>
    <rPh sb="6" eb="8">
      <t>ハラジュク</t>
    </rPh>
    <rPh sb="8" eb="9">
      <t>ロク</t>
    </rPh>
    <rPh sb="10" eb="11">
      <t>ウラ</t>
    </rPh>
    <phoneticPr fontId="5"/>
  </si>
  <si>
    <t>県道22号（横浜伊勢原）</t>
    <rPh sb="0" eb="2">
      <t>ケンドウ</t>
    </rPh>
    <rPh sb="4" eb="5">
      <t>ゴウ</t>
    </rPh>
    <rPh sb="6" eb="8">
      <t>ヨコハマ</t>
    </rPh>
    <rPh sb="8" eb="11">
      <t>イセハラ</t>
    </rPh>
    <phoneticPr fontId="5"/>
  </si>
  <si>
    <t>藤沢市用田地内</t>
    <rPh sb="0" eb="3">
      <t>フジサワシ</t>
    </rPh>
    <rPh sb="3" eb="5">
      <t>ヨウダ</t>
    </rPh>
    <rPh sb="5" eb="6">
      <t>チ</t>
    </rPh>
    <rPh sb="6" eb="7">
      <t>ナイ</t>
    </rPh>
    <phoneticPr fontId="5"/>
  </si>
  <si>
    <t>県道409号（相模川自転車道）</t>
    <rPh sb="0" eb="2">
      <t>ケンドウ</t>
    </rPh>
    <rPh sb="5" eb="6">
      <t>ゴウ</t>
    </rPh>
    <rPh sb="7" eb="14">
      <t>サガミガワジテンシャドウ</t>
    </rPh>
    <phoneticPr fontId="5"/>
  </si>
  <si>
    <t>寒川町宮山～倉見地内</t>
    <rPh sb="0" eb="3">
      <t>サムカワマチ</t>
    </rPh>
    <rPh sb="3" eb="5">
      <t>ミヤヤマ</t>
    </rPh>
    <rPh sb="6" eb="8">
      <t>クラミ</t>
    </rPh>
    <rPh sb="8" eb="9">
      <t>チ</t>
    </rPh>
    <rPh sb="9" eb="10">
      <t>ナイ</t>
    </rPh>
    <phoneticPr fontId="5"/>
  </si>
  <si>
    <t>大船地区</t>
    <rPh sb="0" eb="4">
      <t>オオフナチク</t>
    </rPh>
    <phoneticPr fontId="5"/>
  </si>
  <si>
    <t>山崎地区（仮称）</t>
    <rPh sb="0" eb="2">
      <t>ヤマサキ</t>
    </rPh>
    <rPh sb="2" eb="4">
      <t>チク</t>
    </rPh>
    <rPh sb="5" eb="7">
      <t>カショウ</t>
    </rPh>
    <phoneticPr fontId="5"/>
  </si>
  <si>
    <t>鎌倉市山崎地内</t>
    <rPh sb="0" eb="3">
      <t>カマクラシ</t>
    </rPh>
    <rPh sb="3" eb="5">
      <t>ヤマサキ</t>
    </rPh>
    <rPh sb="5" eb="7">
      <t>チナイ</t>
    </rPh>
    <phoneticPr fontId="5"/>
  </si>
  <si>
    <t>茅ケ崎市中海岸三丁目外</t>
    <rPh sb="0" eb="4">
      <t>チガサキシ</t>
    </rPh>
    <rPh sb="4" eb="5">
      <t>ナカ</t>
    </rPh>
    <rPh sb="5" eb="7">
      <t>カイガン</t>
    </rPh>
    <rPh sb="7" eb="10">
      <t>サンチョウメ</t>
    </rPh>
    <rPh sb="10" eb="11">
      <t>ホカ</t>
    </rPh>
    <phoneticPr fontId="5"/>
  </si>
  <si>
    <t>県道203号（大船停車場矢部）外</t>
    <rPh sb="0" eb="2">
      <t>ケンドウ</t>
    </rPh>
    <rPh sb="5" eb="6">
      <t>ゴウ</t>
    </rPh>
    <rPh sb="7" eb="9">
      <t>オオフナ</t>
    </rPh>
    <rPh sb="9" eb="12">
      <t>テイシャジョウ</t>
    </rPh>
    <rPh sb="12" eb="14">
      <t>ヤベ</t>
    </rPh>
    <rPh sb="15" eb="16">
      <t>ソト</t>
    </rPh>
    <phoneticPr fontId="5"/>
  </si>
  <si>
    <t>鎌倉市大船一丁目外(大東橋外)</t>
    <rPh sb="0" eb="3">
      <t>カマクラシ</t>
    </rPh>
    <rPh sb="3" eb="5">
      <t>オオフナ</t>
    </rPh>
    <rPh sb="5" eb="6">
      <t>１</t>
    </rPh>
    <rPh sb="6" eb="8">
      <t>チョウメ</t>
    </rPh>
    <rPh sb="8" eb="9">
      <t>ソト</t>
    </rPh>
    <rPh sb="10" eb="13">
      <t>ダイトウバシ</t>
    </rPh>
    <rPh sb="13" eb="14">
      <t>ソト</t>
    </rPh>
    <phoneticPr fontId="5"/>
  </si>
  <si>
    <t>県道312号（田谷藤沢）外</t>
    <rPh sb="0" eb="2">
      <t>ケンドウ</t>
    </rPh>
    <rPh sb="5" eb="6">
      <t>ゴウ</t>
    </rPh>
    <rPh sb="7" eb="11">
      <t>タヤフジサワ</t>
    </rPh>
    <rPh sb="12" eb="13">
      <t>ソト</t>
    </rPh>
    <phoneticPr fontId="5"/>
  </si>
  <si>
    <t>藤沢市弥勒寺三丁目外(弥勒寺高架橋外)</t>
    <rPh sb="0" eb="3">
      <t>フジサワシ</t>
    </rPh>
    <rPh sb="3" eb="6">
      <t>ミロクジ</t>
    </rPh>
    <rPh sb="6" eb="9">
      <t>３チョウメ</t>
    </rPh>
    <rPh sb="9" eb="10">
      <t>ソト</t>
    </rPh>
    <rPh sb="11" eb="17">
      <t>ミロクジコウカキョウ</t>
    </rPh>
    <rPh sb="17" eb="18">
      <t>ソト</t>
    </rPh>
    <phoneticPr fontId="5"/>
  </si>
  <si>
    <t>県道402号（阿久和鎌倉）</t>
    <rPh sb="0" eb="2">
      <t>ケンドウ</t>
    </rPh>
    <rPh sb="5" eb="6">
      <t>ゴウ</t>
    </rPh>
    <rPh sb="7" eb="10">
      <t>アクワ</t>
    </rPh>
    <rPh sb="10" eb="12">
      <t>カマクラ</t>
    </rPh>
    <phoneticPr fontId="5"/>
  </si>
  <si>
    <t>鎌倉市城廻</t>
    <rPh sb="0" eb="3">
      <t>カマクラシ</t>
    </rPh>
    <rPh sb="3" eb="5">
      <t>シロメグリ</t>
    </rPh>
    <phoneticPr fontId="5"/>
  </si>
  <si>
    <t>県道30号（戸塚茅ケ崎）</t>
    <rPh sb="0" eb="2">
      <t>ケンドウ</t>
    </rPh>
    <rPh sb="4" eb="5">
      <t>ゴウ</t>
    </rPh>
    <rPh sb="6" eb="8">
      <t>トツカ</t>
    </rPh>
    <rPh sb="8" eb="11">
      <t>チガサキ</t>
    </rPh>
    <phoneticPr fontId="5"/>
  </si>
  <si>
    <t>藤沢市辻堂太平台外</t>
    <rPh sb="0" eb="3">
      <t>フジサワシ</t>
    </rPh>
    <rPh sb="3" eb="8">
      <t>ツジドウタイヘイダイ</t>
    </rPh>
    <rPh sb="8" eb="9">
      <t>ホカ</t>
    </rPh>
    <phoneticPr fontId="5"/>
  </si>
  <si>
    <t>県道21号（横浜鎌倉）</t>
    <rPh sb="0" eb="2">
      <t>ケンドウ</t>
    </rPh>
    <rPh sb="4" eb="5">
      <t>ゴウ</t>
    </rPh>
    <rPh sb="6" eb="8">
      <t>ヨコハマ</t>
    </rPh>
    <rPh sb="8" eb="10">
      <t>カマクラ</t>
    </rPh>
    <phoneticPr fontId="5"/>
  </si>
  <si>
    <t>鎌倉市山ノ内外</t>
    <rPh sb="0" eb="3">
      <t>カマクラシ</t>
    </rPh>
    <rPh sb="3" eb="4">
      <t>ヤマ</t>
    </rPh>
    <rPh sb="5" eb="6">
      <t>ウチ</t>
    </rPh>
    <rPh sb="6" eb="7">
      <t>ソト</t>
    </rPh>
    <phoneticPr fontId="5"/>
  </si>
  <si>
    <t>鎌倉市腰越二丁目地内外</t>
    <rPh sb="0" eb="3">
      <t>カマクラシ</t>
    </rPh>
    <rPh sb="3" eb="5">
      <t>コシゴエ</t>
    </rPh>
    <rPh sb="5" eb="8">
      <t>ニチョウメ</t>
    </rPh>
    <rPh sb="8" eb="9">
      <t>チ</t>
    </rPh>
    <rPh sb="9" eb="10">
      <t>ナイ</t>
    </rPh>
    <rPh sb="10" eb="11">
      <t>ホカ</t>
    </rPh>
    <phoneticPr fontId="5"/>
  </si>
  <si>
    <t>県道30号（戸塚茅ケ崎）外</t>
    <rPh sb="0" eb="2">
      <t>ケンドウ</t>
    </rPh>
    <rPh sb="4" eb="5">
      <t>ゴウ</t>
    </rPh>
    <rPh sb="6" eb="11">
      <t>トツカチガサキ</t>
    </rPh>
    <rPh sb="12" eb="13">
      <t>ホカ</t>
    </rPh>
    <phoneticPr fontId="5"/>
  </si>
  <si>
    <t>藤沢市本町一丁目地内外</t>
    <rPh sb="0" eb="2">
      <t>フジサワ</t>
    </rPh>
    <rPh sb="2" eb="3">
      <t>シ</t>
    </rPh>
    <rPh sb="3" eb="5">
      <t>ホンチョウ</t>
    </rPh>
    <rPh sb="5" eb="8">
      <t>イッチョウメ</t>
    </rPh>
    <rPh sb="8" eb="9">
      <t>チ</t>
    </rPh>
    <rPh sb="9" eb="10">
      <t>ナイ</t>
    </rPh>
    <rPh sb="10" eb="11">
      <t>ホカ</t>
    </rPh>
    <phoneticPr fontId="5"/>
  </si>
  <si>
    <t>県道410号（湘南台大神）</t>
    <rPh sb="0" eb="2">
      <t>ケンドウ</t>
    </rPh>
    <rPh sb="5" eb="6">
      <t>ゴウ</t>
    </rPh>
    <rPh sb="7" eb="10">
      <t>ショウナンダイ</t>
    </rPh>
    <rPh sb="10" eb="12">
      <t>オオガミ</t>
    </rPh>
    <phoneticPr fontId="5"/>
  </si>
  <si>
    <t>藤沢市宮原～寒川町宮山地内</t>
    <rPh sb="0" eb="3">
      <t>フジサワシ</t>
    </rPh>
    <rPh sb="3" eb="5">
      <t>ミヤバラ</t>
    </rPh>
    <rPh sb="6" eb="9">
      <t>サムカワマチ</t>
    </rPh>
    <rPh sb="9" eb="11">
      <t>ミヤヤマ</t>
    </rPh>
    <rPh sb="11" eb="12">
      <t>チ</t>
    </rPh>
    <rPh sb="12" eb="13">
      <t>ナイ</t>
    </rPh>
    <phoneticPr fontId="5"/>
  </si>
  <si>
    <t>寒川町宮山地先</t>
    <rPh sb="0" eb="3">
      <t>サムカワマチ</t>
    </rPh>
    <rPh sb="3" eb="5">
      <t>ミヤヤマ</t>
    </rPh>
    <rPh sb="5" eb="7">
      <t>チサキ</t>
    </rPh>
    <phoneticPr fontId="5"/>
  </si>
  <si>
    <t>藤沢市下土棚地先</t>
    <rPh sb="0" eb="3">
      <t>フジサワシ</t>
    </rPh>
    <rPh sb="3" eb="8">
      <t>シモツチダナチサキ</t>
    </rPh>
    <phoneticPr fontId="5"/>
  </si>
  <si>
    <t>一級河川目久尻川外</t>
  </si>
  <si>
    <t>藤沢市外</t>
  </si>
  <si>
    <t>藤沢市鵠沼海岸二丁目地先外</t>
  </si>
  <si>
    <t>藤沢市下土棚地先外</t>
  </si>
  <si>
    <t>二級河川境川</t>
    <rPh sb="0" eb="2">
      <t>ニキュウ</t>
    </rPh>
    <rPh sb="2" eb="4">
      <t>カセン</t>
    </rPh>
    <rPh sb="4" eb="6">
      <t>サカイガワ</t>
    </rPh>
    <phoneticPr fontId="5"/>
  </si>
  <si>
    <t>藤沢市朝日町地先外</t>
    <rPh sb="0" eb="2">
      <t>フジサワ</t>
    </rPh>
    <rPh sb="2" eb="3">
      <t>シ</t>
    </rPh>
    <rPh sb="3" eb="5">
      <t>アサヒ</t>
    </rPh>
    <rPh sb="5" eb="6">
      <t>マチ</t>
    </rPh>
    <rPh sb="6" eb="8">
      <t>チサキ</t>
    </rPh>
    <rPh sb="8" eb="9">
      <t>ソト</t>
    </rPh>
    <phoneticPr fontId="5"/>
  </si>
  <si>
    <t>二級河川境川</t>
  </si>
  <si>
    <t>横浜市泉区上飯田町地先</t>
    <rPh sb="0" eb="3">
      <t>ヨコハマシ</t>
    </rPh>
    <rPh sb="3" eb="5">
      <t>イズミク</t>
    </rPh>
    <rPh sb="5" eb="8">
      <t>カミイイダ</t>
    </rPh>
    <rPh sb="8" eb="9">
      <t>マチ</t>
    </rPh>
    <rPh sb="9" eb="11">
      <t>チサキ</t>
    </rPh>
    <phoneticPr fontId="5"/>
  </si>
  <si>
    <t>二級河川神戸川</t>
    <rPh sb="0" eb="2">
      <t>ニキュウ</t>
    </rPh>
    <rPh sb="2" eb="4">
      <t>カセン</t>
    </rPh>
    <rPh sb="4" eb="6">
      <t>ゴウド</t>
    </rPh>
    <rPh sb="6" eb="7">
      <t>ガワ</t>
    </rPh>
    <phoneticPr fontId="5"/>
  </si>
  <si>
    <t>鎌倉市腰越二丁目地先外</t>
    <rPh sb="0" eb="3">
      <t>カマクラシ</t>
    </rPh>
    <rPh sb="3" eb="5">
      <t>コシゴエ</t>
    </rPh>
    <rPh sb="5" eb="8">
      <t>ニチョウメ</t>
    </rPh>
    <rPh sb="8" eb="10">
      <t>チサキ</t>
    </rPh>
    <rPh sb="10" eb="11">
      <t>ホカ</t>
    </rPh>
    <phoneticPr fontId="5"/>
  </si>
  <si>
    <t>芹沢１他</t>
    <rPh sb="0" eb="2">
      <t>セリザワ</t>
    </rPh>
    <rPh sb="3" eb="4">
      <t>ホカ</t>
    </rPh>
    <phoneticPr fontId="5"/>
  </si>
  <si>
    <t>茅ヶ崎市一円</t>
    <rPh sb="0" eb="4">
      <t>チガサキシ</t>
    </rPh>
    <rPh sb="4" eb="6">
      <t>イチエン</t>
    </rPh>
    <phoneticPr fontId="5"/>
  </si>
  <si>
    <t>極楽寺1丁目1他</t>
    <rPh sb="0" eb="3">
      <t>ゴクラクジ</t>
    </rPh>
    <rPh sb="4" eb="6">
      <t>チョウメ</t>
    </rPh>
    <rPh sb="7" eb="8">
      <t>ホカ</t>
    </rPh>
    <phoneticPr fontId="5"/>
  </si>
  <si>
    <t>鎌倉市極楽寺一丁目地内他</t>
    <rPh sb="0" eb="3">
      <t>カマクラシ</t>
    </rPh>
    <rPh sb="3" eb="6">
      <t>ゴクラクジ</t>
    </rPh>
    <rPh sb="6" eb="9">
      <t>イッチョウメ</t>
    </rPh>
    <rPh sb="9" eb="12">
      <t>チナイホカ</t>
    </rPh>
    <phoneticPr fontId="5"/>
  </si>
  <si>
    <t>渡内４丁目１他</t>
    <rPh sb="0" eb="2">
      <t>ワタウチ</t>
    </rPh>
    <rPh sb="3" eb="5">
      <t>チョウメ</t>
    </rPh>
    <rPh sb="6" eb="7">
      <t>ホカ</t>
    </rPh>
    <phoneticPr fontId="5"/>
  </si>
  <si>
    <t>藤沢市一円</t>
    <rPh sb="0" eb="3">
      <t>フジサワシ</t>
    </rPh>
    <rPh sb="3" eb="5">
      <t>イチエン</t>
    </rPh>
    <phoneticPr fontId="5"/>
  </si>
  <si>
    <t>茅ヶ崎市中海岸三丁目地先外</t>
    <rPh sb="4" eb="10">
      <t>ナカカイガン３チョウメ</t>
    </rPh>
    <rPh sb="10" eb="12">
      <t>チサキ</t>
    </rPh>
    <phoneticPr fontId="5"/>
  </si>
  <si>
    <t>茅ヶ崎市白浜町～中海岸三丁目地先外</t>
    <rPh sb="16" eb="17">
      <t>ホカ</t>
    </rPh>
    <phoneticPr fontId="5"/>
  </si>
  <si>
    <t>鎌倉海岸</t>
    <rPh sb="0" eb="2">
      <t>カマクラ</t>
    </rPh>
    <rPh sb="2" eb="4">
      <t>カイガン</t>
    </rPh>
    <phoneticPr fontId="5"/>
  </si>
  <si>
    <t>鎌倉市材木座六丁目地先外</t>
    <rPh sb="0" eb="3">
      <t>カマクラシ</t>
    </rPh>
    <rPh sb="3" eb="6">
      <t>ザイモクザ</t>
    </rPh>
    <rPh sb="6" eb="9">
      <t>ロクチョウメ</t>
    </rPh>
    <rPh sb="9" eb="11">
      <t>チサキ</t>
    </rPh>
    <rPh sb="11" eb="12">
      <t>ソト</t>
    </rPh>
    <phoneticPr fontId="5"/>
  </si>
  <si>
    <t>藤沢海岸～平塚海岸</t>
    <rPh sb="0" eb="2">
      <t>フジサワ</t>
    </rPh>
    <rPh sb="2" eb="4">
      <t>カイガン</t>
    </rPh>
    <rPh sb="5" eb="7">
      <t>ヒラツカ</t>
    </rPh>
    <rPh sb="7" eb="9">
      <t>カイガン</t>
    </rPh>
    <phoneticPr fontId="5"/>
  </si>
  <si>
    <t>藤沢市片瀬海岸一丁目～平塚市袖ケ浜地先</t>
    <rPh sb="0" eb="2">
      <t>フジサワ</t>
    </rPh>
    <rPh sb="2" eb="3">
      <t>シ</t>
    </rPh>
    <rPh sb="3" eb="5">
      <t>カタセ</t>
    </rPh>
    <rPh sb="5" eb="7">
      <t>カイガン</t>
    </rPh>
    <rPh sb="7" eb="10">
      <t>イッチョウメ</t>
    </rPh>
    <rPh sb="11" eb="13">
      <t>ヒラツカ</t>
    </rPh>
    <rPh sb="13" eb="14">
      <t>シ</t>
    </rPh>
    <rPh sb="14" eb="17">
      <t>ソデガハマ</t>
    </rPh>
    <rPh sb="17" eb="19">
      <t>チサキ</t>
    </rPh>
    <phoneticPr fontId="5"/>
  </si>
  <si>
    <t>鎌倉市稲村ケ崎三丁目地先外</t>
    <rPh sb="0" eb="3">
      <t>カマクラシ</t>
    </rPh>
    <rPh sb="3" eb="7">
      <t>イナムラガサキ</t>
    </rPh>
    <rPh sb="7" eb="10">
      <t>サンチョウメ</t>
    </rPh>
    <rPh sb="10" eb="12">
      <t>チサキ</t>
    </rPh>
    <rPh sb="12" eb="13">
      <t>ソト</t>
    </rPh>
    <phoneticPr fontId="5"/>
  </si>
  <si>
    <t>鎌倉市七里ガ浜東二丁目地先外</t>
  </si>
  <si>
    <t>藤沢市江の島一丁目１２番２地内</t>
    <rPh sb="11" eb="12">
      <t>バン</t>
    </rPh>
    <rPh sb="14" eb="15">
      <t>ナイ</t>
    </rPh>
    <phoneticPr fontId="5"/>
  </si>
  <si>
    <t>奈良なおし改修設計</t>
    <rPh sb="0" eb="2">
      <t>ナラ</t>
    </rPh>
    <rPh sb="5" eb="9">
      <t>カイシュウセッケイ</t>
    </rPh>
    <phoneticPr fontId="5"/>
  </si>
  <si>
    <t>藤沢市辻堂西海岸三丁目地内</t>
    <rPh sb="0" eb="3">
      <t>フジサワシ</t>
    </rPh>
    <rPh sb="3" eb="8">
      <t>ツジドウニシカイガン</t>
    </rPh>
    <rPh sb="8" eb="9">
      <t>サン</t>
    </rPh>
    <rPh sb="9" eb="11">
      <t>チョウメ</t>
    </rPh>
    <rPh sb="11" eb="13">
      <t>チナイ</t>
    </rPh>
    <phoneticPr fontId="5"/>
  </si>
  <si>
    <t>一級河川小出川</t>
    <rPh sb="4" eb="7">
      <t>コイデガワ</t>
    </rPh>
    <phoneticPr fontId="5"/>
  </si>
  <si>
    <t>茅ヶ崎市行谷地先外</t>
    <rPh sb="0" eb="4">
      <t>チガサキシ</t>
    </rPh>
    <rPh sb="4" eb="6">
      <t>ナメガヤ</t>
    </rPh>
    <rPh sb="6" eb="8">
      <t>チサキ</t>
    </rPh>
    <rPh sb="8" eb="9">
      <t>ガイ</t>
    </rPh>
    <phoneticPr fontId="5"/>
  </si>
  <si>
    <t>横浜市泉区下飯田町地先外</t>
    <rPh sb="0" eb="3">
      <t>ヨコハマシ</t>
    </rPh>
    <rPh sb="3" eb="5">
      <t>イズミク</t>
    </rPh>
    <rPh sb="5" eb="8">
      <t>シモイイダ</t>
    </rPh>
    <rPh sb="8" eb="9">
      <t>チョウ</t>
    </rPh>
    <rPh sb="9" eb="11">
      <t>チサキ</t>
    </rPh>
    <rPh sb="11" eb="12">
      <t>ホカ</t>
    </rPh>
    <phoneticPr fontId="5"/>
  </si>
  <si>
    <t>県道32号（藤沢鎌倉）外</t>
    <rPh sb="0" eb="2">
      <t>ケンドウ</t>
    </rPh>
    <rPh sb="4" eb="5">
      <t>ゴウ</t>
    </rPh>
    <rPh sb="6" eb="8">
      <t>フジサワ</t>
    </rPh>
    <rPh sb="8" eb="10">
      <t>カマクラ</t>
    </rPh>
    <rPh sb="11" eb="12">
      <t>ソト</t>
    </rPh>
    <phoneticPr fontId="5"/>
  </si>
  <si>
    <t>鎌倉市長谷四丁目外</t>
    <rPh sb="0" eb="3">
      <t>カマクラシ</t>
    </rPh>
    <rPh sb="3" eb="5">
      <t>ハセ</t>
    </rPh>
    <rPh sb="5" eb="8">
      <t>ヨンチョウメ</t>
    </rPh>
    <rPh sb="8" eb="9">
      <t>ソト</t>
    </rPh>
    <phoneticPr fontId="5"/>
  </si>
  <si>
    <t>測量</t>
    <rPh sb="0" eb="2">
      <t>ソクリョウ</t>
    </rPh>
    <phoneticPr fontId="8"/>
  </si>
  <si>
    <t>港湾及び空港</t>
    <rPh sb="0" eb="2">
      <t>コウワン</t>
    </rPh>
    <rPh sb="2" eb="3">
      <t>オヨ</t>
    </rPh>
    <rPh sb="4" eb="6">
      <t>クウコウ</t>
    </rPh>
    <phoneticPr fontId="5"/>
  </si>
  <si>
    <t>道路</t>
    <rPh sb="0" eb="2">
      <t>ドウロ</t>
    </rPh>
    <phoneticPr fontId="8"/>
  </si>
  <si>
    <t>鋼構造物及びコンクリート</t>
  </si>
  <si>
    <t>道路かつ土質及び基礎</t>
    <rPh sb="0" eb="2">
      <t>ドウロ</t>
    </rPh>
    <rPh sb="4" eb="6">
      <t>ドシツ</t>
    </rPh>
    <rPh sb="6" eb="7">
      <t>オヨ</t>
    </rPh>
    <rPh sb="8" eb="10">
      <t>キソ</t>
    </rPh>
    <phoneticPr fontId="5"/>
  </si>
  <si>
    <t>下水道かつ道路かつ河川砂防及び海岸・海洋</t>
    <rPh sb="0" eb="3">
      <t>ゲスイドウ</t>
    </rPh>
    <rPh sb="5" eb="7">
      <t>ドウロ</t>
    </rPh>
    <rPh sb="9" eb="11">
      <t>カセン</t>
    </rPh>
    <rPh sb="11" eb="13">
      <t>サボウ</t>
    </rPh>
    <rPh sb="13" eb="14">
      <t>オヨ</t>
    </rPh>
    <rPh sb="15" eb="17">
      <t>カイガン</t>
    </rPh>
    <rPh sb="18" eb="20">
      <t>カイヨウ</t>
    </rPh>
    <phoneticPr fontId="5"/>
  </si>
  <si>
    <t>建築設計</t>
    <rPh sb="0" eb="2">
      <t>ケンチク</t>
    </rPh>
    <rPh sb="2" eb="4">
      <t>セッケイ</t>
    </rPh>
    <phoneticPr fontId="5"/>
  </si>
  <si>
    <t>河川砂防及び海岸・海洋かつ測量</t>
    <rPh sb="13" eb="15">
      <t>ソクリョウ</t>
    </rPh>
    <phoneticPr fontId="8"/>
  </si>
  <si>
    <t>建設環境かつ河川砂防及び海岸・海洋</t>
    <rPh sb="0" eb="2">
      <t>ケンセツ</t>
    </rPh>
    <rPh sb="2" eb="4">
      <t>カンキョウ</t>
    </rPh>
    <rPh sb="6" eb="8">
      <t>カセン</t>
    </rPh>
    <rPh sb="8" eb="10">
      <t>サボウ</t>
    </rPh>
    <rPh sb="10" eb="11">
      <t>オヨ</t>
    </rPh>
    <rPh sb="12" eb="14">
      <t>カイガン</t>
    </rPh>
    <rPh sb="15" eb="17">
      <t>カイヨウ</t>
    </rPh>
    <phoneticPr fontId="5"/>
  </si>
  <si>
    <t>厚木土木事務所</t>
  </si>
  <si>
    <t>厚木土木事務所</t>
    <rPh sb="0" eb="2">
      <t>アツギ</t>
    </rPh>
    <rPh sb="2" eb="4">
      <t>ドボク</t>
    </rPh>
    <rPh sb="4" eb="6">
      <t>ジム</t>
    </rPh>
    <rPh sb="6" eb="7">
      <t>ショ</t>
    </rPh>
    <phoneticPr fontId="5"/>
  </si>
  <si>
    <t>令和４年度　道路災害防除工事（ゼロ県債）（その１）測量業務委託</t>
  </si>
  <si>
    <t>令和４年度　道路災害防除工事（ゼロ県債）（その２）地質調査業務委託</t>
  </si>
  <si>
    <t>令和４年度　道路災害防除工事　県単（その97）測量業務委託</t>
    <rPh sb="0" eb="2">
      <t>レイワ</t>
    </rPh>
    <rPh sb="3" eb="4">
      <t>ネン</t>
    </rPh>
    <rPh sb="4" eb="5">
      <t>ド</t>
    </rPh>
    <rPh sb="6" eb="8">
      <t>ドウロ</t>
    </rPh>
    <rPh sb="8" eb="10">
      <t>サイガイ</t>
    </rPh>
    <rPh sb="10" eb="12">
      <t>ボウジョ</t>
    </rPh>
    <rPh sb="12" eb="14">
      <t>コウジ</t>
    </rPh>
    <rPh sb="15" eb="16">
      <t>ケン</t>
    </rPh>
    <rPh sb="16" eb="17">
      <t>タン</t>
    </rPh>
    <rPh sb="23" eb="25">
      <t>ソクリョウ</t>
    </rPh>
    <rPh sb="25" eb="27">
      <t>ギョウム</t>
    </rPh>
    <rPh sb="27" eb="29">
      <t>イタク</t>
    </rPh>
    <phoneticPr fontId="4"/>
  </si>
  <si>
    <t>県道70号（秦野清川）</t>
    <rPh sb="0" eb="2">
      <t>ケンドウ</t>
    </rPh>
    <rPh sb="4" eb="5">
      <t>ゴウ</t>
    </rPh>
    <rPh sb="6" eb="8">
      <t>ハダノ</t>
    </rPh>
    <rPh sb="8" eb="10">
      <t>キヨカワ</t>
    </rPh>
    <phoneticPr fontId="4"/>
  </si>
  <si>
    <t>清川村宮ヶ瀬地内</t>
    <rPh sb="0" eb="3">
      <t>キヨカワムラ</t>
    </rPh>
    <rPh sb="3" eb="6">
      <t>ミヤガセ</t>
    </rPh>
    <rPh sb="6" eb="7">
      <t>チ</t>
    </rPh>
    <rPh sb="7" eb="8">
      <t>ナイ</t>
    </rPh>
    <phoneticPr fontId="4"/>
  </si>
  <si>
    <t>国道412号</t>
    <rPh sb="0" eb="2">
      <t>コクドウ</t>
    </rPh>
    <rPh sb="5" eb="6">
      <t>ゴウ</t>
    </rPh>
    <phoneticPr fontId="4"/>
  </si>
  <si>
    <t>愛川町半原地内</t>
    <rPh sb="0" eb="3">
      <t>アイカワマチ</t>
    </rPh>
    <rPh sb="3" eb="5">
      <t>ハンバラ</t>
    </rPh>
    <rPh sb="5" eb="6">
      <t>チ</t>
    </rPh>
    <rPh sb="6" eb="7">
      <t>ナイ</t>
    </rPh>
    <phoneticPr fontId="4"/>
  </si>
  <si>
    <t>厚木土木事務所</t>
    <rPh sb="0" eb="2">
      <t>アツギ</t>
    </rPh>
    <rPh sb="2" eb="4">
      <t>ドボク</t>
    </rPh>
    <rPh sb="4" eb="6">
      <t>ジム</t>
    </rPh>
    <rPh sb="6" eb="7">
      <t>ショ</t>
    </rPh>
    <phoneticPr fontId="6"/>
  </si>
  <si>
    <t>令和４年度　道路災害防除工事　県単（その99）設計業務委託</t>
    <rPh sb="0" eb="2">
      <t>レイワ</t>
    </rPh>
    <rPh sb="3" eb="4">
      <t>ネン</t>
    </rPh>
    <rPh sb="4" eb="5">
      <t>ド</t>
    </rPh>
    <rPh sb="6" eb="8">
      <t>ドウロ</t>
    </rPh>
    <rPh sb="8" eb="10">
      <t>サイガイ</t>
    </rPh>
    <rPh sb="10" eb="12">
      <t>ボウジョ</t>
    </rPh>
    <rPh sb="12" eb="14">
      <t>コウジ</t>
    </rPh>
    <rPh sb="15" eb="16">
      <t>ケン</t>
    </rPh>
    <rPh sb="16" eb="17">
      <t>タン</t>
    </rPh>
    <rPh sb="23" eb="25">
      <t>セッケイ</t>
    </rPh>
    <rPh sb="25" eb="27">
      <t>ギョウム</t>
    </rPh>
    <rPh sb="27" eb="29">
      <t>イタク</t>
    </rPh>
    <phoneticPr fontId="4"/>
  </si>
  <si>
    <t>令和４年度　道路災害防除工事　県単（その159）設計業務委託</t>
  </si>
  <si>
    <t>令和４年度　道路災害防除工事　県単（その123）設計業務委託</t>
  </si>
  <si>
    <t>令和４年度　道路災害防除工事　県単（その128）測量業務委託</t>
    <rPh sb="24" eb="26">
      <t>ソクリョウ</t>
    </rPh>
    <phoneticPr fontId="5"/>
  </si>
  <si>
    <t>令和４年度　河川修繕工事（ゼロ県債）（その１）測量業務委託</t>
    <rPh sb="0" eb="2">
      <t>レイワ</t>
    </rPh>
    <rPh sb="3" eb="5">
      <t>ネンド</t>
    </rPh>
    <rPh sb="6" eb="8">
      <t>カセン</t>
    </rPh>
    <rPh sb="8" eb="10">
      <t>シュウゼン</t>
    </rPh>
    <rPh sb="10" eb="12">
      <t>コウジ</t>
    </rPh>
    <rPh sb="15" eb="17">
      <t>ケンサイ</t>
    </rPh>
    <rPh sb="23" eb="25">
      <t>ソクリョウ</t>
    </rPh>
    <rPh sb="25" eb="27">
      <t>ギョウム</t>
    </rPh>
    <rPh sb="27" eb="29">
      <t>イタク</t>
    </rPh>
    <phoneticPr fontId="5"/>
  </si>
  <si>
    <t>令和４年度　河川維持改修工事（ゼロ県債）（その１）測量業務委託</t>
    <rPh sb="0" eb="2">
      <t>レイワ</t>
    </rPh>
    <rPh sb="3" eb="5">
      <t>ネンド</t>
    </rPh>
    <rPh sb="6" eb="8">
      <t>カセン</t>
    </rPh>
    <rPh sb="8" eb="10">
      <t>イジ</t>
    </rPh>
    <rPh sb="10" eb="12">
      <t>カイシュウ</t>
    </rPh>
    <rPh sb="12" eb="14">
      <t>コウジ</t>
    </rPh>
    <rPh sb="17" eb="19">
      <t>ケンサイ</t>
    </rPh>
    <rPh sb="25" eb="27">
      <t>ソクリョウ</t>
    </rPh>
    <rPh sb="27" eb="29">
      <t>ギョウム</t>
    </rPh>
    <rPh sb="29" eb="31">
      <t>イタク</t>
    </rPh>
    <phoneticPr fontId="5"/>
  </si>
  <si>
    <t>令和４年度　防災砂防工事（ゼロ県債）（その１）測量業務委託</t>
    <rPh sb="0" eb="2">
      <t>レイワ</t>
    </rPh>
    <rPh sb="3" eb="5">
      <t>ネンド</t>
    </rPh>
    <rPh sb="6" eb="8">
      <t>ボウサイ</t>
    </rPh>
    <rPh sb="8" eb="10">
      <t>サボウ</t>
    </rPh>
    <rPh sb="10" eb="12">
      <t>コウジ</t>
    </rPh>
    <rPh sb="15" eb="17">
      <t>ケンサイ</t>
    </rPh>
    <rPh sb="23" eb="25">
      <t>ソクリョウ</t>
    </rPh>
    <rPh sb="25" eb="27">
      <t>ギョウム</t>
    </rPh>
    <rPh sb="27" eb="29">
      <t>イタク</t>
    </rPh>
    <phoneticPr fontId="5"/>
  </si>
  <si>
    <t>令和３年度　橋りょう補修工事　県単（その44）令和４年度　橋りょう補修工事　県単（その９）合併　設計業務委託</t>
    <rPh sb="0" eb="2">
      <t>レイワ</t>
    </rPh>
    <rPh sb="3" eb="5">
      <t>ネンド</t>
    </rPh>
    <rPh sb="6" eb="7">
      <t>キョウ</t>
    </rPh>
    <rPh sb="10" eb="12">
      <t>ホシュウ</t>
    </rPh>
    <rPh sb="12" eb="14">
      <t>コウジ</t>
    </rPh>
    <rPh sb="15" eb="16">
      <t>ケン</t>
    </rPh>
    <rPh sb="16" eb="17">
      <t>タン</t>
    </rPh>
    <rPh sb="23" eb="25">
      <t>レイワ</t>
    </rPh>
    <rPh sb="26" eb="28">
      <t>ネンド</t>
    </rPh>
    <rPh sb="29" eb="30">
      <t>キョウ</t>
    </rPh>
    <rPh sb="33" eb="35">
      <t>ホシュウ</t>
    </rPh>
    <rPh sb="35" eb="37">
      <t>コウジ</t>
    </rPh>
    <rPh sb="38" eb="39">
      <t>ケン</t>
    </rPh>
    <rPh sb="39" eb="40">
      <t>タン</t>
    </rPh>
    <rPh sb="45" eb="47">
      <t>ガッペイ</t>
    </rPh>
    <rPh sb="48" eb="50">
      <t>セッケイ</t>
    </rPh>
    <rPh sb="50" eb="52">
      <t>ギョウム</t>
    </rPh>
    <rPh sb="52" eb="54">
      <t>イタク</t>
    </rPh>
    <phoneticPr fontId="6"/>
  </si>
  <si>
    <t>令和４年度　道路災害防除工事　県単（その104）　測量業務委託</t>
  </si>
  <si>
    <t>令和４年度　砂防関係事業調査費　公共（その１）土砂災害防止法に基づく基礎調査（急傾斜地の崩壊）に係る机上設定業務</t>
    <rPh sb="0" eb="2">
      <t>レイワ</t>
    </rPh>
    <rPh sb="3" eb="5">
      <t>ネンド</t>
    </rPh>
    <rPh sb="6" eb="8">
      <t>サボウ</t>
    </rPh>
    <rPh sb="8" eb="10">
      <t>カンケイ</t>
    </rPh>
    <rPh sb="10" eb="12">
      <t>ジギョウ</t>
    </rPh>
    <rPh sb="12" eb="14">
      <t>チョウサ</t>
    </rPh>
    <rPh sb="14" eb="15">
      <t>ヒ</t>
    </rPh>
    <rPh sb="16" eb="18">
      <t>コウキョウ</t>
    </rPh>
    <rPh sb="23" eb="25">
      <t>ドシャ</t>
    </rPh>
    <rPh sb="25" eb="27">
      <t>サイガイ</t>
    </rPh>
    <rPh sb="27" eb="29">
      <t>ボウシ</t>
    </rPh>
    <rPh sb="29" eb="30">
      <t>ホウ</t>
    </rPh>
    <rPh sb="31" eb="32">
      <t>モト</t>
    </rPh>
    <rPh sb="34" eb="36">
      <t>キソ</t>
    </rPh>
    <rPh sb="36" eb="38">
      <t>チョウサ</t>
    </rPh>
    <rPh sb="39" eb="40">
      <t>キュウ</t>
    </rPh>
    <rPh sb="40" eb="43">
      <t>ケイシャチ</t>
    </rPh>
    <rPh sb="44" eb="46">
      <t>ホウカイ</t>
    </rPh>
    <rPh sb="48" eb="49">
      <t>カカ</t>
    </rPh>
    <rPh sb="50" eb="52">
      <t>キジョウ</t>
    </rPh>
    <rPh sb="52" eb="54">
      <t>セッテイ</t>
    </rPh>
    <rPh sb="54" eb="56">
      <t>ギョウム</t>
    </rPh>
    <phoneticPr fontId="6"/>
  </si>
  <si>
    <t>令和４年度　道路災害防除工事（ゼロ県債）（その３）設計業務委託</t>
  </si>
  <si>
    <t>令和４年度　道路補修工事　県単（その55）測量業務委託</t>
  </si>
  <si>
    <t>令和４年度　街路整備工事
（ゼロ県債）（その１）
事業再評価分析業務委託</t>
    <rPh sb="0" eb="2">
      <t>レイワ</t>
    </rPh>
    <rPh sb="3" eb="5">
      <t>ネンド</t>
    </rPh>
    <rPh sb="6" eb="8">
      <t>ガイロ</t>
    </rPh>
    <rPh sb="8" eb="10">
      <t>セイビ</t>
    </rPh>
    <rPh sb="10" eb="12">
      <t>コウジ</t>
    </rPh>
    <rPh sb="16" eb="18">
      <t>ケンサイ</t>
    </rPh>
    <rPh sb="25" eb="27">
      <t>ジギョウ</t>
    </rPh>
    <rPh sb="27" eb="30">
      <t>サイヒョウカ</t>
    </rPh>
    <rPh sb="30" eb="32">
      <t>ブンセキ</t>
    </rPh>
    <rPh sb="32" eb="34">
      <t>ギョウム</t>
    </rPh>
    <rPh sb="34" eb="36">
      <t>イタク</t>
    </rPh>
    <phoneticPr fontId="4"/>
  </si>
  <si>
    <t>令和４年度 河川修繕工事（ゼロ県債）（その１）測量業務委託</t>
    <rPh sb="6" eb="8">
      <t>カセン</t>
    </rPh>
    <rPh sb="8" eb="10">
      <t>シュウゼン</t>
    </rPh>
    <rPh sb="10" eb="12">
      <t>コウジ</t>
    </rPh>
    <rPh sb="15" eb="17">
      <t>ケンサイ</t>
    </rPh>
    <rPh sb="23" eb="25">
      <t>ソクリョウ</t>
    </rPh>
    <rPh sb="25" eb="27">
      <t>ギョウム</t>
    </rPh>
    <rPh sb="27" eb="29">
      <t>イタク</t>
    </rPh>
    <phoneticPr fontId="4"/>
  </si>
  <si>
    <t>令和４年度　通常砂防工事　公共（その１）令和５年度　防災砂防工事　県単（その１）合併　測量業務委託</t>
    <rPh sb="6" eb="8">
      <t>ツウジョウ</t>
    </rPh>
    <rPh sb="13" eb="15">
      <t>コウキョウ</t>
    </rPh>
    <rPh sb="20" eb="22">
      <t>レイワ</t>
    </rPh>
    <rPh sb="23" eb="25">
      <t>ネンド</t>
    </rPh>
    <rPh sb="26" eb="28">
      <t>ボウサイ</t>
    </rPh>
    <rPh sb="28" eb="30">
      <t>サボウ</t>
    </rPh>
    <rPh sb="43" eb="45">
      <t>ソクリョウ</t>
    </rPh>
    <rPh sb="45" eb="47">
      <t>ギョウム</t>
    </rPh>
    <rPh sb="47" eb="49">
      <t>イタク</t>
    </rPh>
    <phoneticPr fontId="4"/>
  </si>
  <si>
    <t>令和５年度　砂防施設改良工事　県単（その１）測量業務委託</t>
    <rPh sb="0" eb="2">
      <t>レイワ</t>
    </rPh>
    <rPh sb="3" eb="5">
      <t>ネンド</t>
    </rPh>
    <rPh sb="6" eb="8">
      <t>サボウ</t>
    </rPh>
    <rPh sb="8" eb="10">
      <t>シセツ</t>
    </rPh>
    <rPh sb="10" eb="12">
      <t>カイリョウ</t>
    </rPh>
    <rPh sb="12" eb="14">
      <t>コウジ</t>
    </rPh>
    <rPh sb="15" eb="17">
      <t>ケンタン</t>
    </rPh>
    <rPh sb="22" eb="24">
      <t>ソクリョウ</t>
    </rPh>
    <rPh sb="24" eb="26">
      <t>ギョウム</t>
    </rPh>
    <rPh sb="26" eb="28">
      <t>イタク</t>
    </rPh>
    <phoneticPr fontId="4"/>
  </si>
  <si>
    <t>令和４年度　河川維持改修工事　県単（その１）設計業務委託</t>
    <rPh sb="0" eb="2">
      <t>レイワ</t>
    </rPh>
    <rPh sb="3" eb="5">
      <t>ネンド</t>
    </rPh>
    <rPh sb="6" eb="12">
      <t>カセンイジカイシュウ</t>
    </rPh>
    <rPh sb="12" eb="14">
      <t>コウジ</t>
    </rPh>
    <rPh sb="15" eb="17">
      <t>ケンタン</t>
    </rPh>
    <rPh sb="22" eb="24">
      <t>セッケイ</t>
    </rPh>
    <rPh sb="24" eb="26">
      <t>ギョウム</t>
    </rPh>
    <rPh sb="26" eb="28">
      <t>イタク</t>
    </rPh>
    <phoneticPr fontId="4"/>
  </si>
  <si>
    <t>令和４年度　河川修繕工事（ゼロ県債）（その１）設計業務委託</t>
    <rPh sb="0" eb="2">
      <t>レイワ</t>
    </rPh>
    <rPh sb="3" eb="5">
      <t>ネンド</t>
    </rPh>
    <rPh sb="6" eb="8">
      <t>カセン</t>
    </rPh>
    <rPh sb="8" eb="10">
      <t>シュウゼン</t>
    </rPh>
    <rPh sb="10" eb="12">
      <t>コウジ</t>
    </rPh>
    <rPh sb="15" eb="17">
      <t>ケンサイ</t>
    </rPh>
    <rPh sb="23" eb="25">
      <t>セッケイ</t>
    </rPh>
    <rPh sb="25" eb="27">
      <t>ギョウム</t>
    </rPh>
    <rPh sb="27" eb="29">
      <t>イタク</t>
    </rPh>
    <phoneticPr fontId="4"/>
  </si>
  <si>
    <t>令和４年度　河川修繕工事（ゼロ県債）（その１） 点検業務委託</t>
    <rPh sb="0" eb="2">
      <t>レイワ</t>
    </rPh>
    <rPh sb="3" eb="5">
      <t>ネンド</t>
    </rPh>
    <rPh sb="6" eb="8">
      <t>カセン</t>
    </rPh>
    <rPh sb="8" eb="10">
      <t>シュウゼン</t>
    </rPh>
    <rPh sb="10" eb="12">
      <t>コウジ</t>
    </rPh>
    <rPh sb="15" eb="17">
      <t>ケンサイ</t>
    </rPh>
    <rPh sb="24" eb="26">
      <t>テンケン</t>
    </rPh>
    <rPh sb="26" eb="28">
      <t>ギョウム</t>
    </rPh>
    <rPh sb="28" eb="30">
      <t>イタク</t>
    </rPh>
    <phoneticPr fontId="4"/>
  </si>
  <si>
    <t>令和４年度　道路災害防除工事　県単（その105）設計業務委託</t>
  </si>
  <si>
    <t>令和４年度　道路災害防除工事　県単（その153）設計業務委託</t>
  </si>
  <si>
    <t>令和４年度 交通安全施設等整備工事 県単（その35）令和５年度 交通安全施設等整備工事 公共（その1）合併 点検業務委託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レイワ</t>
    </rPh>
    <rPh sb="29" eb="31">
      <t>ネンド</t>
    </rPh>
    <rPh sb="32" eb="43">
      <t>コウツウアンゼンシセツトウセイビコウジ</t>
    </rPh>
    <rPh sb="44" eb="46">
      <t>コウキョウ</t>
    </rPh>
    <rPh sb="51" eb="53">
      <t>ガッペイ</t>
    </rPh>
    <rPh sb="54" eb="56">
      <t>テンケン</t>
    </rPh>
    <rPh sb="56" eb="58">
      <t>ギョウム</t>
    </rPh>
    <rPh sb="58" eb="60">
      <t>イタク</t>
    </rPh>
    <phoneticPr fontId="4"/>
  </si>
  <si>
    <t>令和４年度 交通安全施設等整備工事 県単（その36）令和５年度 交通安全施設等整備工事 公共（その2）合併 点検業務委託</t>
  </si>
  <si>
    <t>令和４年度 道路改良工事(ゼロ県債)(その１) 将来交通量推計業務委託</t>
    <rPh sb="0" eb="2">
      <t>レイワ</t>
    </rPh>
    <rPh sb="3" eb="4">
      <t>ネン</t>
    </rPh>
    <rPh sb="4" eb="5">
      <t>ド</t>
    </rPh>
    <rPh sb="6" eb="8">
      <t>ドウロ</t>
    </rPh>
    <rPh sb="8" eb="10">
      <t>カイリョウ</t>
    </rPh>
    <rPh sb="10" eb="12">
      <t>コウジ</t>
    </rPh>
    <rPh sb="15" eb="17">
      <t>ケンサイ</t>
    </rPh>
    <rPh sb="24" eb="26">
      <t>ショウライ</t>
    </rPh>
    <rPh sb="26" eb="28">
      <t>コウツウ</t>
    </rPh>
    <rPh sb="28" eb="29">
      <t>リョウ</t>
    </rPh>
    <rPh sb="29" eb="31">
      <t>スイケイ</t>
    </rPh>
    <rPh sb="31" eb="33">
      <t>ギョウム</t>
    </rPh>
    <rPh sb="33" eb="35">
      <t>イタク</t>
    </rPh>
    <phoneticPr fontId="4"/>
  </si>
  <si>
    <t>令和４年度　河川修繕工事（ゼロ県債）（その１）測量業務委託</t>
    <rPh sb="0" eb="2">
      <t>レイワ</t>
    </rPh>
    <rPh sb="3" eb="5">
      <t>ネンド</t>
    </rPh>
    <rPh sb="6" eb="8">
      <t>カセン</t>
    </rPh>
    <rPh sb="8" eb="10">
      <t>シュウゼン</t>
    </rPh>
    <rPh sb="10" eb="12">
      <t>コウジ</t>
    </rPh>
    <rPh sb="15" eb="17">
      <t>ケンサイ</t>
    </rPh>
    <rPh sb="23" eb="25">
      <t>ソクリョウ</t>
    </rPh>
    <rPh sb="25" eb="27">
      <t>ギョウム</t>
    </rPh>
    <rPh sb="27" eb="29">
      <t>イタク</t>
    </rPh>
    <phoneticPr fontId="4"/>
  </si>
  <si>
    <t>令和４年度　通常砂防工事　公共（その１）令和５年度　通常砂防工事　公共（その１）合併　地質調査業務委託</t>
  </si>
  <si>
    <t>令和４年度　道路災害防除工事　県単（その129）設計業務委託</t>
    <rPh sb="0" eb="2">
      <t>レイワ</t>
    </rPh>
    <rPh sb="3" eb="5">
      <t>ネンド</t>
    </rPh>
    <rPh sb="6" eb="8">
      <t>ドウロ</t>
    </rPh>
    <rPh sb="8" eb="10">
      <t>サイガイ</t>
    </rPh>
    <rPh sb="10" eb="12">
      <t>ボウジョ</t>
    </rPh>
    <rPh sb="12" eb="14">
      <t>コウジ</t>
    </rPh>
    <rPh sb="15" eb="16">
      <t>ケン</t>
    </rPh>
    <rPh sb="16" eb="17">
      <t>タン</t>
    </rPh>
    <rPh sb="24" eb="26">
      <t>セッケイ</t>
    </rPh>
    <rPh sb="26" eb="28">
      <t>ギョウム</t>
    </rPh>
    <rPh sb="28" eb="30">
      <t>イタク</t>
    </rPh>
    <phoneticPr fontId="4"/>
  </si>
  <si>
    <t>令和４年度　電線地中化促進工事　県単（その１）道路災害防除工事　県単（その２）橋りょう補修工事　県単（その２）交通安全施設等整備工事　県単（その５）　合併　発注者支援業務委託</t>
  </si>
  <si>
    <t>令和３年度　橋りょう補修工事　県単（その４３）令和４年度　橋りょう補修工事　県単（その８）合併　設計業務委託</t>
  </si>
  <si>
    <t>令和４年度　道路災害防除工事　県単（その136）測量業務委託</t>
  </si>
  <si>
    <t>令和４年度　河川修繕工事　県単（その55）
令和５年度　河川修繕工事　県単（その16）合併　測量業務委託　</t>
    <rPh sb="8" eb="10">
      <t>シュウゼン</t>
    </rPh>
    <rPh sb="30" eb="32">
      <t>シュウゼン</t>
    </rPh>
    <rPh sb="32" eb="34">
      <t>コウジ</t>
    </rPh>
    <phoneticPr fontId="4"/>
  </si>
  <si>
    <t>令和４年度　河川改修工事　県単（その16）　測量業務委託</t>
  </si>
  <si>
    <t>令和４年度　水防情報基盤緊急整備工事　県単（その１）河川修繕工事　県単（その39）合併　検討業務委託</t>
    <rPh sb="0" eb="2">
      <t>レイワ</t>
    </rPh>
    <rPh sb="3" eb="5">
      <t>ネンド</t>
    </rPh>
    <rPh sb="6" eb="8">
      <t>スイボウ</t>
    </rPh>
    <rPh sb="8" eb="10">
      <t>ジョウホウ</t>
    </rPh>
    <rPh sb="10" eb="12">
      <t>キバン</t>
    </rPh>
    <rPh sb="12" eb="14">
      <t>キンキュウ</t>
    </rPh>
    <rPh sb="14" eb="16">
      <t>セイビ</t>
    </rPh>
    <rPh sb="16" eb="18">
      <t>コウジ</t>
    </rPh>
    <rPh sb="19" eb="20">
      <t>ケン</t>
    </rPh>
    <rPh sb="20" eb="21">
      <t>タン</t>
    </rPh>
    <rPh sb="26" eb="28">
      <t>カセン</t>
    </rPh>
    <rPh sb="28" eb="30">
      <t>シュウゼン</t>
    </rPh>
    <rPh sb="30" eb="32">
      <t>コウジ</t>
    </rPh>
    <rPh sb="33" eb="34">
      <t>ケン</t>
    </rPh>
    <rPh sb="34" eb="35">
      <t>タン</t>
    </rPh>
    <rPh sb="41" eb="43">
      <t>ガッペイ</t>
    </rPh>
    <rPh sb="44" eb="46">
      <t>ケントウ</t>
    </rPh>
    <rPh sb="46" eb="48">
      <t>ギョウム</t>
    </rPh>
    <rPh sb="48" eb="50">
      <t>イタク</t>
    </rPh>
    <phoneticPr fontId="4"/>
  </si>
  <si>
    <t>令和４年度　道路改良工事　公共（その２）　令和５年度　道路改良工事　公共（その３）県単（その３）合併　地質調査業務委託</t>
    <rPh sb="0" eb="2">
      <t>レイワ</t>
    </rPh>
    <rPh sb="3" eb="5">
      <t>ネンド</t>
    </rPh>
    <rPh sb="6" eb="8">
      <t>ドウロ</t>
    </rPh>
    <rPh sb="8" eb="10">
      <t>カイリョウ</t>
    </rPh>
    <rPh sb="10" eb="12">
      <t>コウジ</t>
    </rPh>
    <rPh sb="13" eb="15">
      <t>コウキョウ</t>
    </rPh>
    <rPh sb="21" eb="23">
      <t>レイワ</t>
    </rPh>
    <rPh sb="24" eb="25">
      <t>ネン</t>
    </rPh>
    <rPh sb="25" eb="26">
      <t>ド</t>
    </rPh>
    <rPh sb="27" eb="29">
      <t>ドウロ</t>
    </rPh>
    <rPh sb="29" eb="31">
      <t>カイリョウ</t>
    </rPh>
    <rPh sb="31" eb="33">
      <t>コウジ</t>
    </rPh>
    <rPh sb="34" eb="36">
      <t>コウキョウ</t>
    </rPh>
    <rPh sb="41" eb="42">
      <t>ケン</t>
    </rPh>
    <rPh sb="42" eb="43">
      <t>タン</t>
    </rPh>
    <rPh sb="48" eb="50">
      <t>ガッペイ</t>
    </rPh>
    <rPh sb="51" eb="53">
      <t>チシツ</t>
    </rPh>
    <rPh sb="53" eb="55">
      <t>チョウサ</t>
    </rPh>
    <rPh sb="55" eb="57">
      <t>ギョウム</t>
    </rPh>
    <rPh sb="57" eb="59">
      <t>イタク</t>
    </rPh>
    <phoneticPr fontId="4"/>
  </si>
  <si>
    <t>令和４年度　道路災害防除工事　公共（その11）令和５年度　道路災害防除工事　県単（その14）合併　点検業務委託</t>
    <rPh sb="0" eb="2">
      <t>レイワ</t>
    </rPh>
    <rPh sb="3" eb="5">
      <t>ネンド</t>
    </rPh>
    <rPh sb="6" eb="8">
      <t>ドウロ</t>
    </rPh>
    <rPh sb="8" eb="10">
      <t>サイガイ</t>
    </rPh>
    <rPh sb="10" eb="12">
      <t>ボウジョ</t>
    </rPh>
    <rPh sb="12" eb="14">
      <t>コウジ</t>
    </rPh>
    <rPh sb="15" eb="17">
      <t>コウキョウ</t>
    </rPh>
    <rPh sb="23" eb="25">
      <t>レイワ</t>
    </rPh>
    <rPh sb="26" eb="28">
      <t>ネンド</t>
    </rPh>
    <rPh sb="29" eb="31">
      <t>ドウロ</t>
    </rPh>
    <rPh sb="31" eb="33">
      <t>サイガイ</t>
    </rPh>
    <rPh sb="33" eb="35">
      <t>ボウジョ</t>
    </rPh>
    <rPh sb="35" eb="37">
      <t>コウジ</t>
    </rPh>
    <rPh sb="38" eb="39">
      <t>ケン</t>
    </rPh>
    <rPh sb="39" eb="40">
      <t>タン</t>
    </rPh>
    <rPh sb="46" eb="48">
      <t>ガッペイ</t>
    </rPh>
    <rPh sb="49" eb="51">
      <t>テンケン</t>
    </rPh>
    <rPh sb="51" eb="53">
      <t>ギョウム</t>
    </rPh>
    <rPh sb="53" eb="55">
      <t>イタク</t>
    </rPh>
    <phoneticPr fontId="4"/>
  </si>
  <si>
    <t>令和５年度　交通安全施設等整備工事　県単（その６）設計業務委託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セッケイ</t>
    </rPh>
    <rPh sb="27" eb="29">
      <t>ギョウム</t>
    </rPh>
    <rPh sb="29" eb="31">
      <t>イタク</t>
    </rPh>
    <phoneticPr fontId="6"/>
  </si>
  <si>
    <t>令和５年度　公園整備工事　県単（その708）測量業務委託</t>
    <rPh sb="0" eb="2">
      <t>レイワ</t>
    </rPh>
    <rPh sb="3" eb="5">
      <t>ネンド</t>
    </rPh>
    <rPh sb="6" eb="8">
      <t>コウエン</t>
    </rPh>
    <rPh sb="8" eb="10">
      <t>セイビ</t>
    </rPh>
    <rPh sb="10" eb="12">
      <t>コウジ</t>
    </rPh>
    <rPh sb="13" eb="14">
      <t>ケン</t>
    </rPh>
    <rPh sb="14" eb="15">
      <t>タン</t>
    </rPh>
    <rPh sb="22" eb="24">
      <t>ソクリョウ</t>
    </rPh>
    <rPh sb="24" eb="26">
      <t>ギョウム</t>
    </rPh>
    <rPh sb="26" eb="28">
      <t>イタク</t>
    </rPh>
    <phoneticPr fontId="4"/>
  </si>
  <si>
    <t>令和４年度　通常砂防工事　公共（その２）令和５年度　防災砂防工事　県単（その６）合併　測量業務委託</t>
  </si>
  <si>
    <t>令和４年度　河川改修工事　県単（その18）令和５年度　河川改修工事　県単（その６）合併　測量業務委託</t>
    <rPh sb="0" eb="2">
      <t>レイワ</t>
    </rPh>
    <rPh sb="3" eb="5">
      <t>ネンド</t>
    </rPh>
    <rPh sb="6" eb="8">
      <t>カセン</t>
    </rPh>
    <rPh sb="8" eb="10">
      <t>カイシュウ</t>
    </rPh>
    <rPh sb="10" eb="12">
      <t>コウジ</t>
    </rPh>
    <rPh sb="13" eb="14">
      <t>ケン</t>
    </rPh>
    <rPh sb="14" eb="15">
      <t>タン</t>
    </rPh>
    <rPh sb="21" eb="23">
      <t>レイワ</t>
    </rPh>
    <rPh sb="24" eb="26">
      <t>ネンド</t>
    </rPh>
    <rPh sb="27" eb="29">
      <t>カセン</t>
    </rPh>
    <rPh sb="29" eb="31">
      <t>カイシュウ</t>
    </rPh>
    <rPh sb="31" eb="33">
      <t>コウジ</t>
    </rPh>
    <rPh sb="34" eb="35">
      <t>ケン</t>
    </rPh>
    <rPh sb="35" eb="36">
      <t>タン</t>
    </rPh>
    <rPh sb="41" eb="43">
      <t>ガッペイ</t>
    </rPh>
    <rPh sb="44" eb="46">
      <t>ソクリョウ</t>
    </rPh>
    <rPh sb="46" eb="48">
      <t>ギョウム</t>
    </rPh>
    <rPh sb="48" eb="50">
      <t>イタク</t>
    </rPh>
    <phoneticPr fontId="4"/>
  </si>
  <si>
    <t>令和５年度　水防情報基盤緊急整備工事　県単（その１）河川修繕工事　県単（その22）合併　検討業務委託</t>
    <rPh sb="0" eb="2">
      <t>レイワ</t>
    </rPh>
    <rPh sb="3" eb="4">
      <t>ネン</t>
    </rPh>
    <rPh sb="4" eb="5">
      <t>ド</t>
    </rPh>
    <rPh sb="6" eb="8">
      <t>スイボウ</t>
    </rPh>
    <rPh sb="8" eb="10">
      <t>ジョウホウ</t>
    </rPh>
    <rPh sb="10" eb="12">
      <t>キバン</t>
    </rPh>
    <rPh sb="12" eb="14">
      <t>キンキュウ</t>
    </rPh>
    <rPh sb="14" eb="16">
      <t>セイビ</t>
    </rPh>
    <rPh sb="16" eb="18">
      <t>コウジ</t>
    </rPh>
    <rPh sb="19" eb="20">
      <t>ケン</t>
    </rPh>
    <rPh sb="20" eb="21">
      <t>タン</t>
    </rPh>
    <rPh sb="26" eb="32">
      <t>カセンシュウゼンコウジ</t>
    </rPh>
    <rPh sb="33" eb="34">
      <t>ケン</t>
    </rPh>
    <rPh sb="34" eb="35">
      <t>タン</t>
    </rPh>
    <rPh sb="41" eb="43">
      <t>ガッペイ</t>
    </rPh>
    <rPh sb="44" eb="46">
      <t>ケントウ</t>
    </rPh>
    <rPh sb="46" eb="48">
      <t>ギョウム</t>
    </rPh>
    <rPh sb="48" eb="50">
      <t>イタク</t>
    </rPh>
    <phoneticPr fontId="4"/>
  </si>
  <si>
    <t>令和４年度　河川改修工事　県単（その17）　
令和５年度　河川修繕工事　県単（その19）　合併　測量業務委託</t>
  </si>
  <si>
    <t xml:space="preserve">令和４年度　河川改修工事　県単（その20）令和５年度　河川修繕工事　県単（その48）合併　測量業務委託
</t>
  </si>
  <si>
    <t>令和５年度　道路災害防除工事 県単（その75）設計業務委託</t>
    <rPh sb="23" eb="25">
      <t>セッケイ</t>
    </rPh>
    <rPh sb="25" eb="27">
      <t>ギョウム</t>
    </rPh>
    <rPh sb="27" eb="29">
      <t>イタク</t>
    </rPh>
    <phoneticPr fontId="5"/>
  </si>
  <si>
    <t>令和５年度　道路災害防除工事 県単（その68）点検業務委託</t>
    <rPh sb="23" eb="25">
      <t>テンケン</t>
    </rPh>
    <rPh sb="25" eb="27">
      <t>ギョウム</t>
    </rPh>
    <rPh sb="27" eb="29">
      <t>イタク</t>
    </rPh>
    <phoneticPr fontId="6"/>
  </si>
  <si>
    <t>令和４年度　橋りょう補修工事　公共（その13）令和５年度　橋りょう補修工事　県単（その４）合併　点検業務委託</t>
    <rPh sb="0" eb="2">
      <t>レイワ</t>
    </rPh>
    <rPh sb="3" eb="4">
      <t>ネン</t>
    </rPh>
    <rPh sb="4" eb="5">
      <t>ド</t>
    </rPh>
    <rPh sb="6" eb="7">
      <t>キョウ</t>
    </rPh>
    <rPh sb="10" eb="12">
      <t>ホシュウ</t>
    </rPh>
    <rPh sb="12" eb="14">
      <t>コウジ</t>
    </rPh>
    <rPh sb="15" eb="17">
      <t>コウキョウ</t>
    </rPh>
    <rPh sb="23" eb="25">
      <t>レイワ</t>
    </rPh>
    <rPh sb="26" eb="27">
      <t>ネン</t>
    </rPh>
    <rPh sb="27" eb="28">
      <t>ド</t>
    </rPh>
    <rPh sb="29" eb="30">
      <t>キョウ</t>
    </rPh>
    <rPh sb="33" eb="35">
      <t>ホシュウ</t>
    </rPh>
    <rPh sb="35" eb="37">
      <t>コウジ</t>
    </rPh>
    <rPh sb="38" eb="39">
      <t>ケン</t>
    </rPh>
    <rPh sb="39" eb="40">
      <t>タン</t>
    </rPh>
    <rPh sb="45" eb="47">
      <t>ガッペイ</t>
    </rPh>
    <rPh sb="48" eb="50">
      <t>テンケン</t>
    </rPh>
    <rPh sb="50" eb="52">
      <t>ギョウム</t>
    </rPh>
    <rPh sb="52" eb="54">
      <t>イタク</t>
    </rPh>
    <phoneticPr fontId="4"/>
  </si>
  <si>
    <t>令和５年度　道路災害防除工事　県単（その40）測量業務委託</t>
    <rPh sb="0" eb="2">
      <t>レイワ</t>
    </rPh>
    <rPh sb="3" eb="4">
      <t>ネン</t>
    </rPh>
    <rPh sb="4" eb="5">
      <t>ド</t>
    </rPh>
    <rPh sb="6" eb="8">
      <t>ドウロ</t>
    </rPh>
    <rPh sb="8" eb="10">
      <t>サイガイ</t>
    </rPh>
    <rPh sb="10" eb="12">
      <t>ボウジョ</t>
    </rPh>
    <rPh sb="12" eb="14">
      <t>コウジ</t>
    </rPh>
    <rPh sb="15" eb="16">
      <t>ケン</t>
    </rPh>
    <rPh sb="16" eb="17">
      <t>タン</t>
    </rPh>
    <rPh sb="23" eb="25">
      <t>ソクリョウ</t>
    </rPh>
    <rPh sb="25" eb="27">
      <t>ギョウム</t>
    </rPh>
    <rPh sb="27" eb="29">
      <t>イタク</t>
    </rPh>
    <phoneticPr fontId="4"/>
  </si>
  <si>
    <t>令和４年度　道路災害防除工事　県単（その135）測量業務委託</t>
  </si>
  <si>
    <t>令和４年度　道路補修工事　県単（その48）測量業務委託</t>
  </si>
  <si>
    <t>令和４年度　橋りょう補修工事　公共（その11）令和５年度　橋りょう補修工事　県単（その３）合併　点検業務委託</t>
  </si>
  <si>
    <t>令和５年度　電線地中化促進工事　県単（その５）　測量業務委託</t>
    <rPh sb="24" eb="26">
      <t>ソクリョウ</t>
    </rPh>
    <rPh sb="26" eb="28">
      <t>ギョウム</t>
    </rPh>
    <rPh sb="28" eb="30">
      <t>イタク</t>
    </rPh>
    <phoneticPr fontId="6"/>
  </si>
  <si>
    <t>令和４年度　交通安全施設等整備工事 県単（その41）令和５年度 交通安全施設等整備工事 公共（その９）県単（その13）合併　設計業務委託</t>
  </si>
  <si>
    <t>令和４年度　交通安全施設等整備工事 県単（その42）令和５年度　交通安全施設等整備工事 公共（その10）県単（その14）合併　設計業務委託</t>
  </si>
  <si>
    <t>令和４年度　交通安全施設等整備工事 県単（その40）令和５年度　交通安全施設等整備工事 公共（その8）合併　点検業務委託</t>
  </si>
  <si>
    <t>令和４年度　交通安全施設等整備工事 県単（その43）令和５年度　交通安全施設等整備工事 県単（その15）合併　点検業務委託</t>
  </si>
  <si>
    <t>令和５年度　道路改良工事　公共（その２）県単（その２）合併　設計業務委託</t>
  </si>
  <si>
    <t>令和４年度　道路改良工事　県単（その６）令和５年度　道路改良工事　県単（その４）合併　地質調査業務委託</t>
    <rPh sb="40" eb="42">
      <t>ガッペイ</t>
    </rPh>
    <phoneticPr fontId="5"/>
  </si>
  <si>
    <t>令和４年度　道路改良工事　公共（その13）県単（その27）令和５年度　道路改良工事　県単（その13）合併　事業認定申請図書作成業務委託</t>
    <rPh sb="0" eb="2">
      <t>レイワ</t>
    </rPh>
    <rPh sb="3" eb="5">
      <t>ネンド</t>
    </rPh>
    <rPh sb="6" eb="8">
      <t>ドウロ</t>
    </rPh>
    <rPh sb="8" eb="10">
      <t>カイリョウ</t>
    </rPh>
    <rPh sb="10" eb="12">
      <t>コウジ</t>
    </rPh>
    <rPh sb="13" eb="15">
      <t>コウキョウ</t>
    </rPh>
    <rPh sb="21" eb="23">
      <t>ケンタン</t>
    </rPh>
    <rPh sb="29" eb="31">
      <t>レイワ</t>
    </rPh>
    <rPh sb="32" eb="33">
      <t>ネン</t>
    </rPh>
    <rPh sb="33" eb="34">
      <t>ド</t>
    </rPh>
    <rPh sb="35" eb="41">
      <t>ドウロカイリョウコウジ</t>
    </rPh>
    <rPh sb="42" eb="43">
      <t>ケン</t>
    </rPh>
    <rPh sb="43" eb="44">
      <t>タン</t>
    </rPh>
    <rPh sb="50" eb="52">
      <t>ガッペイ</t>
    </rPh>
    <rPh sb="53" eb="55">
      <t>ジギョウ</t>
    </rPh>
    <rPh sb="55" eb="57">
      <t>ニンテイ</t>
    </rPh>
    <rPh sb="57" eb="59">
      <t>シンセイ</t>
    </rPh>
    <rPh sb="59" eb="61">
      <t>トショ</t>
    </rPh>
    <rPh sb="61" eb="63">
      <t>サクセイ</t>
    </rPh>
    <rPh sb="63" eb="65">
      <t>ギョウム</t>
    </rPh>
    <rPh sb="65" eb="67">
      <t>イタク</t>
    </rPh>
    <phoneticPr fontId="4"/>
  </si>
  <si>
    <t>令和４年度　道路改良工事　県単（その3）令和５年度　道路改良工事　県単（その2）合併　測量業務委託　</t>
  </si>
  <si>
    <t>令和５年度　公園整備工事　県単（その707）点検業務委託</t>
    <rPh sb="0" eb="2">
      <t>レイワ</t>
    </rPh>
    <rPh sb="3" eb="5">
      <t>ネンド</t>
    </rPh>
    <rPh sb="6" eb="8">
      <t>コウエン</t>
    </rPh>
    <rPh sb="8" eb="10">
      <t>セイビ</t>
    </rPh>
    <rPh sb="10" eb="12">
      <t>コウジ</t>
    </rPh>
    <phoneticPr fontId="4"/>
  </si>
  <si>
    <t>令和５年度　水防情報基盤緊急整備工事　県単（その１）検討業務委託</t>
  </si>
  <si>
    <t>令和４年度　河川改修工事　県単（その１）河川修繕工事　県単（その２）合併　計画検討業務委託</t>
  </si>
  <si>
    <t>令和４年度　通常砂防工事（ゼロ県債）（その１）設計業務委託</t>
  </si>
  <si>
    <t>令和４年度　砂防関係事業調査費　公共（その３）調査業務</t>
  </si>
  <si>
    <t>令和４年度　砂防関係事業調査費　公共（その５）調査業務委託</t>
  </si>
  <si>
    <t>令和４年度　通常砂防工事　公共（その２）　令和５年度　防災砂防工事　県単（その５）合併　測量業務委託</t>
  </si>
  <si>
    <t>令和５年度　通常砂防工事　公共（その１）防災砂防工事　県単（その４）合併　測量業務委託</t>
  </si>
  <si>
    <t>令和５年度　通常砂防工事　公共（その２） 防災砂防工事　県単（その９）合併　設計業務委託</t>
  </si>
  <si>
    <t>令和５年度　通常砂防工事　公共（その１）防災砂防工事　県単（その12）合併　測量業務委託</t>
  </si>
  <si>
    <t>令和４年度　河川修繕工事　県単（その７）　測量業務委託</t>
    <rPh sb="0" eb="2">
      <t>レイワ</t>
    </rPh>
    <rPh sb="3" eb="5">
      <t>ネンド</t>
    </rPh>
    <rPh sb="6" eb="8">
      <t>カセン</t>
    </rPh>
    <rPh sb="8" eb="10">
      <t>シュウゼン</t>
    </rPh>
    <rPh sb="10" eb="12">
      <t>コウジ</t>
    </rPh>
    <rPh sb="13" eb="14">
      <t>ケン</t>
    </rPh>
    <rPh sb="14" eb="15">
      <t>タン</t>
    </rPh>
    <rPh sb="21" eb="23">
      <t>ソクリョウ</t>
    </rPh>
    <rPh sb="23" eb="25">
      <t>ギョウム</t>
    </rPh>
    <rPh sb="25" eb="27">
      <t>イタク</t>
    </rPh>
    <phoneticPr fontId="4"/>
  </si>
  <si>
    <t>令和４年度　砂防関係事業調査費　公共（その４）調査業務</t>
  </si>
  <si>
    <t>令和４年度　河川修繕工事　県単（その８）測量業務委託</t>
  </si>
  <si>
    <t>令和４年度　通常砂防工事　公共（その１）令和５年度　防災砂防工事　県単（その４）合併　測量業務委託</t>
  </si>
  <si>
    <t>令和４年度　河川維持改修工事　県単（その９）令和５年度　河川維持改修工事　県単（その２）合併　測量業務委託</t>
    <rPh sb="22" eb="24">
      <t>レイワ</t>
    </rPh>
    <rPh sb="25" eb="27">
      <t>ネンド</t>
    </rPh>
    <rPh sb="28" eb="30">
      <t>カセン</t>
    </rPh>
    <rPh sb="30" eb="32">
      <t>イジ</t>
    </rPh>
    <rPh sb="32" eb="34">
      <t>カイシュウ</t>
    </rPh>
    <rPh sb="34" eb="36">
      <t>コウジ</t>
    </rPh>
    <rPh sb="37" eb="38">
      <t>ケン</t>
    </rPh>
    <rPh sb="38" eb="39">
      <t>タン</t>
    </rPh>
    <rPh sb="44" eb="46">
      <t>ガッペイ</t>
    </rPh>
    <rPh sb="47" eb="49">
      <t>ソクリョウ</t>
    </rPh>
    <rPh sb="49" eb="51">
      <t>ギョウム</t>
    </rPh>
    <rPh sb="51" eb="53">
      <t>イタク</t>
    </rPh>
    <phoneticPr fontId="4"/>
  </si>
  <si>
    <t>令和４年度　川づくり推進工事　県単（その３）令和５年度　川づくり推進工事　県単（その１）令和５年度　河川修繕工事　県単（その２１）合併　調査業務委託</t>
  </si>
  <si>
    <t>令和５年度　河川修繕工事　県単（その５６）測量業務委託</t>
  </si>
  <si>
    <t>県道70号（秦野清川）</t>
    <rPh sb="6" eb="8">
      <t>ハタノ</t>
    </rPh>
    <phoneticPr fontId="5"/>
  </si>
  <si>
    <t>清川村宮ヶ瀬地内</t>
  </si>
  <si>
    <t>県道64号（伊勢原津久井）他</t>
  </si>
  <si>
    <t>県道64号（伊勢原津久井）</t>
  </si>
  <si>
    <t>清川村煤ヶ谷地内</t>
    <rPh sb="3" eb="6">
      <t>ススガヤ</t>
    </rPh>
    <phoneticPr fontId="5"/>
  </si>
  <si>
    <t>一級河川細田川</t>
    <rPh sb="0" eb="2">
      <t>イッキュウ</t>
    </rPh>
    <rPh sb="2" eb="4">
      <t>カセン</t>
    </rPh>
    <rPh sb="4" eb="6">
      <t>ホソダ</t>
    </rPh>
    <rPh sb="6" eb="7">
      <t>カワ</t>
    </rPh>
    <phoneticPr fontId="5"/>
  </si>
  <si>
    <t>厚木市森の里一丁目地先（若宮調整池）</t>
    <rPh sb="0" eb="3">
      <t>アツギシ</t>
    </rPh>
    <rPh sb="3" eb="4">
      <t>モリ</t>
    </rPh>
    <rPh sb="5" eb="6">
      <t>サト</t>
    </rPh>
    <rPh sb="6" eb="9">
      <t>イッチョウメ</t>
    </rPh>
    <rPh sb="9" eb="11">
      <t>チサキ</t>
    </rPh>
    <rPh sb="12" eb="14">
      <t>ワカミヤ</t>
    </rPh>
    <rPh sb="14" eb="16">
      <t>チョウセイ</t>
    </rPh>
    <rPh sb="16" eb="17">
      <t>イケ</t>
    </rPh>
    <phoneticPr fontId="5"/>
  </si>
  <si>
    <t>一級河川玉川</t>
    <rPh sb="0" eb="2">
      <t>イッキュウ</t>
    </rPh>
    <rPh sb="2" eb="4">
      <t>カセン</t>
    </rPh>
    <rPh sb="4" eb="6">
      <t>タマガワ</t>
    </rPh>
    <phoneticPr fontId="5"/>
  </si>
  <si>
    <t>厚木市小野地先</t>
    <rPh sb="0" eb="3">
      <t>アツギシ</t>
    </rPh>
    <rPh sb="3" eb="5">
      <t>オノ</t>
    </rPh>
    <rPh sb="5" eb="7">
      <t>チサキ</t>
    </rPh>
    <phoneticPr fontId="5"/>
  </si>
  <si>
    <t>砂防指定地「南沢」</t>
    <rPh sb="0" eb="2">
      <t>サボウ</t>
    </rPh>
    <rPh sb="2" eb="4">
      <t>シテイ</t>
    </rPh>
    <rPh sb="4" eb="5">
      <t>チ</t>
    </rPh>
    <rPh sb="6" eb="8">
      <t>ミナミサワ</t>
    </rPh>
    <phoneticPr fontId="5"/>
  </si>
  <si>
    <t>愛川町半原地先他</t>
    <rPh sb="0" eb="3">
      <t>アイカワマチ</t>
    </rPh>
    <rPh sb="3" eb="5">
      <t>ハンバラ</t>
    </rPh>
    <rPh sb="5" eb="7">
      <t>チサキ</t>
    </rPh>
    <rPh sb="7" eb="8">
      <t>ホカ</t>
    </rPh>
    <phoneticPr fontId="5"/>
  </si>
  <si>
    <t>県道514号（宮ヶ瀬愛川）</t>
    <rPh sb="0" eb="2">
      <t>ケンドウ</t>
    </rPh>
    <rPh sb="5" eb="6">
      <t>ゴウ</t>
    </rPh>
    <rPh sb="7" eb="10">
      <t>ミヤガセ</t>
    </rPh>
    <rPh sb="10" eb="12">
      <t>アイカワ</t>
    </rPh>
    <phoneticPr fontId="6"/>
  </si>
  <si>
    <t>清川村宮ヶ瀬地内他</t>
    <rPh sb="0" eb="3">
      <t>キヨカワムラ</t>
    </rPh>
    <rPh sb="3" eb="6">
      <t>ミヤガセ</t>
    </rPh>
    <rPh sb="6" eb="7">
      <t>チ</t>
    </rPh>
    <rPh sb="7" eb="8">
      <t>ナイ</t>
    </rPh>
    <rPh sb="8" eb="9">
      <t>ホカ</t>
    </rPh>
    <phoneticPr fontId="6"/>
  </si>
  <si>
    <t>県道60号（厚木清川）</t>
    <rPh sb="0" eb="2">
      <t>ケンドウ</t>
    </rPh>
    <rPh sb="4" eb="5">
      <t>ゴウ</t>
    </rPh>
    <rPh sb="6" eb="10">
      <t>アツギキヨカワ</t>
    </rPh>
    <phoneticPr fontId="6"/>
  </si>
  <si>
    <t>厚木市飯山地内</t>
    <rPh sb="0" eb="3">
      <t>アツギシ</t>
    </rPh>
    <rPh sb="3" eb="5">
      <t>イイヤマ</t>
    </rPh>
    <rPh sb="5" eb="6">
      <t>チ</t>
    </rPh>
    <rPh sb="6" eb="7">
      <t>ナイ</t>
    </rPh>
    <phoneticPr fontId="6"/>
  </si>
  <si>
    <t>土砂災害警戒区域等「飯山１」他</t>
    <rPh sb="0" eb="2">
      <t>ドシャ</t>
    </rPh>
    <rPh sb="2" eb="4">
      <t>サイガイ</t>
    </rPh>
    <rPh sb="4" eb="6">
      <t>ケイカイ</t>
    </rPh>
    <rPh sb="6" eb="8">
      <t>クイキ</t>
    </rPh>
    <rPh sb="8" eb="9">
      <t>トウ</t>
    </rPh>
    <rPh sb="10" eb="12">
      <t>イイヤマ</t>
    </rPh>
    <rPh sb="14" eb="15">
      <t>ホカ</t>
    </rPh>
    <phoneticPr fontId="6"/>
  </si>
  <si>
    <t>厚木市飯山他</t>
    <rPh sb="0" eb="3">
      <t>アツギシ</t>
    </rPh>
    <rPh sb="3" eb="5">
      <t>イイヤマ</t>
    </rPh>
    <rPh sb="5" eb="6">
      <t>ホカ</t>
    </rPh>
    <phoneticPr fontId="6"/>
  </si>
  <si>
    <t>県道60号（厚木清川）</t>
    <rPh sb="0" eb="2">
      <t>ケンドウ</t>
    </rPh>
    <rPh sb="4" eb="5">
      <t>ゴウ</t>
    </rPh>
    <rPh sb="6" eb="10">
      <t>アツギキヨカワ</t>
    </rPh>
    <phoneticPr fontId="4"/>
  </si>
  <si>
    <t>厚木市飯山地内</t>
    <rPh sb="0" eb="2">
      <t>アツギ</t>
    </rPh>
    <rPh sb="2" eb="3">
      <t>シ</t>
    </rPh>
    <rPh sb="3" eb="5">
      <t>イイヤマ</t>
    </rPh>
    <rPh sb="5" eb="6">
      <t>チ</t>
    </rPh>
    <rPh sb="6" eb="7">
      <t>ナイ</t>
    </rPh>
    <phoneticPr fontId="4"/>
  </si>
  <si>
    <t>県道601号（酒井金田）【都市計画道路平塚相模線】</t>
    <rPh sb="0" eb="2">
      <t>ケンドウ</t>
    </rPh>
    <rPh sb="5" eb="6">
      <t>ゴウ</t>
    </rPh>
    <rPh sb="7" eb="9">
      <t>サカイ</t>
    </rPh>
    <rPh sb="9" eb="11">
      <t>カネダ</t>
    </rPh>
    <rPh sb="13" eb="15">
      <t>トシ</t>
    </rPh>
    <rPh sb="15" eb="17">
      <t>ケイカク</t>
    </rPh>
    <rPh sb="17" eb="19">
      <t>ドウロ</t>
    </rPh>
    <rPh sb="19" eb="21">
      <t>ヒラツカ</t>
    </rPh>
    <rPh sb="21" eb="24">
      <t>サガミセン</t>
    </rPh>
    <phoneticPr fontId="4"/>
  </si>
  <si>
    <t>厚木市金田地内</t>
    <rPh sb="0" eb="2">
      <t>アツギ</t>
    </rPh>
    <rPh sb="2" eb="3">
      <t>シ</t>
    </rPh>
    <rPh sb="3" eb="5">
      <t>カネダ</t>
    </rPh>
    <rPh sb="5" eb="6">
      <t>チ</t>
    </rPh>
    <rPh sb="6" eb="7">
      <t>ナイ</t>
    </rPh>
    <phoneticPr fontId="4"/>
  </si>
  <si>
    <t>一級河川　玉川</t>
    <rPh sb="0" eb="2">
      <t>１キュウ</t>
    </rPh>
    <rPh sb="2" eb="4">
      <t>カセン</t>
    </rPh>
    <rPh sb="5" eb="7">
      <t>タマガワ</t>
    </rPh>
    <phoneticPr fontId="4"/>
  </si>
  <si>
    <t>厚木市船子　地先他</t>
    <rPh sb="0" eb="2">
      <t>アツギ</t>
    </rPh>
    <rPh sb="2" eb="3">
      <t>シ</t>
    </rPh>
    <rPh sb="3" eb="5">
      <t>フナコ</t>
    </rPh>
    <rPh sb="6" eb="8">
      <t>チサキ</t>
    </rPh>
    <rPh sb="8" eb="9">
      <t>ホカ</t>
    </rPh>
    <phoneticPr fontId="4"/>
  </si>
  <si>
    <t>砂防指定地「宮沢川」</t>
    <rPh sb="0" eb="2">
      <t>サボウ</t>
    </rPh>
    <rPh sb="2" eb="5">
      <t>シテイチ</t>
    </rPh>
    <rPh sb="6" eb="8">
      <t>ミヤザワ</t>
    </rPh>
    <rPh sb="8" eb="9">
      <t>カワ</t>
    </rPh>
    <phoneticPr fontId="4"/>
  </si>
  <si>
    <t>愛川町半原　地先</t>
    <rPh sb="0" eb="3">
      <t>アイカワマチ</t>
    </rPh>
    <rPh sb="3" eb="5">
      <t>ハンハラ</t>
    </rPh>
    <rPh sb="6" eb="8">
      <t>チサキ</t>
    </rPh>
    <phoneticPr fontId="4"/>
  </si>
  <si>
    <t>砂防指定地「真弓川」</t>
    <rPh sb="0" eb="2">
      <t>サボウ</t>
    </rPh>
    <rPh sb="2" eb="5">
      <t>シテイチ</t>
    </rPh>
    <rPh sb="6" eb="8">
      <t>マユミ</t>
    </rPh>
    <rPh sb="8" eb="9">
      <t>ガワ</t>
    </rPh>
    <phoneticPr fontId="4"/>
  </si>
  <si>
    <t>厚木市上荻野　地先</t>
    <rPh sb="0" eb="2">
      <t>アツギ</t>
    </rPh>
    <rPh sb="2" eb="3">
      <t>シ</t>
    </rPh>
    <rPh sb="3" eb="6">
      <t>カミオギノ</t>
    </rPh>
    <rPh sb="7" eb="9">
      <t>チサキ</t>
    </rPh>
    <phoneticPr fontId="4"/>
  </si>
  <si>
    <t>一級河川玉川</t>
    <rPh sb="0" eb="2">
      <t>１キュウ</t>
    </rPh>
    <rPh sb="2" eb="4">
      <t>カセン</t>
    </rPh>
    <rPh sb="4" eb="6">
      <t>タマガワ</t>
    </rPh>
    <phoneticPr fontId="4"/>
  </si>
  <si>
    <t>厚木市酒井地先</t>
    <rPh sb="0" eb="3">
      <t>アツギシ</t>
    </rPh>
    <rPh sb="3" eb="5">
      <t>サカイ</t>
    </rPh>
    <rPh sb="5" eb="7">
      <t>チサキ</t>
    </rPh>
    <phoneticPr fontId="4"/>
  </si>
  <si>
    <t>一級河川　相模川・中津川</t>
    <rPh sb="0" eb="2">
      <t>イッキュウ</t>
    </rPh>
    <rPh sb="2" eb="4">
      <t>カセン</t>
    </rPh>
    <rPh sb="5" eb="7">
      <t>サガミ</t>
    </rPh>
    <rPh sb="7" eb="8">
      <t>カワ</t>
    </rPh>
    <rPh sb="9" eb="12">
      <t>ナカツカワ</t>
    </rPh>
    <phoneticPr fontId="4"/>
  </si>
  <si>
    <t>寒川町一之宮地先　他</t>
    <rPh sb="0" eb="3">
      <t>サムカワマチ</t>
    </rPh>
    <rPh sb="3" eb="6">
      <t>イチノミヤ</t>
    </rPh>
    <rPh sb="6" eb="8">
      <t>チサキ</t>
    </rPh>
    <rPh sb="9" eb="10">
      <t>ホカ</t>
    </rPh>
    <phoneticPr fontId="4"/>
  </si>
  <si>
    <t>県道60号（厚木清川）</t>
  </si>
  <si>
    <t>厚木市飯山地内</t>
  </si>
  <si>
    <t>愛川町田代地内</t>
    <rPh sb="0" eb="3">
      <t>アイカワマチ</t>
    </rPh>
    <rPh sb="3" eb="5">
      <t>タシロ</t>
    </rPh>
    <rPh sb="5" eb="6">
      <t>チ</t>
    </rPh>
    <rPh sb="6" eb="7">
      <t>ナイ</t>
    </rPh>
    <phoneticPr fontId="4"/>
  </si>
  <si>
    <t>県道22号（横浜伊勢原）他</t>
    <rPh sb="0" eb="2">
      <t>ケンドウ</t>
    </rPh>
    <rPh sb="4" eb="5">
      <t>ゴウ</t>
    </rPh>
    <rPh sb="6" eb="8">
      <t>ヨコハマ</t>
    </rPh>
    <rPh sb="8" eb="11">
      <t>イセハラ</t>
    </rPh>
    <rPh sb="12" eb="13">
      <t>ホカ</t>
    </rPh>
    <phoneticPr fontId="4"/>
  </si>
  <si>
    <t>厚木市戸田地内他</t>
    <rPh sb="0" eb="3">
      <t>アツギシ</t>
    </rPh>
    <rPh sb="3" eb="5">
      <t>トダ</t>
    </rPh>
    <rPh sb="5" eb="6">
      <t>チ</t>
    </rPh>
    <rPh sb="6" eb="7">
      <t>ナイ</t>
    </rPh>
    <rPh sb="7" eb="8">
      <t>ホカ</t>
    </rPh>
    <phoneticPr fontId="4"/>
  </si>
  <si>
    <t>県道63号（相模原大磯）他</t>
    <rPh sb="0" eb="2">
      <t>ケンドウ</t>
    </rPh>
    <rPh sb="4" eb="5">
      <t>ゴウ</t>
    </rPh>
    <rPh sb="6" eb="9">
      <t>サガミハラ</t>
    </rPh>
    <rPh sb="9" eb="11">
      <t>オオイソ</t>
    </rPh>
    <rPh sb="12" eb="13">
      <t>ホカ</t>
    </rPh>
    <phoneticPr fontId="4"/>
  </si>
  <si>
    <t>厚木市岡津古久地内他</t>
    <rPh sb="0" eb="3">
      <t>アツギシ</t>
    </rPh>
    <rPh sb="3" eb="7">
      <t>オカツコク</t>
    </rPh>
    <rPh sb="7" eb="8">
      <t>チ</t>
    </rPh>
    <rPh sb="8" eb="9">
      <t>ナイ</t>
    </rPh>
    <rPh sb="9" eb="10">
      <t>ホカ</t>
    </rPh>
    <phoneticPr fontId="4"/>
  </si>
  <si>
    <t xml:space="preserve">県道64号(伊勢原津久井) </t>
    <rPh sb="0" eb="1">
      <t>ケン</t>
    </rPh>
    <rPh sb="1" eb="2">
      <t>ドウ</t>
    </rPh>
    <rPh sb="4" eb="5">
      <t>ゴウ</t>
    </rPh>
    <rPh sb="6" eb="8">
      <t>イセ</t>
    </rPh>
    <rPh sb="8" eb="9">
      <t>ハラ</t>
    </rPh>
    <rPh sb="9" eb="12">
      <t>ツクイ</t>
    </rPh>
    <phoneticPr fontId="4"/>
  </si>
  <si>
    <t>清川村煤ヶ谷地内【古在家バイパス第Ⅱ期区間】</t>
    <rPh sb="0" eb="3">
      <t>キヨカワムラ</t>
    </rPh>
    <rPh sb="3" eb="6">
      <t>ススガヤ</t>
    </rPh>
    <rPh sb="6" eb="7">
      <t>チ</t>
    </rPh>
    <rPh sb="7" eb="8">
      <t>ナイ</t>
    </rPh>
    <rPh sb="9" eb="12">
      <t>コザイケ</t>
    </rPh>
    <rPh sb="16" eb="17">
      <t>ダイ</t>
    </rPh>
    <rPh sb="18" eb="19">
      <t>キ</t>
    </rPh>
    <rPh sb="19" eb="21">
      <t>クカン</t>
    </rPh>
    <phoneticPr fontId="4"/>
  </si>
  <si>
    <t>一級河川荻野川</t>
    <rPh sb="0" eb="2">
      <t>イッキュウ</t>
    </rPh>
    <rPh sb="2" eb="4">
      <t>カセン</t>
    </rPh>
    <rPh sb="4" eb="6">
      <t>オギノ</t>
    </rPh>
    <rPh sb="6" eb="7">
      <t>ガワ</t>
    </rPh>
    <phoneticPr fontId="4"/>
  </si>
  <si>
    <t>厚木市下荻野地先他</t>
    <rPh sb="0" eb="3">
      <t>アツギシ</t>
    </rPh>
    <rPh sb="3" eb="4">
      <t>シモ</t>
    </rPh>
    <rPh sb="4" eb="6">
      <t>オギノ</t>
    </rPh>
    <rPh sb="6" eb="8">
      <t>ジサキ</t>
    </rPh>
    <rPh sb="8" eb="9">
      <t>ホカ</t>
    </rPh>
    <phoneticPr fontId="4"/>
  </si>
  <si>
    <t>土石流危険渓流「中丸沢１」</t>
  </si>
  <si>
    <t>清川村煤ケ谷　地先</t>
  </si>
  <si>
    <t>県道64号（伊勢原津久井）</t>
    <rPh sb="0" eb="2">
      <t>ケンドウ</t>
    </rPh>
    <rPh sb="4" eb="5">
      <t>ゴウ</t>
    </rPh>
    <rPh sb="6" eb="9">
      <t>イセハラ</t>
    </rPh>
    <rPh sb="9" eb="12">
      <t>ツクイ</t>
    </rPh>
    <phoneticPr fontId="4"/>
  </si>
  <si>
    <t>清川村煤ヶ谷地内</t>
    <rPh sb="0" eb="3">
      <t>キヨカワムラ</t>
    </rPh>
    <rPh sb="3" eb="6">
      <t>ススガヤ</t>
    </rPh>
    <rPh sb="6" eb="7">
      <t>チ</t>
    </rPh>
    <rPh sb="7" eb="8">
      <t>ナイ</t>
    </rPh>
    <phoneticPr fontId="4"/>
  </si>
  <si>
    <t>国道412号　他</t>
  </si>
  <si>
    <t>厚木市戸室一丁目地内　他</t>
  </si>
  <si>
    <t>厚木市七沢地内</t>
  </si>
  <si>
    <t>一級河川小鮎川</t>
    <rPh sb="0" eb="2">
      <t>イッキュウ</t>
    </rPh>
    <rPh sb="2" eb="4">
      <t>カセン</t>
    </rPh>
    <rPh sb="4" eb="6">
      <t>コアユ</t>
    </rPh>
    <rPh sb="6" eb="7">
      <t>ガワ</t>
    </rPh>
    <phoneticPr fontId="4"/>
  </si>
  <si>
    <t>厚木市飯山地先</t>
    <rPh sb="0" eb="3">
      <t>アツギシ</t>
    </rPh>
    <rPh sb="3" eb="5">
      <t>イイヤマ</t>
    </rPh>
    <rPh sb="5" eb="7">
      <t>チサキ</t>
    </rPh>
    <phoneticPr fontId="4"/>
  </si>
  <si>
    <t>一級河川　中津川</t>
    <rPh sb="5" eb="8">
      <t>ナカツカワ</t>
    </rPh>
    <phoneticPr fontId="4"/>
  </si>
  <si>
    <t>愛川町田代地先他</t>
    <rPh sb="0" eb="3">
      <t>アイカワマチ</t>
    </rPh>
    <rPh sb="3" eb="5">
      <t>タシロ</t>
    </rPh>
    <rPh sb="5" eb="7">
      <t>チサキ</t>
    </rPh>
    <rPh sb="7" eb="8">
      <t>ホカ</t>
    </rPh>
    <phoneticPr fontId="4"/>
  </si>
  <si>
    <t>一級河川相模川</t>
    <rPh sb="4" eb="6">
      <t>サガミ</t>
    </rPh>
    <rPh sb="6" eb="7">
      <t>ガワ</t>
    </rPh>
    <phoneticPr fontId="4"/>
  </si>
  <si>
    <t>相模原市緑区小倉　地先</t>
  </si>
  <si>
    <t>一級河川　相模川</t>
    <rPh sb="5" eb="7">
      <t>サガミ</t>
    </rPh>
    <rPh sb="7" eb="8">
      <t>ガワ</t>
    </rPh>
    <phoneticPr fontId="4"/>
  </si>
  <si>
    <t>県道409号（相模川自転車道）</t>
    <rPh sb="0" eb="2">
      <t>ケンドウ</t>
    </rPh>
    <rPh sb="5" eb="6">
      <t>ゴウ</t>
    </rPh>
    <rPh sb="7" eb="9">
      <t>サガミ</t>
    </rPh>
    <rPh sb="9" eb="10">
      <t>ガワ</t>
    </rPh>
    <rPh sb="10" eb="12">
      <t>ジテン</t>
    </rPh>
    <rPh sb="12" eb="14">
      <t>シャドウ</t>
    </rPh>
    <phoneticPr fontId="4"/>
  </si>
  <si>
    <t>海老名市門沢橋地内【門沢橋C工区】</t>
    <rPh sb="0" eb="7">
      <t>エビナシカドサワバシ</t>
    </rPh>
    <rPh sb="7" eb="8">
      <t>チ</t>
    </rPh>
    <rPh sb="8" eb="9">
      <t>ナイ</t>
    </rPh>
    <rPh sb="10" eb="13">
      <t>カドサワバシ</t>
    </rPh>
    <rPh sb="14" eb="17">
      <t>コウク」</t>
    </rPh>
    <phoneticPr fontId="4"/>
  </si>
  <si>
    <t>国道129号</t>
    <rPh sb="0" eb="2">
      <t>コクドウ</t>
    </rPh>
    <rPh sb="5" eb="6">
      <t>ゴウ</t>
    </rPh>
    <phoneticPr fontId="4"/>
  </si>
  <si>
    <t>厚木市戸田地内（戸田立体）</t>
    <rPh sb="0" eb="2">
      <t>アツギ</t>
    </rPh>
    <rPh sb="2" eb="3">
      <t>シ</t>
    </rPh>
    <rPh sb="3" eb="5">
      <t>トダ</t>
    </rPh>
    <rPh sb="5" eb="6">
      <t>チ</t>
    </rPh>
    <rPh sb="6" eb="7">
      <t>ナイ</t>
    </rPh>
    <rPh sb="8" eb="10">
      <t>トダ</t>
    </rPh>
    <rPh sb="10" eb="12">
      <t>リッタイ</t>
    </rPh>
    <phoneticPr fontId="4"/>
  </si>
  <si>
    <t>県道65号（厚木愛川津久井）</t>
    <rPh sb="0" eb="2">
      <t>ケンドウ</t>
    </rPh>
    <rPh sb="4" eb="5">
      <t>ゴウ</t>
    </rPh>
    <rPh sb="6" eb="8">
      <t>アツギ</t>
    </rPh>
    <rPh sb="8" eb="10">
      <t>アイカワ</t>
    </rPh>
    <rPh sb="10" eb="13">
      <t>ツクイ</t>
    </rPh>
    <phoneticPr fontId="6"/>
  </si>
  <si>
    <t>愛川町三増地内他［三増トンネル］</t>
    <rPh sb="0" eb="3">
      <t>アイカワマチ</t>
    </rPh>
    <rPh sb="3" eb="5">
      <t>ミマセ</t>
    </rPh>
    <rPh sb="5" eb="6">
      <t>チ</t>
    </rPh>
    <rPh sb="6" eb="7">
      <t>ナイ</t>
    </rPh>
    <rPh sb="7" eb="8">
      <t>ホカ</t>
    </rPh>
    <rPh sb="9" eb="11">
      <t>ミマセ</t>
    </rPh>
    <phoneticPr fontId="6"/>
  </si>
  <si>
    <t>県立七沢森林公園</t>
    <rPh sb="0" eb="2">
      <t>ケンリツ</t>
    </rPh>
    <rPh sb="2" eb="4">
      <t>ナナサワ</t>
    </rPh>
    <rPh sb="4" eb="6">
      <t>シンリン</t>
    </rPh>
    <rPh sb="6" eb="8">
      <t>コウエン</t>
    </rPh>
    <phoneticPr fontId="4"/>
  </si>
  <si>
    <t>厚木市七沢地内</t>
    <rPh sb="0" eb="3">
      <t>アツギシ</t>
    </rPh>
    <rPh sb="3" eb="5">
      <t>ナナサワ</t>
    </rPh>
    <rPh sb="5" eb="7">
      <t>チナイ</t>
    </rPh>
    <phoneticPr fontId="4"/>
  </si>
  <si>
    <t>清川村煤ケ谷地先</t>
  </si>
  <si>
    <t>一級河川　相模川</t>
    <rPh sb="0" eb="2">
      <t>イッキュウ</t>
    </rPh>
    <rPh sb="2" eb="4">
      <t>カセン</t>
    </rPh>
    <rPh sb="5" eb="7">
      <t>サガミ</t>
    </rPh>
    <rPh sb="7" eb="8">
      <t>ガワ</t>
    </rPh>
    <phoneticPr fontId="4"/>
  </si>
  <si>
    <t>寒川町一之宮地内　他</t>
    <rPh sb="0" eb="3">
      <t>サムカワマチ</t>
    </rPh>
    <rPh sb="3" eb="6">
      <t>イチノミヤ</t>
    </rPh>
    <rPh sb="6" eb="7">
      <t>チ</t>
    </rPh>
    <rPh sb="7" eb="8">
      <t>ナイ</t>
    </rPh>
    <rPh sb="9" eb="10">
      <t>ホカ</t>
    </rPh>
    <phoneticPr fontId="4"/>
  </si>
  <si>
    <t>一級河川　中津川</t>
    <rPh sb="0" eb="2">
      <t>イッキュウ</t>
    </rPh>
    <rPh sb="2" eb="4">
      <t>カセン</t>
    </rPh>
    <rPh sb="5" eb="8">
      <t>ナカツガワ</t>
    </rPh>
    <phoneticPr fontId="4"/>
  </si>
  <si>
    <t>厚木市三田地先他</t>
    <rPh sb="0" eb="2">
      <t>アツギ</t>
    </rPh>
    <rPh sb="2" eb="3">
      <t>シ</t>
    </rPh>
    <rPh sb="3" eb="5">
      <t>ミタ</t>
    </rPh>
    <rPh sb="5" eb="7">
      <t>チサキ</t>
    </rPh>
    <rPh sb="7" eb="8">
      <t>ホカ</t>
    </rPh>
    <phoneticPr fontId="4"/>
  </si>
  <si>
    <t>愛川町角田地先</t>
    <rPh sb="0" eb="3">
      <t>アイカワマチ</t>
    </rPh>
    <rPh sb="3" eb="7">
      <t>スミダチサキ</t>
    </rPh>
    <phoneticPr fontId="4"/>
  </si>
  <si>
    <t>厚木市金田地先他</t>
    <rPh sb="0" eb="3">
      <t>アツギシ</t>
    </rPh>
    <rPh sb="3" eb="7">
      <t>カネダチサキ</t>
    </rPh>
    <rPh sb="7" eb="8">
      <t>ホカ</t>
    </rPh>
    <phoneticPr fontId="4"/>
  </si>
  <si>
    <t>国道412号</t>
  </si>
  <si>
    <t>愛川町半原地内</t>
  </si>
  <si>
    <t>県道70号（秦野清川）他</t>
    <rPh sb="0" eb="2">
      <t>ケンドウ</t>
    </rPh>
    <rPh sb="4" eb="5">
      <t>ゴウ</t>
    </rPh>
    <rPh sb="6" eb="8">
      <t>ハダノ</t>
    </rPh>
    <rPh sb="8" eb="10">
      <t>キヨカワ</t>
    </rPh>
    <rPh sb="11" eb="12">
      <t>ホカ</t>
    </rPh>
    <phoneticPr fontId="4"/>
  </si>
  <si>
    <t>清川村宮ヶ瀬地内他</t>
    <rPh sb="0" eb="3">
      <t>キヨカワムラ</t>
    </rPh>
    <rPh sb="3" eb="6">
      <t>ミヤガセ</t>
    </rPh>
    <rPh sb="6" eb="7">
      <t>チ</t>
    </rPh>
    <rPh sb="7" eb="8">
      <t>ナイ</t>
    </rPh>
    <rPh sb="8" eb="9">
      <t>ホカ</t>
    </rPh>
    <phoneticPr fontId="4"/>
  </si>
  <si>
    <t>県道43号（藤沢厚木）他</t>
    <rPh sb="0" eb="2">
      <t>ケンドウ</t>
    </rPh>
    <rPh sb="4" eb="5">
      <t>ゴウ</t>
    </rPh>
    <rPh sb="6" eb="8">
      <t>フジサワ</t>
    </rPh>
    <rPh sb="8" eb="10">
      <t>アツギ</t>
    </rPh>
    <rPh sb="11" eb="12">
      <t>ホカ</t>
    </rPh>
    <phoneticPr fontId="4"/>
  </si>
  <si>
    <t>厚木市松枝地内他</t>
    <rPh sb="0" eb="2">
      <t>アツギ</t>
    </rPh>
    <rPh sb="2" eb="3">
      <t>シ</t>
    </rPh>
    <rPh sb="3" eb="5">
      <t>マツエ</t>
    </rPh>
    <rPh sb="5" eb="6">
      <t>チ</t>
    </rPh>
    <rPh sb="6" eb="7">
      <t>ナイ</t>
    </rPh>
    <rPh sb="7" eb="8">
      <t>ホカ</t>
    </rPh>
    <phoneticPr fontId="4"/>
  </si>
  <si>
    <t>愛川町半原地内</t>
    <rPh sb="0" eb="7">
      <t>アイカワマチハンバラチナイ</t>
    </rPh>
    <phoneticPr fontId="4"/>
  </si>
  <si>
    <t>県道70号（秦野清川）</t>
  </si>
  <si>
    <t>清川村煤ヶ谷地内</t>
  </si>
  <si>
    <t>愛川町田代地内</t>
  </si>
  <si>
    <t>国道129号他</t>
  </si>
  <si>
    <t>厚木市上依知地内他</t>
  </si>
  <si>
    <t>厚木市戸田地内</t>
    <rPh sb="0" eb="2">
      <t>アツギ</t>
    </rPh>
    <rPh sb="2" eb="3">
      <t>シ</t>
    </rPh>
    <rPh sb="3" eb="5">
      <t>トダ</t>
    </rPh>
    <rPh sb="5" eb="6">
      <t>チ</t>
    </rPh>
    <rPh sb="6" eb="7">
      <t>ナイ</t>
    </rPh>
    <phoneticPr fontId="4"/>
  </si>
  <si>
    <t>国道412号他</t>
  </si>
  <si>
    <t>愛川町半原地内[半原隧道・愛川トンネル]</t>
  </si>
  <si>
    <t>県道514号（宮ヶ瀬愛川）他</t>
  </si>
  <si>
    <t>清川村宮ヶ瀬地内[梅の木トンネル・春の木丸トンネル]</t>
  </si>
  <si>
    <t>厚木市戸田地内他</t>
  </si>
  <si>
    <t>厚木市上荻野地内他</t>
  </si>
  <si>
    <t>県道409号（相模川自転車道）</t>
  </si>
  <si>
    <t>海老名市門沢橋地内【門沢橋C工区】</t>
  </si>
  <si>
    <t>清川村煤ヶ谷地内【古在家バイパス第Ⅱ期区間】</t>
  </si>
  <si>
    <t>県道42号（藤沢座間厚木）</t>
    <rPh sb="0" eb="2">
      <t>ケンドウ</t>
    </rPh>
    <rPh sb="4" eb="5">
      <t>ゴウ</t>
    </rPh>
    <rPh sb="6" eb="12">
      <t>フジサワザマアツギ</t>
    </rPh>
    <phoneticPr fontId="4"/>
  </si>
  <si>
    <t>厚木市三田地内他</t>
    <rPh sb="0" eb="3">
      <t>アツギシ</t>
    </rPh>
    <rPh sb="3" eb="5">
      <t>サンダ</t>
    </rPh>
    <rPh sb="5" eb="6">
      <t>チ</t>
    </rPh>
    <rPh sb="6" eb="7">
      <t>ナイ</t>
    </rPh>
    <rPh sb="7" eb="8">
      <t>ホカ</t>
    </rPh>
    <phoneticPr fontId="4"/>
  </si>
  <si>
    <t>県道54号（相模原愛川）</t>
  </si>
  <si>
    <t>愛川町半原 地内</t>
  </si>
  <si>
    <t>県道42号（藤沢座間厚木）</t>
  </si>
  <si>
    <t>厚木市三田地内</t>
  </si>
  <si>
    <t>厚木市七沢地内他</t>
    <rPh sb="0" eb="3">
      <t>アツギシ</t>
    </rPh>
    <rPh sb="3" eb="5">
      <t>ナナサワ</t>
    </rPh>
    <rPh sb="5" eb="6">
      <t>チ</t>
    </rPh>
    <rPh sb="6" eb="7">
      <t>ナイ</t>
    </rPh>
    <rPh sb="7" eb="8">
      <t>ホカ</t>
    </rPh>
    <phoneticPr fontId="4"/>
  </si>
  <si>
    <t>一級河川　玉川他</t>
  </si>
  <si>
    <t>厚木市小野地先他</t>
  </si>
  <si>
    <t>一級河川 玉川・細田川</t>
    <rPh sb="0" eb="2">
      <t>イッキュウ</t>
    </rPh>
    <rPh sb="2" eb="4">
      <t>カセン</t>
    </rPh>
    <rPh sb="5" eb="7">
      <t>タマガワ</t>
    </rPh>
    <rPh sb="8" eb="11">
      <t>ホソダガワ</t>
    </rPh>
    <phoneticPr fontId="4"/>
  </si>
  <si>
    <t>厚木市酒井地先他</t>
    <rPh sb="0" eb="2">
      <t>アツギ</t>
    </rPh>
    <rPh sb="2" eb="3">
      <t>シ</t>
    </rPh>
    <rPh sb="3" eb="5">
      <t>サカイ</t>
    </rPh>
    <rPh sb="5" eb="7">
      <t>チサキ</t>
    </rPh>
    <rPh sb="7" eb="8">
      <t>ホカ</t>
    </rPh>
    <phoneticPr fontId="4"/>
  </si>
  <si>
    <t>土砂災害警戒区域等「七沢１」他</t>
  </si>
  <si>
    <t>厚木市七沢地先他</t>
  </si>
  <si>
    <t>土砂災害警戒区域等「角田１」他</t>
  </si>
  <si>
    <t>愛川町角田地先他</t>
  </si>
  <si>
    <t>砂防指定地「宮沢川」</t>
  </si>
  <si>
    <t>愛川町半原　地先</t>
  </si>
  <si>
    <t>砂防指定地「南沢」</t>
    <rPh sb="6" eb="8">
      <t>ミナミサワ</t>
    </rPh>
    <phoneticPr fontId="4"/>
  </si>
  <si>
    <t>愛川町田代　地先</t>
    <rPh sb="3" eb="5">
      <t>タシロ</t>
    </rPh>
    <phoneticPr fontId="4"/>
  </si>
  <si>
    <t>土石流危険渓流「まつかげ沢」</t>
  </si>
  <si>
    <t>厚木市上荻野地先</t>
  </si>
  <si>
    <t>土石流危険渓流「明神沢」</t>
  </si>
  <si>
    <t>一級河川　小鮎川</t>
    <rPh sb="0" eb="2">
      <t>イッキュウ</t>
    </rPh>
    <rPh sb="2" eb="4">
      <t>カセン</t>
    </rPh>
    <rPh sb="5" eb="7">
      <t>コアユ</t>
    </rPh>
    <rPh sb="7" eb="8">
      <t>ガワ</t>
    </rPh>
    <phoneticPr fontId="4"/>
  </si>
  <si>
    <t>土砂災害警戒区域等「愛名１」他</t>
    <rPh sb="10" eb="12">
      <t>アイナ</t>
    </rPh>
    <phoneticPr fontId="4"/>
  </si>
  <si>
    <t>厚木市愛名地先他</t>
    <rPh sb="3" eb="5">
      <t>アイナ</t>
    </rPh>
    <phoneticPr fontId="4"/>
  </si>
  <si>
    <t>土石流危険渓流「中丸沢２」</t>
  </si>
  <si>
    <t>一級河川　荻野川</t>
    <rPh sb="0" eb="2">
      <t>イッキュウ</t>
    </rPh>
    <rPh sb="2" eb="4">
      <t>カセン</t>
    </rPh>
    <rPh sb="5" eb="7">
      <t>オギノ</t>
    </rPh>
    <rPh sb="7" eb="8">
      <t>ガワ</t>
    </rPh>
    <phoneticPr fontId="4"/>
  </si>
  <si>
    <t>厚木市上荻野地先</t>
    <rPh sb="0" eb="3">
      <t>アツギシ</t>
    </rPh>
    <rPh sb="3" eb="6">
      <t>カミオギノ</t>
    </rPh>
    <phoneticPr fontId="4"/>
  </si>
  <si>
    <t>一級河川　相模川</t>
  </si>
  <si>
    <t>厚木市中依知地先　他</t>
  </si>
  <si>
    <t>海老名市上郷三丁目　地先</t>
  </si>
  <si>
    <t>県道64号（伊勢原津久井）他</t>
    <rPh sb="0" eb="2">
      <t>ケンドウ</t>
    </rPh>
    <rPh sb="4" eb="5">
      <t>ゴウ</t>
    </rPh>
    <rPh sb="6" eb="12">
      <t>イセハラツクイ</t>
    </rPh>
    <rPh sb="13" eb="14">
      <t>ホカ</t>
    </rPh>
    <phoneticPr fontId="4"/>
  </si>
  <si>
    <t>測量</t>
    <rPh sb="0" eb="2">
      <t>ソクリョウ</t>
    </rPh>
    <phoneticPr fontId="17"/>
  </si>
  <si>
    <t>測量</t>
    <rPh sb="0" eb="2">
      <t>ソクリョウ</t>
    </rPh>
    <phoneticPr fontId="4"/>
  </si>
  <si>
    <t>道路</t>
    <rPh sb="0" eb="2">
      <t>ドウロ</t>
    </rPh>
    <phoneticPr fontId="4"/>
  </si>
  <si>
    <t>鋼構造物及びコンクリート</t>
    <rPh sb="0" eb="1">
      <t>ハガネ</t>
    </rPh>
    <rPh sb="1" eb="4">
      <t>コウゾウブツ</t>
    </rPh>
    <rPh sb="4" eb="5">
      <t>オヨ</t>
    </rPh>
    <phoneticPr fontId="6"/>
  </si>
  <si>
    <t>河川砂防及び海岸・海洋</t>
    <rPh sb="0" eb="2">
      <t>カセン</t>
    </rPh>
    <rPh sb="2" eb="4">
      <t>サボウ</t>
    </rPh>
    <rPh sb="4" eb="5">
      <t>オヨ</t>
    </rPh>
    <rPh sb="6" eb="8">
      <t>カイガン</t>
    </rPh>
    <rPh sb="9" eb="11">
      <t>カイヨウ</t>
    </rPh>
    <phoneticPr fontId="6"/>
  </si>
  <si>
    <t>鋼構造物及びコンクリート</t>
    <rPh sb="0" eb="1">
      <t>ハガネ</t>
    </rPh>
    <rPh sb="1" eb="4">
      <t>コウゾウブツ</t>
    </rPh>
    <rPh sb="4" eb="5">
      <t>オヨ</t>
    </rPh>
    <phoneticPr fontId="4"/>
  </si>
  <si>
    <t>河川砂防及び海岸・海洋</t>
    <rPh sb="0" eb="2">
      <t>カセン</t>
    </rPh>
    <rPh sb="2" eb="4">
      <t>サボウ</t>
    </rPh>
    <rPh sb="4" eb="5">
      <t>オヨ</t>
    </rPh>
    <rPh sb="6" eb="8">
      <t>カイガン</t>
    </rPh>
    <rPh sb="9" eb="11">
      <t>カイヨウ</t>
    </rPh>
    <phoneticPr fontId="4"/>
  </si>
  <si>
    <t>道路</t>
    <rPh sb="0" eb="2">
      <t>ドウロ</t>
    </rPh>
    <phoneticPr fontId="6"/>
  </si>
  <si>
    <t>下水道</t>
    <rPh sb="0" eb="3">
      <t>ゲスイドウ</t>
    </rPh>
    <phoneticPr fontId="4"/>
  </si>
  <si>
    <t>厚木土木事務所東部センター</t>
    <rPh sb="0" eb="2">
      <t>アツギ</t>
    </rPh>
    <rPh sb="2" eb="4">
      <t>ドボク</t>
    </rPh>
    <rPh sb="4" eb="6">
      <t>ジム</t>
    </rPh>
    <rPh sb="6" eb="7">
      <t>ショ</t>
    </rPh>
    <rPh sb="7" eb="9">
      <t>トウブ</t>
    </rPh>
    <phoneticPr fontId="4"/>
  </si>
  <si>
    <t>令和３年度　街路整備工事（ゼロ県債）（その１）　令和４年度　街路整備工事　公共（その１８）　合併　設計業務委託</t>
    <rPh sb="24" eb="26">
      <t>レイワ</t>
    </rPh>
    <rPh sb="26" eb="29">
      <t>ヨネンド</t>
    </rPh>
    <rPh sb="30" eb="32">
      <t>ガイロ</t>
    </rPh>
    <rPh sb="32" eb="34">
      <t>セイビ</t>
    </rPh>
    <rPh sb="34" eb="36">
      <t>コウジ</t>
    </rPh>
    <rPh sb="37" eb="39">
      <t>コウキョウ</t>
    </rPh>
    <rPh sb="46" eb="48">
      <t>ガッペイ</t>
    </rPh>
    <phoneticPr fontId="10"/>
  </si>
  <si>
    <t>令和４年度　河川改修工事　県単（その36）護岸詳細設計業務委託</t>
    <rPh sb="0" eb="2">
      <t>レイワ</t>
    </rPh>
    <rPh sb="3" eb="5">
      <t>ネンド</t>
    </rPh>
    <rPh sb="6" eb="8">
      <t>カセン</t>
    </rPh>
    <rPh sb="8" eb="10">
      <t>カイシュウ</t>
    </rPh>
    <rPh sb="10" eb="12">
      <t>コウジ</t>
    </rPh>
    <rPh sb="13" eb="15">
      <t>ケンタン</t>
    </rPh>
    <rPh sb="21" eb="23">
      <t>ゴガン</t>
    </rPh>
    <rPh sb="23" eb="25">
      <t>ショウサイ</t>
    </rPh>
    <rPh sb="25" eb="27">
      <t>セッケイ</t>
    </rPh>
    <rPh sb="27" eb="29">
      <t>ギョウム</t>
    </rPh>
    <rPh sb="29" eb="31">
      <t>イタク</t>
    </rPh>
    <phoneticPr fontId="4"/>
  </si>
  <si>
    <t>令和４年度　水防情報基盤緊急整備工事　県単（その１）氾濫危険水位等検討業務委託</t>
    <rPh sb="6" eb="8">
      <t>スイボウ</t>
    </rPh>
    <rPh sb="8" eb="10">
      <t>ジョウホウ</t>
    </rPh>
    <rPh sb="10" eb="12">
      <t>キバン</t>
    </rPh>
    <rPh sb="12" eb="14">
      <t>キンキュウ</t>
    </rPh>
    <rPh sb="14" eb="16">
      <t>セイビ</t>
    </rPh>
    <rPh sb="16" eb="18">
      <t>コウジ</t>
    </rPh>
    <rPh sb="19" eb="21">
      <t>ケンタン</t>
    </rPh>
    <rPh sb="26" eb="28">
      <t>ハンラン</t>
    </rPh>
    <rPh sb="28" eb="30">
      <t>キケン</t>
    </rPh>
    <rPh sb="30" eb="32">
      <t>スイイ</t>
    </rPh>
    <rPh sb="32" eb="33">
      <t>トウ</t>
    </rPh>
    <rPh sb="33" eb="35">
      <t>ケントウ</t>
    </rPh>
    <rPh sb="35" eb="37">
      <t>ギョウム</t>
    </rPh>
    <rPh sb="37" eb="39">
      <t>イタク</t>
    </rPh>
    <phoneticPr fontId="4"/>
  </si>
  <si>
    <t>令和４年度　道路補修工事　県単　道路情報便覧収録基礎資料作成業務委託</t>
    <rPh sb="0" eb="2">
      <t>レイワ</t>
    </rPh>
    <rPh sb="3" eb="5">
      <t>ネンド</t>
    </rPh>
    <rPh sb="6" eb="8">
      <t>ドウロ</t>
    </rPh>
    <rPh sb="8" eb="10">
      <t>ホシュウ</t>
    </rPh>
    <rPh sb="10" eb="12">
      <t>コウジ</t>
    </rPh>
    <rPh sb="13" eb="15">
      <t>ケンタン</t>
    </rPh>
    <rPh sb="16" eb="18">
      <t>ドウロ</t>
    </rPh>
    <rPh sb="18" eb="20">
      <t>ジョウホウ</t>
    </rPh>
    <rPh sb="20" eb="22">
      <t>ビンラン</t>
    </rPh>
    <rPh sb="22" eb="24">
      <t>シュウロク</t>
    </rPh>
    <rPh sb="24" eb="26">
      <t>キソ</t>
    </rPh>
    <rPh sb="26" eb="28">
      <t>シリョウ</t>
    </rPh>
    <rPh sb="28" eb="30">
      <t>サクセイ</t>
    </rPh>
    <rPh sb="30" eb="32">
      <t>ギョウム</t>
    </rPh>
    <rPh sb="32" eb="34">
      <t>イタク</t>
    </rPh>
    <phoneticPr fontId="4"/>
  </si>
  <si>
    <t>令和４年度　橋りょう補修工事　県単　道路補修工事　県単　合併　橋梁補修計画検討業務委託</t>
    <rPh sb="0" eb="2">
      <t>レイワ</t>
    </rPh>
    <rPh sb="3" eb="5">
      <t>ネンド</t>
    </rPh>
    <rPh sb="6" eb="7">
      <t>キョウ</t>
    </rPh>
    <rPh sb="10" eb="12">
      <t>ホシュウ</t>
    </rPh>
    <rPh sb="12" eb="14">
      <t>コウジ</t>
    </rPh>
    <rPh sb="15" eb="16">
      <t>ケン</t>
    </rPh>
    <rPh sb="16" eb="17">
      <t>タン</t>
    </rPh>
    <rPh sb="18" eb="20">
      <t>ドウロ</t>
    </rPh>
    <rPh sb="20" eb="22">
      <t>ホシュウ</t>
    </rPh>
    <rPh sb="22" eb="24">
      <t>コウジ</t>
    </rPh>
    <rPh sb="25" eb="26">
      <t>ケン</t>
    </rPh>
    <rPh sb="26" eb="27">
      <t>タン</t>
    </rPh>
    <rPh sb="28" eb="30">
      <t>ガッペイ</t>
    </rPh>
    <rPh sb="31" eb="33">
      <t>キョウリョウ</t>
    </rPh>
    <rPh sb="33" eb="35">
      <t>ホシュウ</t>
    </rPh>
    <rPh sb="35" eb="37">
      <t>ケイカク</t>
    </rPh>
    <rPh sb="37" eb="39">
      <t>ケントウ</t>
    </rPh>
    <rPh sb="39" eb="41">
      <t>ギョウム</t>
    </rPh>
    <rPh sb="41" eb="43">
      <t>イタク</t>
    </rPh>
    <phoneticPr fontId="4"/>
  </si>
  <si>
    <t>令和４年度　河川改修工事　公共（その４）県単（その32）合併　護岸詳細設計業務委託</t>
    <rPh sb="0" eb="2">
      <t>レイワ</t>
    </rPh>
    <rPh sb="3" eb="4">
      <t>ネン</t>
    </rPh>
    <rPh sb="4" eb="5">
      <t>ド</t>
    </rPh>
    <rPh sb="6" eb="8">
      <t>カセン</t>
    </rPh>
    <rPh sb="8" eb="10">
      <t>カイシュウ</t>
    </rPh>
    <rPh sb="10" eb="12">
      <t>コウジ</t>
    </rPh>
    <rPh sb="13" eb="15">
      <t>コウキョウ</t>
    </rPh>
    <rPh sb="20" eb="21">
      <t>ケン</t>
    </rPh>
    <rPh sb="21" eb="22">
      <t>タン</t>
    </rPh>
    <rPh sb="28" eb="30">
      <t>ガッペイ</t>
    </rPh>
    <rPh sb="31" eb="33">
      <t>ゴガン</t>
    </rPh>
    <rPh sb="33" eb="35">
      <t>ショウサイ</t>
    </rPh>
    <rPh sb="35" eb="37">
      <t>セッケイ</t>
    </rPh>
    <rPh sb="37" eb="39">
      <t>ギョウム</t>
    </rPh>
    <rPh sb="39" eb="41">
      <t>イタク</t>
    </rPh>
    <phoneticPr fontId="4"/>
  </si>
  <si>
    <t>令和４年度　急傾斜地崩壊対策工事　県単（その２）測量業務委託</t>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4"/>
  </si>
  <si>
    <t>令和４年度　河川改修工事　県単（その31）令和５年度　河川改修工事　県単（その25）合併　護岸詳細設計業務委託</t>
    <rPh sb="0" eb="2">
      <t>レイワ</t>
    </rPh>
    <rPh sb="3" eb="5">
      <t>ネンド</t>
    </rPh>
    <rPh sb="6" eb="8">
      <t>カセン</t>
    </rPh>
    <rPh sb="8" eb="10">
      <t>カイシュウ</t>
    </rPh>
    <rPh sb="10" eb="12">
      <t>コウジ</t>
    </rPh>
    <rPh sb="13" eb="15">
      <t>ケンタン</t>
    </rPh>
    <rPh sb="21" eb="23">
      <t>レイワ</t>
    </rPh>
    <rPh sb="24" eb="26">
      <t>ネンド</t>
    </rPh>
    <rPh sb="27" eb="33">
      <t>カセンカイシュウコウジ</t>
    </rPh>
    <rPh sb="34" eb="36">
      <t>ケンタン</t>
    </rPh>
    <rPh sb="42" eb="44">
      <t>ガッペイ</t>
    </rPh>
    <phoneticPr fontId="4"/>
  </si>
  <si>
    <t>令和４年度　交通安全施設等整備工事　県単（その４）令和５年度　交通安全施設等整備工事　県単（その６）設計業務委託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50" eb="52">
      <t>セッケイ</t>
    </rPh>
    <rPh sb="52" eb="54">
      <t>ギョウム</t>
    </rPh>
    <rPh sb="54" eb="56">
      <t>イタク</t>
    </rPh>
    <phoneticPr fontId="4"/>
  </si>
  <si>
    <t>令和４年度　河川改修工事　公共（その１）　令和４年度　河川改修工事　県単（その４）　合併　発注者支援業務委託</t>
  </si>
  <si>
    <t>令和５年度　急傾斜地崩壊対策工事　県単（その１）地質調査業務委託</t>
    <rPh sb="0" eb="2">
      <t>レイワ</t>
    </rPh>
    <rPh sb="3" eb="4">
      <t>ネン</t>
    </rPh>
    <rPh sb="4" eb="5">
      <t>ド</t>
    </rPh>
    <rPh sb="6" eb="7">
      <t>キュウ</t>
    </rPh>
    <rPh sb="7" eb="10">
      <t>ケイシャチ</t>
    </rPh>
    <rPh sb="10" eb="12">
      <t>ホウカイ</t>
    </rPh>
    <rPh sb="12" eb="14">
      <t>タイサク</t>
    </rPh>
    <rPh sb="14" eb="16">
      <t>コウジ</t>
    </rPh>
    <rPh sb="17" eb="19">
      <t>ケンタン</t>
    </rPh>
    <rPh sb="24" eb="26">
      <t>チシツ</t>
    </rPh>
    <rPh sb="26" eb="28">
      <t>チョウサ</t>
    </rPh>
    <rPh sb="28" eb="30">
      <t>ギョウム</t>
    </rPh>
    <rPh sb="30" eb="32">
      <t>イタク</t>
    </rPh>
    <phoneticPr fontId="4"/>
  </si>
  <si>
    <t>令和４年度　道路補修工事　県単　地質調査業務委託</t>
    <rPh sb="0" eb="2">
      <t>レイワ</t>
    </rPh>
    <rPh sb="3" eb="4">
      <t>ネン</t>
    </rPh>
    <rPh sb="4" eb="5">
      <t>ド</t>
    </rPh>
    <rPh sb="6" eb="8">
      <t>ドウロ</t>
    </rPh>
    <rPh sb="8" eb="10">
      <t>ホシュウ</t>
    </rPh>
    <rPh sb="10" eb="12">
      <t>コウジ</t>
    </rPh>
    <rPh sb="13" eb="14">
      <t>ケン</t>
    </rPh>
    <rPh sb="14" eb="15">
      <t>タン</t>
    </rPh>
    <rPh sb="16" eb="18">
      <t>チシツ</t>
    </rPh>
    <rPh sb="18" eb="20">
      <t>チョウサ</t>
    </rPh>
    <rPh sb="20" eb="22">
      <t>ギョウム</t>
    </rPh>
    <rPh sb="22" eb="24">
      <t>イタク</t>
    </rPh>
    <phoneticPr fontId="4"/>
  </si>
  <si>
    <t>令和３年度　河川改修工事（ゼロ県債）河川改修工事（ゼロ交付金）合併　発注者支援業務委託</t>
  </si>
  <si>
    <t>令和４年度　道路補修工事　県単　法面工詳細設計業務委託</t>
  </si>
  <si>
    <t>令和５年度　交通安全施設等整備工事　公共(その１)　県単(その３)　合併　道路照明灯点検業務委託</t>
  </si>
  <si>
    <t>令和４年度　道路改良工事　公共（その21）令和４年度　道路改良工事　県単（その７）　合併　設計業務委託</t>
    <rPh sb="0" eb="2">
      <t>レイワ</t>
    </rPh>
    <rPh sb="3" eb="5">
      <t>ネンド</t>
    </rPh>
    <rPh sb="6" eb="8">
      <t>ドウロ</t>
    </rPh>
    <rPh sb="8" eb="10">
      <t>カイリョウ</t>
    </rPh>
    <rPh sb="10" eb="12">
      <t>コウジ</t>
    </rPh>
    <rPh sb="13" eb="15">
      <t>コウキョウ</t>
    </rPh>
    <rPh sb="21" eb="23">
      <t>レイワ</t>
    </rPh>
    <rPh sb="23" eb="26">
      <t>ヨネンド</t>
    </rPh>
    <rPh sb="27" eb="29">
      <t>ドウロ</t>
    </rPh>
    <rPh sb="29" eb="31">
      <t>カイリョウ</t>
    </rPh>
    <rPh sb="31" eb="33">
      <t>コウジ</t>
    </rPh>
    <rPh sb="34" eb="35">
      <t>ケン</t>
    </rPh>
    <rPh sb="35" eb="36">
      <t>タン</t>
    </rPh>
    <rPh sb="42" eb="44">
      <t>ガッペイ</t>
    </rPh>
    <rPh sb="45" eb="47">
      <t>セッケイ</t>
    </rPh>
    <rPh sb="47" eb="49">
      <t>ギョウム</t>
    </rPh>
    <rPh sb="49" eb="51">
      <t>イタク</t>
    </rPh>
    <phoneticPr fontId="4"/>
  </si>
  <si>
    <t>令和４年度　道路災害防除工事　県単（その３）道路台帳整備業務委託</t>
    <rPh sb="0" eb="2">
      <t>レイワ</t>
    </rPh>
    <rPh sb="3" eb="5">
      <t>ネンド</t>
    </rPh>
    <rPh sb="6" eb="8">
      <t>ドウロ</t>
    </rPh>
    <rPh sb="8" eb="12">
      <t>サイガイボウジョ</t>
    </rPh>
    <rPh sb="12" eb="14">
      <t>コウジ</t>
    </rPh>
    <rPh sb="15" eb="16">
      <t>ケン</t>
    </rPh>
    <rPh sb="16" eb="17">
      <t>タン</t>
    </rPh>
    <rPh sb="22" eb="24">
      <t>ドウロ</t>
    </rPh>
    <rPh sb="24" eb="26">
      <t>ダイチョウ</t>
    </rPh>
    <rPh sb="26" eb="28">
      <t>セイビ</t>
    </rPh>
    <rPh sb="28" eb="30">
      <t>ギョウム</t>
    </rPh>
    <rPh sb="30" eb="32">
      <t>イタク</t>
    </rPh>
    <phoneticPr fontId="4"/>
  </si>
  <si>
    <t>令和４年度　道路災害防除工事　県単（その４）令和５年度　道路災害防除工事　県単（その１）合併　道路台帳整備業務委託</t>
    <rPh sb="0" eb="2">
      <t>レイワ</t>
    </rPh>
    <rPh sb="3" eb="5">
      <t>ネンド</t>
    </rPh>
    <rPh sb="6" eb="8">
      <t>ドウロ</t>
    </rPh>
    <rPh sb="8" eb="12">
      <t>サイガイボウジョ</t>
    </rPh>
    <rPh sb="12" eb="14">
      <t>コウジ</t>
    </rPh>
    <rPh sb="15" eb="16">
      <t>ケン</t>
    </rPh>
    <rPh sb="16" eb="17">
      <t>タン</t>
    </rPh>
    <rPh sb="22" eb="24">
      <t>レイワ</t>
    </rPh>
    <rPh sb="25" eb="27">
      <t>ネンド</t>
    </rPh>
    <rPh sb="44" eb="46">
      <t>ガッペイ</t>
    </rPh>
    <rPh sb="47" eb="49">
      <t>ドウロ</t>
    </rPh>
    <rPh sb="49" eb="51">
      <t>ダイチョウ</t>
    </rPh>
    <rPh sb="51" eb="53">
      <t>セイビ</t>
    </rPh>
    <rPh sb="53" eb="55">
      <t>ギョウム</t>
    </rPh>
    <rPh sb="55" eb="57">
      <t>イタク</t>
    </rPh>
    <phoneticPr fontId="4"/>
  </si>
  <si>
    <t>令和５年度　橋りょう補修工事　県単　耐震診断調査業務委託</t>
    <rPh sb="0" eb="2">
      <t>レイワ</t>
    </rPh>
    <rPh sb="3" eb="5">
      <t>ネンド</t>
    </rPh>
    <rPh sb="6" eb="7">
      <t>キョウ</t>
    </rPh>
    <rPh sb="10" eb="12">
      <t>ホシュウ</t>
    </rPh>
    <rPh sb="12" eb="14">
      <t>コウジ</t>
    </rPh>
    <rPh sb="15" eb="16">
      <t>ケン</t>
    </rPh>
    <rPh sb="16" eb="17">
      <t>タン</t>
    </rPh>
    <rPh sb="18" eb="20">
      <t>タイシン</t>
    </rPh>
    <rPh sb="20" eb="22">
      <t>シンダン</t>
    </rPh>
    <rPh sb="22" eb="24">
      <t>チョウサ</t>
    </rPh>
    <rPh sb="24" eb="26">
      <t>ギョウム</t>
    </rPh>
    <rPh sb="26" eb="28">
      <t>イタク</t>
    </rPh>
    <phoneticPr fontId="4"/>
  </si>
  <si>
    <t>令和５年度　急傾斜地崩壊対策工事　県単（その４）地質調査業務委託</t>
    <rPh sb="0" eb="2">
      <t>レイワ</t>
    </rPh>
    <rPh sb="3" eb="5">
      <t>ネンド</t>
    </rPh>
    <rPh sb="6" eb="7">
      <t>キュウ</t>
    </rPh>
    <rPh sb="7" eb="10">
      <t>ケイシャチ</t>
    </rPh>
    <rPh sb="10" eb="12">
      <t>ホウカイ</t>
    </rPh>
    <rPh sb="12" eb="16">
      <t>タイサクコウジ</t>
    </rPh>
    <rPh sb="17" eb="18">
      <t>ケン</t>
    </rPh>
    <rPh sb="18" eb="19">
      <t>タン</t>
    </rPh>
    <rPh sb="24" eb="26">
      <t>チシツ</t>
    </rPh>
    <rPh sb="26" eb="28">
      <t>チョウサ</t>
    </rPh>
    <rPh sb="28" eb="30">
      <t>ギョウム</t>
    </rPh>
    <rPh sb="30" eb="32">
      <t>イタク</t>
    </rPh>
    <phoneticPr fontId="4"/>
  </si>
  <si>
    <t>令和４年度　道路災害防除工事　県単　令和５年度　道路災害防除工事　県単　合併　道路防災カルテ点検業務委託</t>
  </si>
  <si>
    <t>令和３年度　電線地中化促進工事　ゼロ県債　道路補修工事　ゼロ県債　交通安全施設補修工事　ゼロ県債　道路改良工事　ゼロ県債　河川改修工事　ゼロ県債　河川改修工事　ゼロ交付金　令和５年度　道路改良工事　県単　合併　発注者支援業務委託</t>
    <rPh sb="0" eb="2">
      <t>レイワ</t>
    </rPh>
    <rPh sb="3" eb="5">
      <t>ネンド</t>
    </rPh>
    <rPh sb="6" eb="8">
      <t>デンセン</t>
    </rPh>
    <rPh sb="8" eb="11">
      <t>チチュウカ</t>
    </rPh>
    <rPh sb="11" eb="13">
      <t>ソクシン</t>
    </rPh>
    <rPh sb="13" eb="15">
      <t>コウジ</t>
    </rPh>
    <rPh sb="18" eb="20">
      <t>ケンサイ</t>
    </rPh>
    <rPh sb="21" eb="23">
      <t>ドウロ</t>
    </rPh>
    <rPh sb="23" eb="25">
      <t>ホシュウ</t>
    </rPh>
    <rPh sb="25" eb="27">
      <t>コウジ</t>
    </rPh>
    <rPh sb="30" eb="32">
      <t>ケンサイ</t>
    </rPh>
    <rPh sb="33" eb="39">
      <t>コウツウアンゼンシセツ</t>
    </rPh>
    <rPh sb="39" eb="41">
      <t>ホシュウ</t>
    </rPh>
    <rPh sb="41" eb="43">
      <t>コウジ</t>
    </rPh>
    <rPh sb="46" eb="48">
      <t>ケンサイ</t>
    </rPh>
    <rPh sb="49" eb="51">
      <t>ドウロ</t>
    </rPh>
    <rPh sb="51" eb="53">
      <t>カイリョウ</t>
    </rPh>
    <rPh sb="53" eb="55">
      <t>コウジ</t>
    </rPh>
    <rPh sb="58" eb="60">
      <t>ケンサイ</t>
    </rPh>
    <rPh sb="61" eb="63">
      <t>カセン</t>
    </rPh>
    <rPh sb="63" eb="65">
      <t>カイシュウ</t>
    </rPh>
    <rPh sb="65" eb="67">
      <t>コウジ</t>
    </rPh>
    <rPh sb="70" eb="72">
      <t>ケンサイ</t>
    </rPh>
    <rPh sb="73" eb="79">
      <t>カセンカイシュウコウジ</t>
    </rPh>
    <rPh sb="82" eb="85">
      <t>コウフキン</t>
    </rPh>
    <rPh sb="86" eb="88">
      <t>レイワ</t>
    </rPh>
    <rPh sb="89" eb="91">
      <t>ネンド</t>
    </rPh>
    <rPh sb="92" eb="94">
      <t>ドウロ</t>
    </rPh>
    <rPh sb="94" eb="96">
      <t>カイリョウ</t>
    </rPh>
    <rPh sb="96" eb="98">
      <t>コウジ</t>
    </rPh>
    <rPh sb="99" eb="100">
      <t>ケン</t>
    </rPh>
    <rPh sb="100" eb="101">
      <t>タン</t>
    </rPh>
    <rPh sb="102" eb="104">
      <t>ガッペイ</t>
    </rPh>
    <rPh sb="105" eb="108">
      <t>ハッチュウシャ</t>
    </rPh>
    <rPh sb="108" eb="110">
      <t>シエン</t>
    </rPh>
    <rPh sb="110" eb="112">
      <t>ギョウム</t>
    </rPh>
    <rPh sb="112" eb="114">
      <t>イタク</t>
    </rPh>
    <phoneticPr fontId="4"/>
  </si>
  <si>
    <t>令和５年度　道路災害防除工事　県単　道路台帳整備業務委託</t>
  </si>
  <si>
    <t>令和４年度　交通安全施設等整備工事　県単（その21）　令和５年度　交通安全施設等整備工事　公共（その１）　交通安全施設補修工事　県単（その３）　合併　横断歩道橋点検業務</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7" eb="29">
      <t>レイワ</t>
    </rPh>
    <rPh sb="30" eb="32">
      <t>ネンド</t>
    </rPh>
    <rPh sb="33" eb="44">
      <t>コウツウアンゼンシセツトウセイビコウジ</t>
    </rPh>
    <rPh sb="45" eb="47">
      <t>コウキョウ</t>
    </rPh>
    <rPh sb="53" eb="63">
      <t>コウツウアンゼンシセツホシュウコウジ</t>
    </rPh>
    <rPh sb="64" eb="66">
      <t>ケンタン</t>
    </rPh>
    <rPh sb="72" eb="74">
      <t>ガッペイ</t>
    </rPh>
    <rPh sb="75" eb="77">
      <t>オウダン</t>
    </rPh>
    <rPh sb="77" eb="80">
      <t>ホドウキョウ</t>
    </rPh>
    <rPh sb="80" eb="82">
      <t>テンケン</t>
    </rPh>
    <rPh sb="82" eb="84">
      <t>ギョウム</t>
    </rPh>
    <phoneticPr fontId="4"/>
  </si>
  <si>
    <t>令和４年度　河川改修工事（ゼロ県債）　河川改修工事（ゼロ交付金）　合併　発注者支援業務委託</t>
  </si>
  <si>
    <t>令和５年度　急傾斜地崩壊対策工事　県単（その２）　法面詳細設計業務委託</t>
    <rPh sb="6" eb="16">
      <t>キュウケイシャチホウカイタイサクコウジ</t>
    </rPh>
    <rPh sb="17" eb="19">
      <t>ケンタン</t>
    </rPh>
    <rPh sb="25" eb="31">
      <t>ノリメンショウサイセッケイ</t>
    </rPh>
    <rPh sb="31" eb="33">
      <t>ギョウム</t>
    </rPh>
    <rPh sb="33" eb="35">
      <t>イタク</t>
    </rPh>
    <phoneticPr fontId="4"/>
  </si>
  <si>
    <t>令和５年度　河川改修工事　県単（その20）　護岸詳細設計業務委託</t>
    <rPh sb="0" eb="2">
      <t>レイワ</t>
    </rPh>
    <rPh sb="3" eb="4">
      <t>ネン</t>
    </rPh>
    <rPh sb="4" eb="5">
      <t>ド</t>
    </rPh>
    <rPh sb="6" eb="8">
      <t>カセン</t>
    </rPh>
    <rPh sb="8" eb="10">
      <t>カイシュウ</t>
    </rPh>
    <rPh sb="10" eb="12">
      <t>コウジ</t>
    </rPh>
    <rPh sb="13" eb="15">
      <t>ケンタン</t>
    </rPh>
    <rPh sb="22" eb="24">
      <t>ゴガン</t>
    </rPh>
    <rPh sb="24" eb="26">
      <t>ショウサイ</t>
    </rPh>
    <rPh sb="26" eb="28">
      <t>セッケイ</t>
    </rPh>
    <rPh sb="28" eb="30">
      <t>ギョウム</t>
    </rPh>
    <rPh sb="30" eb="32">
      <t>イタク</t>
    </rPh>
    <phoneticPr fontId="4"/>
  </si>
  <si>
    <t>令和５年度　河川改修工事　県単（その26）地質調査業務委託</t>
    <rPh sb="0" eb="2">
      <t>レイワ</t>
    </rPh>
    <rPh sb="3" eb="4">
      <t>ネン</t>
    </rPh>
    <rPh sb="4" eb="5">
      <t>ド</t>
    </rPh>
    <rPh sb="6" eb="8">
      <t>カセン</t>
    </rPh>
    <rPh sb="8" eb="10">
      <t>カイシュウ</t>
    </rPh>
    <rPh sb="10" eb="12">
      <t>コウジ</t>
    </rPh>
    <rPh sb="13" eb="14">
      <t>ケン</t>
    </rPh>
    <rPh sb="14" eb="15">
      <t>タン</t>
    </rPh>
    <rPh sb="21" eb="23">
      <t>チシツ</t>
    </rPh>
    <rPh sb="23" eb="25">
      <t>チョウサ</t>
    </rPh>
    <rPh sb="25" eb="27">
      <t>ギョウム</t>
    </rPh>
    <rPh sb="27" eb="29">
      <t>イタク</t>
    </rPh>
    <phoneticPr fontId="4"/>
  </si>
  <si>
    <t>令和４年度　道路補修工事　県単　令和５年度　電線地中化促進工事　県単　合併　地下埋設物調査業務委託</t>
    <rPh sb="0" eb="2">
      <t>レイワ</t>
    </rPh>
    <rPh sb="3" eb="5">
      <t>ネンド</t>
    </rPh>
    <rPh sb="6" eb="8">
      <t>ドウロ</t>
    </rPh>
    <rPh sb="8" eb="10">
      <t>ホシュウ</t>
    </rPh>
    <rPh sb="10" eb="12">
      <t>コウジ</t>
    </rPh>
    <rPh sb="13" eb="14">
      <t>ケン</t>
    </rPh>
    <rPh sb="14" eb="15">
      <t>タン</t>
    </rPh>
    <rPh sb="16" eb="18">
      <t>レイワ</t>
    </rPh>
    <rPh sb="19" eb="21">
      <t>ネンド</t>
    </rPh>
    <rPh sb="22" eb="24">
      <t>デンセン</t>
    </rPh>
    <rPh sb="24" eb="27">
      <t>チチュウカ</t>
    </rPh>
    <rPh sb="27" eb="29">
      <t>ソクシン</t>
    </rPh>
    <rPh sb="29" eb="31">
      <t>コウジ</t>
    </rPh>
    <rPh sb="32" eb="33">
      <t>ケン</t>
    </rPh>
    <rPh sb="33" eb="34">
      <t>タン</t>
    </rPh>
    <rPh sb="35" eb="37">
      <t>ガッペイ</t>
    </rPh>
    <rPh sb="38" eb="42">
      <t>チカマイセツ</t>
    </rPh>
    <rPh sb="42" eb="43">
      <t>ブツ</t>
    </rPh>
    <rPh sb="43" eb="45">
      <t>チョウサ</t>
    </rPh>
    <rPh sb="45" eb="47">
      <t>ギョウム</t>
    </rPh>
    <rPh sb="47" eb="49">
      <t>イタク</t>
    </rPh>
    <phoneticPr fontId="4"/>
  </si>
  <si>
    <t>令和４年度　橋りょう補修工事　公共　令和５年度　橋りょう補修工事　県単　合併　橋梁補修設計業務委託</t>
    <rPh sb="0" eb="2">
      <t>レイワ</t>
    </rPh>
    <rPh sb="3" eb="5">
      <t>ネンド</t>
    </rPh>
    <rPh sb="6" eb="7">
      <t>キョウ</t>
    </rPh>
    <rPh sb="10" eb="12">
      <t>ホシュウ</t>
    </rPh>
    <rPh sb="12" eb="14">
      <t>コウジ</t>
    </rPh>
    <rPh sb="15" eb="17">
      <t>コウキョウ</t>
    </rPh>
    <rPh sb="18" eb="20">
      <t>レイワ</t>
    </rPh>
    <rPh sb="21" eb="23">
      <t>ネンド</t>
    </rPh>
    <rPh sb="24" eb="25">
      <t>キョウ</t>
    </rPh>
    <rPh sb="28" eb="30">
      <t>ホシュウ</t>
    </rPh>
    <rPh sb="30" eb="32">
      <t>コウジ</t>
    </rPh>
    <rPh sb="33" eb="34">
      <t>ケン</t>
    </rPh>
    <rPh sb="34" eb="35">
      <t>タン</t>
    </rPh>
    <rPh sb="36" eb="38">
      <t>ガッペイ</t>
    </rPh>
    <rPh sb="39" eb="41">
      <t>キョウリョウ</t>
    </rPh>
    <rPh sb="41" eb="43">
      <t>ホシュウ</t>
    </rPh>
    <rPh sb="43" eb="45">
      <t>セッケイ</t>
    </rPh>
    <rPh sb="45" eb="47">
      <t>ギョウム</t>
    </rPh>
    <rPh sb="47" eb="49">
      <t>イタク</t>
    </rPh>
    <phoneticPr fontId="4"/>
  </si>
  <si>
    <t>令和４年度　橋りょう補修工事　公共　令和５年度　橋りょう補修工事　公共　県単　合併　橋梁定期点検業務委託</t>
    <rPh sb="0" eb="2">
      <t>レイワ</t>
    </rPh>
    <rPh sb="3" eb="5">
      <t>ネンド</t>
    </rPh>
    <rPh sb="6" eb="7">
      <t>キョウ</t>
    </rPh>
    <rPh sb="10" eb="12">
      <t>ホシュウ</t>
    </rPh>
    <rPh sb="12" eb="14">
      <t>コウジ</t>
    </rPh>
    <rPh sb="15" eb="17">
      <t>コウキョウ</t>
    </rPh>
    <rPh sb="18" eb="20">
      <t>レイワ</t>
    </rPh>
    <rPh sb="21" eb="23">
      <t>ネンド</t>
    </rPh>
    <rPh sb="24" eb="25">
      <t>キョウ</t>
    </rPh>
    <rPh sb="28" eb="30">
      <t>ホシュウ</t>
    </rPh>
    <rPh sb="30" eb="32">
      <t>コウジ</t>
    </rPh>
    <rPh sb="33" eb="35">
      <t>コウキョウ</t>
    </rPh>
    <rPh sb="36" eb="37">
      <t>ケン</t>
    </rPh>
    <rPh sb="37" eb="38">
      <t>タン</t>
    </rPh>
    <rPh sb="39" eb="41">
      <t>ガッペイ</t>
    </rPh>
    <rPh sb="42" eb="44">
      <t>キョウリョウ</t>
    </rPh>
    <rPh sb="44" eb="46">
      <t>テイキ</t>
    </rPh>
    <rPh sb="46" eb="48">
      <t>テンケン</t>
    </rPh>
    <rPh sb="48" eb="50">
      <t>ギョウム</t>
    </rPh>
    <rPh sb="50" eb="52">
      <t>イタク</t>
    </rPh>
    <phoneticPr fontId="4"/>
  </si>
  <si>
    <t>令和４年度　道路補修工事　県単　令和５年度　道路補修工事　県単　合併　橋梁耐荷力照査業務委託</t>
    <rPh sb="0" eb="2">
      <t>レイワ</t>
    </rPh>
    <rPh sb="3" eb="5">
      <t>ネンド</t>
    </rPh>
    <rPh sb="6" eb="8">
      <t>ドウロ</t>
    </rPh>
    <rPh sb="8" eb="10">
      <t>ホシュウ</t>
    </rPh>
    <rPh sb="10" eb="12">
      <t>コウジ</t>
    </rPh>
    <rPh sb="13" eb="14">
      <t>ケン</t>
    </rPh>
    <rPh sb="14" eb="15">
      <t>タン</t>
    </rPh>
    <rPh sb="16" eb="18">
      <t>レイワ</t>
    </rPh>
    <rPh sb="19" eb="21">
      <t>ネンド</t>
    </rPh>
    <rPh sb="22" eb="24">
      <t>ドウロ</t>
    </rPh>
    <rPh sb="24" eb="26">
      <t>ホシュウ</t>
    </rPh>
    <rPh sb="26" eb="28">
      <t>コウジ</t>
    </rPh>
    <rPh sb="29" eb="30">
      <t>ケン</t>
    </rPh>
    <rPh sb="30" eb="31">
      <t>タン</t>
    </rPh>
    <rPh sb="32" eb="34">
      <t>ガッペイ</t>
    </rPh>
    <rPh sb="35" eb="37">
      <t>キョウリョウ</t>
    </rPh>
    <rPh sb="37" eb="38">
      <t>タイ</t>
    </rPh>
    <rPh sb="38" eb="40">
      <t>カリョク</t>
    </rPh>
    <rPh sb="40" eb="42">
      <t>ショウサ</t>
    </rPh>
    <rPh sb="42" eb="44">
      <t>ギョウム</t>
    </rPh>
    <rPh sb="44" eb="46">
      <t>イタク</t>
    </rPh>
    <phoneticPr fontId="4"/>
  </si>
  <si>
    <t>令和４年度　電線地中化促進工事　県単　令和５年度　道路補修工事　県単　電線地中化促進工事　県単　合併　発注者支援業務委託</t>
    <rPh sb="0" eb="2">
      <t>レイワ</t>
    </rPh>
    <rPh sb="3" eb="5">
      <t>ネンド</t>
    </rPh>
    <rPh sb="6" eb="8">
      <t>デンセン</t>
    </rPh>
    <rPh sb="8" eb="11">
      <t>チチュウカ</t>
    </rPh>
    <rPh sb="11" eb="13">
      <t>ソクシン</t>
    </rPh>
    <rPh sb="13" eb="15">
      <t>コウジ</t>
    </rPh>
    <rPh sb="16" eb="17">
      <t>ケン</t>
    </rPh>
    <rPh sb="17" eb="18">
      <t>タン</t>
    </rPh>
    <rPh sb="19" eb="21">
      <t>レイワ</t>
    </rPh>
    <rPh sb="22" eb="24">
      <t>ネンド</t>
    </rPh>
    <rPh sb="32" eb="33">
      <t>ケン</t>
    </rPh>
    <rPh sb="33" eb="34">
      <t>タン</t>
    </rPh>
    <rPh sb="45" eb="46">
      <t>ケン</t>
    </rPh>
    <rPh sb="46" eb="47">
      <t>タン</t>
    </rPh>
    <rPh sb="48" eb="50">
      <t>ガッペイ</t>
    </rPh>
    <rPh sb="51" eb="54">
      <t>ハッチュウシャ</t>
    </rPh>
    <rPh sb="54" eb="56">
      <t>シエン</t>
    </rPh>
    <rPh sb="56" eb="58">
      <t>ギョウム</t>
    </rPh>
    <rPh sb="58" eb="60">
      <t>イタク</t>
    </rPh>
    <phoneticPr fontId="4"/>
  </si>
  <si>
    <t>令和４年度　街路整備工事　公共（その７）県単（その12）　令和５年度　街路整備工事　公共（その３）　合併　横断歩道橋詳細設計業務委託</t>
    <rPh sb="29" eb="31">
      <t>レイワ</t>
    </rPh>
    <rPh sb="31" eb="34">
      <t>ゴネンド</t>
    </rPh>
    <rPh sb="35" eb="37">
      <t>ガイロ</t>
    </rPh>
    <rPh sb="37" eb="39">
      <t>セイビ</t>
    </rPh>
    <rPh sb="39" eb="41">
      <t>コウジ</t>
    </rPh>
    <rPh sb="42" eb="44">
      <t>コウキョウ</t>
    </rPh>
    <phoneticPr fontId="10"/>
  </si>
  <si>
    <t>令和４年度　街路整備工事　公共（その23）県単（その34）合併　道路詳細設計業務委託</t>
  </si>
  <si>
    <t>令和４年度　街路整備工事　公共（その２）県単（その３）　令和５年度　街路整備工事　公共（その13）　県単（その12）　合併　設計業務委託</t>
    <rPh sb="28" eb="30">
      <t>レイワ</t>
    </rPh>
    <rPh sb="31" eb="33">
      <t>ネンド</t>
    </rPh>
    <rPh sb="34" eb="36">
      <t>ガイロ</t>
    </rPh>
    <rPh sb="36" eb="38">
      <t>セイビ</t>
    </rPh>
    <rPh sb="38" eb="40">
      <t>コウジ</t>
    </rPh>
    <rPh sb="41" eb="43">
      <t>コウキョウ</t>
    </rPh>
    <rPh sb="50" eb="52">
      <t>ケンタン</t>
    </rPh>
    <rPh sb="59" eb="61">
      <t>ガッペイ</t>
    </rPh>
    <phoneticPr fontId="10"/>
  </si>
  <si>
    <t>令和４年度　街路整備工事　県単（その１）　道路設計等業務委託</t>
  </si>
  <si>
    <t>令和４年度　道路改良工事　公共（その22）　県単（その29）　合併　地質調査業務委託</t>
    <rPh sb="34" eb="36">
      <t>チシツ</t>
    </rPh>
    <rPh sb="36" eb="38">
      <t>チョウサ</t>
    </rPh>
    <phoneticPr fontId="10"/>
  </si>
  <si>
    <t>令和４年度　道路改良工事　県単(その2)　令和５年度　道路改良工事　県単(その2)　合併　道路台帳整備業務委託</t>
  </si>
  <si>
    <t>令和４年度　道路改良工事　県単(その18)　令和５年度　道路改良工事　県単(その８)　合併　道路設計業務委託　</t>
    <rPh sb="0" eb="2">
      <t>レイワ</t>
    </rPh>
    <rPh sb="3" eb="5">
      <t>ネンド</t>
    </rPh>
    <rPh sb="6" eb="8">
      <t>ドウロ</t>
    </rPh>
    <rPh sb="8" eb="10">
      <t>カイリョウ</t>
    </rPh>
    <rPh sb="10" eb="12">
      <t>コウジ</t>
    </rPh>
    <rPh sb="13" eb="14">
      <t>ケン</t>
    </rPh>
    <rPh sb="14" eb="15">
      <t>タン</t>
    </rPh>
    <rPh sb="22" eb="24">
      <t>レイワ</t>
    </rPh>
    <rPh sb="43" eb="45">
      <t>ガッペイ</t>
    </rPh>
    <rPh sb="46" eb="48">
      <t>ドウロ</t>
    </rPh>
    <rPh sb="48" eb="50">
      <t>セッケイ</t>
    </rPh>
    <rPh sb="50" eb="52">
      <t>ギョウム</t>
    </rPh>
    <rPh sb="52" eb="54">
      <t>イタク</t>
    </rPh>
    <phoneticPr fontId="4"/>
  </si>
  <si>
    <t>令和４年度　道路改良工事　公共（その15）県単(その20)　令和５年度　道路改良工事　県単(その27)　合併　測量業務委託　</t>
    <rPh sb="0" eb="2">
      <t>レイワ</t>
    </rPh>
    <rPh sb="3" eb="5">
      <t>ネンド</t>
    </rPh>
    <rPh sb="6" eb="8">
      <t>ドウロ</t>
    </rPh>
    <rPh sb="8" eb="10">
      <t>カイリョウ</t>
    </rPh>
    <rPh sb="10" eb="12">
      <t>コウジ</t>
    </rPh>
    <rPh sb="13" eb="15">
      <t>コウキョウ</t>
    </rPh>
    <rPh sb="21" eb="22">
      <t>ケン</t>
    </rPh>
    <rPh sb="22" eb="23">
      <t>タン</t>
    </rPh>
    <rPh sb="30" eb="32">
      <t>レイワ</t>
    </rPh>
    <rPh sb="52" eb="54">
      <t>ガッペイ</t>
    </rPh>
    <rPh sb="55" eb="57">
      <t>ソクリョウ</t>
    </rPh>
    <rPh sb="57" eb="59">
      <t>ギョウム</t>
    </rPh>
    <rPh sb="59" eb="61">
      <t>イタク</t>
    </rPh>
    <phoneticPr fontId="4"/>
  </si>
  <si>
    <t>令和５年度　県有施設太陽光発電等導入工事　県単(その１)　太陽光発電設備実施設計業務委託</t>
    <rPh sb="0" eb="2">
      <t>レイワ</t>
    </rPh>
    <rPh sb="3" eb="5">
      <t>ネンド</t>
    </rPh>
    <rPh sb="6" eb="8">
      <t>ケンユウ</t>
    </rPh>
    <rPh sb="8" eb="10">
      <t>シセツ</t>
    </rPh>
    <rPh sb="10" eb="13">
      <t>タイヨウコウ</t>
    </rPh>
    <rPh sb="13" eb="15">
      <t>ハツデン</t>
    </rPh>
    <rPh sb="15" eb="16">
      <t>トウ</t>
    </rPh>
    <rPh sb="16" eb="18">
      <t>ドウニュウ</t>
    </rPh>
    <rPh sb="18" eb="20">
      <t>コウジ</t>
    </rPh>
    <rPh sb="21" eb="22">
      <t>ケン</t>
    </rPh>
    <rPh sb="22" eb="23">
      <t>タン</t>
    </rPh>
    <rPh sb="29" eb="32">
      <t>タイヨウコウ</t>
    </rPh>
    <rPh sb="32" eb="34">
      <t>ハツデン</t>
    </rPh>
    <rPh sb="34" eb="36">
      <t>セツビ</t>
    </rPh>
    <rPh sb="36" eb="38">
      <t>ジッシ</t>
    </rPh>
    <rPh sb="38" eb="40">
      <t>セッケイ</t>
    </rPh>
    <rPh sb="40" eb="42">
      <t>ギョウム</t>
    </rPh>
    <rPh sb="42" eb="44">
      <t>イタク</t>
    </rPh>
    <phoneticPr fontId="4"/>
  </si>
  <si>
    <t>令和４年度　河川改修工事　県単（その64）　令和５年度　河川改修工事　公共（その４）　合併　橋梁詳細設計業務委託</t>
  </si>
  <si>
    <t>令和４年度　河川改修工事　県単（その63）　護岸修正設計業務委託</t>
  </si>
  <si>
    <t>令和５年度　河川改修工事　公共（その３）　県単（その５）　合併　発注者支援業務委託</t>
  </si>
  <si>
    <t>令和４年度　砂防関係事業調査費　公共（その２）基礎調査業務委託</t>
  </si>
  <si>
    <t>令和４年度　砂防関係事業調査費　公共（その３）基礎調査業務委託</t>
  </si>
  <si>
    <t>令和５年度　急傾斜地崩壊対策工事　県単（その５）法面詳細設計業務委託</t>
    <rPh sb="0" eb="2">
      <t>レイワ</t>
    </rPh>
    <rPh sb="3" eb="5">
      <t>ネンド</t>
    </rPh>
    <rPh sb="6" eb="7">
      <t>キュウ</t>
    </rPh>
    <rPh sb="7" eb="10">
      <t>ケイシャチ</t>
    </rPh>
    <rPh sb="10" eb="12">
      <t>ホウカイ</t>
    </rPh>
    <phoneticPr fontId="4"/>
  </si>
  <si>
    <t>令和５年度　急傾斜地崩壊対策工事　県単（その３）測量業務委託</t>
    <rPh sb="0" eb="2">
      <t>レイワ</t>
    </rPh>
    <rPh sb="3" eb="5">
      <t>ネンド</t>
    </rPh>
    <rPh sb="6" eb="7">
      <t>キュウ</t>
    </rPh>
    <rPh sb="7" eb="10">
      <t>ケイシャチ</t>
    </rPh>
    <rPh sb="10" eb="12">
      <t>ホウカイ</t>
    </rPh>
    <rPh sb="24" eb="26">
      <t>ソクリョウ</t>
    </rPh>
    <rPh sb="26" eb="28">
      <t>ギョウム</t>
    </rPh>
    <phoneticPr fontId="4"/>
  </si>
  <si>
    <t>令和５年度　河川改修工事　公共（その１）　県単（その４）　合併　発注者支援業務委託</t>
  </si>
  <si>
    <t>都市計画道路丸子中山茅ヶ崎線</t>
  </si>
  <si>
    <t>大和市上和田地内</t>
  </si>
  <si>
    <t>二級河川蓼川</t>
    <rPh sb="0" eb="2">
      <t>ニキュウ</t>
    </rPh>
    <rPh sb="2" eb="4">
      <t>カセン</t>
    </rPh>
    <rPh sb="4" eb="5">
      <t>タデ</t>
    </rPh>
    <rPh sb="5" eb="6">
      <t>ガワ</t>
    </rPh>
    <phoneticPr fontId="4"/>
  </si>
  <si>
    <t>綾瀬市上土棚南三丁目地先</t>
    <rPh sb="0" eb="3">
      <t>アヤセシ</t>
    </rPh>
    <rPh sb="3" eb="6">
      <t>カミツチダナ</t>
    </rPh>
    <rPh sb="6" eb="7">
      <t>ミナミ</t>
    </rPh>
    <rPh sb="7" eb="10">
      <t>サンチョウメ</t>
    </rPh>
    <rPh sb="10" eb="12">
      <t>チサキ</t>
    </rPh>
    <phoneticPr fontId="4"/>
  </si>
  <si>
    <t>一級河川目久尻川他</t>
    <rPh sb="0" eb="8">
      <t>イッキュウカセンメクジリガワ</t>
    </rPh>
    <rPh sb="8" eb="9">
      <t>ホカ</t>
    </rPh>
    <phoneticPr fontId="4"/>
  </si>
  <si>
    <t>綾瀬市吉岡地先他</t>
    <rPh sb="0" eb="3">
      <t>アヤセシ</t>
    </rPh>
    <rPh sb="3" eb="5">
      <t>ヨシオカ</t>
    </rPh>
    <rPh sb="5" eb="7">
      <t>チサキ</t>
    </rPh>
    <rPh sb="7" eb="8">
      <t>ホカ</t>
    </rPh>
    <phoneticPr fontId="4"/>
  </si>
  <si>
    <t>国道467号他</t>
    <rPh sb="0" eb="2">
      <t>コクドウ</t>
    </rPh>
    <rPh sb="5" eb="6">
      <t>ゴウ</t>
    </rPh>
    <rPh sb="6" eb="7">
      <t>ホカ</t>
    </rPh>
    <phoneticPr fontId="4"/>
  </si>
  <si>
    <t>大和市深見西二丁目地内他</t>
    <rPh sb="0" eb="3">
      <t>ヤマトシ</t>
    </rPh>
    <rPh sb="3" eb="6">
      <t>フカミニシ</t>
    </rPh>
    <rPh sb="6" eb="7">
      <t>ニ</t>
    </rPh>
    <rPh sb="7" eb="9">
      <t>チョウメ</t>
    </rPh>
    <rPh sb="9" eb="10">
      <t>チ</t>
    </rPh>
    <rPh sb="10" eb="11">
      <t>ナイ</t>
    </rPh>
    <rPh sb="11" eb="12">
      <t>ホカ</t>
    </rPh>
    <phoneticPr fontId="4"/>
  </si>
  <si>
    <t>県道50号（座間大和）</t>
    <rPh sb="0" eb="2">
      <t>ケンドウ</t>
    </rPh>
    <rPh sb="4" eb="5">
      <t>ゴウ</t>
    </rPh>
    <rPh sb="6" eb="8">
      <t>ザマ</t>
    </rPh>
    <rPh sb="8" eb="10">
      <t>ヤマト</t>
    </rPh>
    <phoneticPr fontId="4"/>
  </si>
  <si>
    <t>（相武台跨線側道橋（小田原側））座間市広野台一丁目地内</t>
    <rPh sb="16" eb="19">
      <t>ザマシ</t>
    </rPh>
    <rPh sb="19" eb="21">
      <t>ヒロノ</t>
    </rPh>
    <rPh sb="21" eb="22">
      <t>ダイ</t>
    </rPh>
    <rPh sb="22" eb="25">
      <t>１チョウメ</t>
    </rPh>
    <rPh sb="25" eb="26">
      <t>チ</t>
    </rPh>
    <rPh sb="26" eb="27">
      <t>ナイ</t>
    </rPh>
    <phoneticPr fontId="4"/>
  </si>
  <si>
    <t>二級河川境川</t>
    <rPh sb="0" eb="2">
      <t>２キュウ</t>
    </rPh>
    <rPh sb="2" eb="4">
      <t>カセン</t>
    </rPh>
    <rPh sb="4" eb="6">
      <t>サカイガワ</t>
    </rPh>
    <phoneticPr fontId="4"/>
  </si>
  <si>
    <t>大和市深見地先</t>
    <rPh sb="3" eb="5">
      <t>フカミ</t>
    </rPh>
    <rPh sb="5" eb="7">
      <t>チサキ</t>
    </rPh>
    <phoneticPr fontId="4"/>
  </si>
  <si>
    <t>入谷地区</t>
    <rPh sb="0" eb="2">
      <t>イリヤ</t>
    </rPh>
    <rPh sb="2" eb="4">
      <t>チク</t>
    </rPh>
    <phoneticPr fontId="10"/>
  </si>
  <si>
    <t>座間市入谷西三丁目地内</t>
    <rPh sb="0" eb="3">
      <t>ザマシ</t>
    </rPh>
    <rPh sb="3" eb="5">
      <t>イリヤ</t>
    </rPh>
    <rPh sb="5" eb="6">
      <t>ニシ</t>
    </rPh>
    <rPh sb="6" eb="9">
      <t>サンチョウメ</t>
    </rPh>
    <rPh sb="9" eb="10">
      <t>チ</t>
    </rPh>
    <rPh sb="10" eb="11">
      <t>ナイ</t>
    </rPh>
    <phoneticPr fontId="4"/>
  </si>
  <si>
    <t>大和市深見地先他</t>
    <rPh sb="3" eb="5">
      <t>フカミ</t>
    </rPh>
    <rPh sb="5" eb="7">
      <t>チサキ</t>
    </rPh>
    <rPh sb="7" eb="8">
      <t>ホカ</t>
    </rPh>
    <phoneticPr fontId="4"/>
  </si>
  <si>
    <t>県道45号（丸子中山茅ケ崎）</t>
    <rPh sb="0" eb="2">
      <t>ケンドウ</t>
    </rPh>
    <rPh sb="4" eb="5">
      <t>ゴウ</t>
    </rPh>
    <rPh sb="6" eb="13">
      <t>マルコナカヤマチガサキ</t>
    </rPh>
    <phoneticPr fontId="4"/>
  </si>
  <si>
    <t>綾瀬市吉岡東五丁目地内他</t>
    <rPh sb="0" eb="3">
      <t>アヤセシ</t>
    </rPh>
    <rPh sb="3" eb="5">
      <t>ヨシオカ</t>
    </rPh>
    <rPh sb="5" eb="6">
      <t>ヒガシ</t>
    </rPh>
    <rPh sb="6" eb="9">
      <t>ゴチョウメ</t>
    </rPh>
    <rPh sb="9" eb="11">
      <t>チナイ</t>
    </rPh>
    <rPh sb="11" eb="12">
      <t>ホカ</t>
    </rPh>
    <phoneticPr fontId="4"/>
  </si>
  <si>
    <t>一級河川永池川</t>
  </si>
  <si>
    <t>海老名市大谷地先他</t>
  </si>
  <si>
    <t>大谷北４丁目地区</t>
    <rPh sb="0" eb="2">
      <t>オオヤ</t>
    </rPh>
    <rPh sb="2" eb="3">
      <t>キタ</t>
    </rPh>
    <rPh sb="4" eb="6">
      <t>チョウメ</t>
    </rPh>
    <rPh sb="6" eb="8">
      <t>チク</t>
    </rPh>
    <phoneticPr fontId="4"/>
  </si>
  <si>
    <t>海老名市大谷北四丁目地内</t>
    <rPh sb="6" eb="7">
      <t>キタ</t>
    </rPh>
    <rPh sb="7" eb="10">
      <t>ヨンチョウメ</t>
    </rPh>
    <rPh sb="10" eb="12">
      <t>チナイ</t>
    </rPh>
    <phoneticPr fontId="4"/>
  </si>
  <si>
    <t>県道407号(杉久保座間)</t>
    <rPh sb="5" eb="6">
      <t>ゴウ</t>
    </rPh>
    <phoneticPr fontId="10"/>
  </si>
  <si>
    <t>海老名市大谷南四丁目地内</t>
    <rPh sb="0" eb="4">
      <t>エビナシ</t>
    </rPh>
    <rPh sb="4" eb="6">
      <t>オオヤ</t>
    </rPh>
    <rPh sb="6" eb="7">
      <t>ミナミ</t>
    </rPh>
    <rPh sb="7" eb="10">
      <t>ヨンチョウメ</t>
    </rPh>
    <rPh sb="10" eb="11">
      <t>チ</t>
    </rPh>
    <rPh sb="11" eb="12">
      <t>ナイ</t>
    </rPh>
    <phoneticPr fontId="4"/>
  </si>
  <si>
    <t>一級河川目久尻川他</t>
  </si>
  <si>
    <t>藤沢市用田地先他</t>
  </si>
  <si>
    <t>県道43号（藤沢厚木）他</t>
  </si>
  <si>
    <t>海老名市今里一丁目地内他</t>
  </si>
  <si>
    <t>県道22号（横浜伊勢原）</t>
    <rPh sb="0" eb="2">
      <t>ケンドウ</t>
    </rPh>
    <rPh sb="4" eb="5">
      <t>ゴウ</t>
    </rPh>
    <rPh sb="6" eb="11">
      <t>ヨコハマイセハラ</t>
    </rPh>
    <phoneticPr fontId="4"/>
  </si>
  <si>
    <t>海老名市本郷地内</t>
    <rPh sb="0" eb="4">
      <t>エビナシ</t>
    </rPh>
    <rPh sb="4" eb="6">
      <t>ホンゴウ</t>
    </rPh>
    <rPh sb="6" eb="7">
      <t>チ</t>
    </rPh>
    <rPh sb="7" eb="8">
      <t>ナイ</t>
    </rPh>
    <phoneticPr fontId="4"/>
  </si>
  <si>
    <t>県道42号（藤沢座間厚木）</t>
    <rPh sb="4" eb="5">
      <t>ゴウ</t>
    </rPh>
    <rPh sb="6" eb="8">
      <t>フジサワ</t>
    </rPh>
    <rPh sb="8" eb="10">
      <t>ザマ</t>
    </rPh>
    <rPh sb="10" eb="12">
      <t>アツギ</t>
    </rPh>
    <phoneticPr fontId="4"/>
  </si>
  <si>
    <t>座間市入谷東一丁目地内他</t>
    <rPh sb="0" eb="3">
      <t>ザマシ</t>
    </rPh>
    <rPh sb="3" eb="5">
      <t>イリヤ</t>
    </rPh>
    <rPh sb="5" eb="6">
      <t>ヒガシ</t>
    </rPh>
    <rPh sb="6" eb="9">
      <t>イッチョウメ</t>
    </rPh>
    <rPh sb="9" eb="10">
      <t>チ</t>
    </rPh>
    <rPh sb="10" eb="11">
      <t>ナイ</t>
    </rPh>
    <rPh sb="11" eb="12">
      <t>ホカ</t>
    </rPh>
    <phoneticPr fontId="4"/>
  </si>
  <si>
    <t>綾瀬市上土棚北三丁目～落合南八丁目地内</t>
    <rPh sb="0" eb="3">
      <t>アヤセシ</t>
    </rPh>
    <rPh sb="3" eb="6">
      <t>カミツチダナ</t>
    </rPh>
    <rPh sb="6" eb="7">
      <t>キタ</t>
    </rPh>
    <rPh sb="7" eb="10">
      <t>サンチョウメ</t>
    </rPh>
    <rPh sb="11" eb="13">
      <t>オチアイ</t>
    </rPh>
    <rPh sb="13" eb="14">
      <t>ミナミ</t>
    </rPh>
    <rPh sb="14" eb="17">
      <t>ハッチョウメ</t>
    </rPh>
    <rPh sb="17" eb="18">
      <t>チ</t>
    </rPh>
    <rPh sb="18" eb="19">
      <t>ナイ</t>
    </rPh>
    <phoneticPr fontId="4"/>
  </si>
  <si>
    <t>入谷地区</t>
    <rPh sb="0" eb="2">
      <t>イリヤ</t>
    </rPh>
    <rPh sb="2" eb="4">
      <t>チク</t>
    </rPh>
    <phoneticPr fontId="4"/>
  </si>
  <si>
    <t>県道40号(横浜厚木)他</t>
    <rPh sb="4" eb="5">
      <t>ゴウ</t>
    </rPh>
    <rPh sb="11" eb="12">
      <t>ホカ</t>
    </rPh>
    <phoneticPr fontId="10"/>
  </si>
  <si>
    <t>大和市深見台一丁目地内他</t>
    <rPh sb="0" eb="3">
      <t>ヤマトシ</t>
    </rPh>
    <rPh sb="9" eb="10">
      <t>チ</t>
    </rPh>
    <rPh sb="10" eb="11">
      <t>ナイ</t>
    </rPh>
    <rPh sb="11" eb="12">
      <t>ホカ</t>
    </rPh>
    <phoneticPr fontId="4"/>
  </si>
  <si>
    <t>県道42号（藤沢座間厚木）他</t>
    <rPh sb="13" eb="14">
      <t>ホカ</t>
    </rPh>
    <phoneticPr fontId="4"/>
  </si>
  <si>
    <t>綾瀬市早川～早川城山一丁目地内他</t>
    <rPh sb="0" eb="3">
      <t>アヤセシ</t>
    </rPh>
    <rPh sb="3" eb="5">
      <t>ハヤカワ</t>
    </rPh>
    <rPh sb="6" eb="8">
      <t>ハヤカワ</t>
    </rPh>
    <rPh sb="8" eb="10">
      <t>シロヤマ</t>
    </rPh>
    <rPh sb="10" eb="11">
      <t>イッ</t>
    </rPh>
    <rPh sb="11" eb="13">
      <t>チョウメ</t>
    </rPh>
    <rPh sb="13" eb="14">
      <t>チ</t>
    </rPh>
    <rPh sb="14" eb="15">
      <t>ナイ</t>
    </rPh>
    <rPh sb="15" eb="16">
      <t>ホカ</t>
    </rPh>
    <phoneticPr fontId="4"/>
  </si>
  <si>
    <t>県道40号(横浜厚木)</t>
    <rPh sb="4" eb="5">
      <t>ゴウ</t>
    </rPh>
    <phoneticPr fontId="10"/>
  </si>
  <si>
    <t>海老名市望地一丁目地内他</t>
    <rPh sb="9" eb="10">
      <t>チ</t>
    </rPh>
    <rPh sb="10" eb="11">
      <t>ナイ</t>
    </rPh>
    <rPh sb="11" eb="12">
      <t>ホカ</t>
    </rPh>
    <phoneticPr fontId="4"/>
  </si>
  <si>
    <t>大和市上和田地内他</t>
    <rPh sb="0" eb="2">
      <t>ヤマト</t>
    </rPh>
    <rPh sb="2" eb="3">
      <t>シ</t>
    </rPh>
    <rPh sb="3" eb="4">
      <t>カミ</t>
    </rPh>
    <rPh sb="4" eb="6">
      <t>ワダ</t>
    </rPh>
    <rPh sb="6" eb="8">
      <t>チナイ</t>
    </rPh>
    <rPh sb="8" eb="9">
      <t>ホカ</t>
    </rPh>
    <phoneticPr fontId="4"/>
  </si>
  <si>
    <t>二級河川境川他</t>
  </si>
  <si>
    <t>横浜市瀬谷区橋戸三丁目地先他</t>
  </si>
  <si>
    <t>海老名市大谷北四丁目地内</t>
    <rPh sb="0" eb="4">
      <t>エビナシ</t>
    </rPh>
    <rPh sb="4" eb="6">
      <t>オオヤ</t>
    </rPh>
    <rPh sb="6" eb="7">
      <t>キタ</t>
    </rPh>
    <rPh sb="7" eb="10">
      <t>ヨンチョウメ</t>
    </rPh>
    <rPh sb="10" eb="12">
      <t>チナイ</t>
    </rPh>
    <phoneticPr fontId="4"/>
  </si>
  <si>
    <t>綾瀬市上土棚南三丁目地先他</t>
    <rPh sb="0" eb="3">
      <t>アヤセシ</t>
    </rPh>
    <rPh sb="3" eb="6">
      <t>カミツチダナ</t>
    </rPh>
    <rPh sb="6" eb="7">
      <t>ミナミ</t>
    </rPh>
    <rPh sb="7" eb="10">
      <t>サンチョウメ</t>
    </rPh>
    <rPh sb="10" eb="12">
      <t>チサキ</t>
    </rPh>
    <rPh sb="12" eb="13">
      <t>ホカ</t>
    </rPh>
    <phoneticPr fontId="4"/>
  </si>
  <si>
    <t>横浜市瀬谷区瀬谷６丁目地先</t>
    <rPh sb="6" eb="8">
      <t>セヤ</t>
    </rPh>
    <rPh sb="9" eb="11">
      <t>チョウメ</t>
    </rPh>
    <rPh sb="11" eb="13">
      <t>チサキ</t>
    </rPh>
    <phoneticPr fontId="4"/>
  </si>
  <si>
    <t>綾瀬市深谷上一丁目地内他</t>
    <rPh sb="0" eb="3">
      <t>アヤセシ</t>
    </rPh>
    <rPh sb="3" eb="5">
      <t>フカヤ</t>
    </rPh>
    <rPh sb="5" eb="6">
      <t>ウエ</t>
    </rPh>
    <rPh sb="6" eb="9">
      <t>イッチョウメ</t>
    </rPh>
    <rPh sb="9" eb="11">
      <t>チナイ</t>
    </rPh>
    <rPh sb="11" eb="12">
      <t>ホカ</t>
    </rPh>
    <phoneticPr fontId="4"/>
  </si>
  <si>
    <t>県道22号（横浜伊勢原）</t>
    <rPh sb="0" eb="2">
      <t>ケンドウ</t>
    </rPh>
    <rPh sb="4" eb="5">
      <t>ゴウ</t>
    </rPh>
    <rPh sb="6" eb="8">
      <t>ヨコハマ</t>
    </rPh>
    <rPh sb="8" eb="11">
      <t>イセハラ</t>
    </rPh>
    <phoneticPr fontId="4"/>
  </si>
  <si>
    <t>（門沢高架橋他）海老名市門沢一丁目地内他</t>
    <rPh sb="1" eb="3">
      <t>カドサワ</t>
    </rPh>
    <rPh sb="3" eb="6">
      <t>コウカキョウ</t>
    </rPh>
    <rPh sb="6" eb="7">
      <t>ホカ</t>
    </rPh>
    <rPh sb="8" eb="12">
      <t>エビナシ</t>
    </rPh>
    <rPh sb="12" eb="14">
      <t>カドサワ</t>
    </rPh>
    <rPh sb="14" eb="17">
      <t>イチチョウメ</t>
    </rPh>
    <rPh sb="17" eb="19">
      <t>チナイ</t>
    </rPh>
    <rPh sb="19" eb="20">
      <t>ホカ</t>
    </rPh>
    <phoneticPr fontId="4"/>
  </si>
  <si>
    <t>県道22号（横浜伊勢原）他</t>
    <rPh sb="0" eb="2">
      <t>ケンドウ</t>
    </rPh>
    <rPh sb="4" eb="5">
      <t>ゴウ</t>
    </rPh>
    <rPh sb="6" eb="11">
      <t>ヨコハマイセハラ</t>
    </rPh>
    <rPh sb="12" eb="13">
      <t>ホカ</t>
    </rPh>
    <phoneticPr fontId="4"/>
  </si>
  <si>
    <t>（下谷津橋他）海老名市本郷地内他</t>
    <rPh sb="1" eb="2">
      <t>シモ</t>
    </rPh>
    <rPh sb="2" eb="4">
      <t>ヤツ</t>
    </rPh>
    <rPh sb="4" eb="5">
      <t>ハシ</t>
    </rPh>
    <rPh sb="5" eb="6">
      <t>ホカ</t>
    </rPh>
    <rPh sb="7" eb="11">
      <t>エビナシ</t>
    </rPh>
    <rPh sb="11" eb="13">
      <t>ホンゴウ</t>
    </rPh>
    <rPh sb="13" eb="15">
      <t>チナイ</t>
    </rPh>
    <rPh sb="15" eb="16">
      <t>ホカ</t>
    </rPh>
    <phoneticPr fontId="4"/>
  </si>
  <si>
    <t>県道51号（町田厚木）</t>
    <rPh sb="0" eb="2">
      <t>ケンドウ</t>
    </rPh>
    <rPh sb="4" eb="5">
      <t>ゴウ</t>
    </rPh>
    <rPh sb="6" eb="8">
      <t>マチダ</t>
    </rPh>
    <rPh sb="8" eb="10">
      <t>アツギ</t>
    </rPh>
    <phoneticPr fontId="4"/>
  </si>
  <si>
    <t>（宮前橋他）座間市四ツ谷地内他</t>
    <rPh sb="1" eb="3">
      <t>ミヤマエ</t>
    </rPh>
    <rPh sb="3" eb="4">
      <t>ハシ</t>
    </rPh>
    <rPh sb="4" eb="5">
      <t>ホカ</t>
    </rPh>
    <rPh sb="6" eb="9">
      <t>ザマシ</t>
    </rPh>
    <rPh sb="9" eb="10">
      <t>ヨ</t>
    </rPh>
    <rPh sb="11" eb="12">
      <t>ヤ</t>
    </rPh>
    <rPh sb="12" eb="14">
      <t>チナイ</t>
    </rPh>
    <rPh sb="14" eb="15">
      <t>ホカ</t>
    </rPh>
    <phoneticPr fontId="4"/>
  </si>
  <si>
    <t>県道50号（座間大和）他</t>
    <rPh sb="0" eb="2">
      <t>ケンドウ</t>
    </rPh>
    <rPh sb="4" eb="5">
      <t>ゴウ</t>
    </rPh>
    <rPh sb="6" eb="8">
      <t>ザマ</t>
    </rPh>
    <rPh sb="8" eb="10">
      <t>ヤマト</t>
    </rPh>
    <rPh sb="11" eb="12">
      <t>ホカ</t>
    </rPh>
    <phoneticPr fontId="4"/>
  </si>
  <si>
    <t>大和市中央林間二丁目地内他</t>
    <rPh sb="0" eb="2">
      <t>ヤマト</t>
    </rPh>
    <rPh sb="2" eb="3">
      <t>シ</t>
    </rPh>
    <rPh sb="3" eb="7">
      <t>チュウオウリンカン</t>
    </rPh>
    <rPh sb="7" eb="8">
      <t>フタ</t>
    </rPh>
    <rPh sb="8" eb="10">
      <t>チョウメ</t>
    </rPh>
    <rPh sb="10" eb="11">
      <t>チ</t>
    </rPh>
    <rPh sb="11" eb="12">
      <t>ナイ</t>
    </rPh>
    <rPh sb="12" eb="13">
      <t>ホカ</t>
    </rPh>
    <phoneticPr fontId="4"/>
  </si>
  <si>
    <t>大和市上和田地内</t>
    <rPh sb="0" eb="2">
      <t>ヤマト</t>
    </rPh>
    <rPh sb="2" eb="3">
      <t>シ</t>
    </rPh>
    <rPh sb="3" eb="4">
      <t>カミ</t>
    </rPh>
    <rPh sb="4" eb="6">
      <t>ワダ</t>
    </rPh>
    <rPh sb="6" eb="8">
      <t>チナイ</t>
    </rPh>
    <phoneticPr fontId="4"/>
  </si>
  <si>
    <t>都市計画道路座間南林間線</t>
    <rPh sb="0" eb="2">
      <t>トシ</t>
    </rPh>
    <rPh sb="2" eb="4">
      <t>ケイカク</t>
    </rPh>
    <rPh sb="4" eb="6">
      <t>ドウロ</t>
    </rPh>
    <rPh sb="6" eb="12">
      <t>ザマミナミリンカンセン</t>
    </rPh>
    <phoneticPr fontId="4"/>
  </si>
  <si>
    <t>座間市入谷西二丁目地内</t>
    <rPh sb="0" eb="2">
      <t>ザマ</t>
    </rPh>
    <rPh sb="2" eb="3">
      <t>シ</t>
    </rPh>
    <rPh sb="3" eb="5">
      <t>イリヤ</t>
    </rPh>
    <rPh sb="5" eb="6">
      <t>ニシ</t>
    </rPh>
    <rPh sb="6" eb="9">
      <t>ニチョウメ</t>
    </rPh>
    <rPh sb="9" eb="10">
      <t>チ</t>
    </rPh>
    <rPh sb="10" eb="11">
      <t>ナイ</t>
    </rPh>
    <phoneticPr fontId="4"/>
  </si>
  <si>
    <t>座間市座間一丁目～入谷西二丁目地内</t>
    <rPh sb="0" eb="2">
      <t>ザマ</t>
    </rPh>
    <rPh sb="2" eb="3">
      <t>シ</t>
    </rPh>
    <rPh sb="3" eb="5">
      <t>ザマ</t>
    </rPh>
    <rPh sb="5" eb="8">
      <t>イッチョウメ</t>
    </rPh>
    <rPh sb="9" eb="11">
      <t>イリヤ</t>
    </rPh>
    <rPh sb="11" eb="12">
      <t>ニシ</t>
    </rPh>
    <rPh sb="12" eb="15">
      <t>ニチョウメ</t>
    </rPh>
    <rPh sb="15" eb="16">
      <t>チ</t>
    </rPh>
    <rPh sb="16" eb="17">
      <t>ナイ</t>
    </rPh>
    <phoneticPr fontId="4"/>
  </si>
  <si>
    <t>県道46号(相模原茅ケ崎)</t>
    <rPh sb="0" eb="2">
      <t>ケンドウ</t>
    </rPh>
    <rPh sb="4" eb="5">
      <t>ゴウ</t>
    </rPh>
    <rPh sb="6" eb="12">
      <t>サガミハラチガサキ</t>
    </rPh>
    <phoneticPr fontId="4"/>
  </si>
  <si>
    <t>海老名市上郷地内</t>
    <rPh sb="0" eb="4">
      <t>エビナシ</t>
    </rPh>
    <rPh sb="4" eb="6">
      <t>カミゴウ</t>
    </rPh>
    <rPh sb="6" eb="7">
      <t>チ</t>
    </rPh>
    <rPh sb="7" eb="8">
      <t>ナイ</t>
    </rPh>
    <phoneticPr fontId="4"/>
  </si>
  <si>
    <t>綾瀬市小園地内外</t>
  </si>
  <si>
    <t>座間谷戸山公園、相模三川公園</t>
    <rPh sb="0" eb="2">
      <t>ザマ</t>
    </rPh>
    <rPh sb="2" eb="5">
      <t>ヤトヤマ</t>
    </rPh>
    <rPh sb="5" eb="7">
      <t>コウエン</t>
    </rPh>
    <rPh sb="8" eb="14">
      <t>サガミサンセンコウエン</t>
    </rPh>
    <phoneticPr fontId="4"/>
  </si>
  <si>
    <t>座間市入谷東一丁目地内、海老名市上郷二丁目地内</t>
    <rPh sb="0" eb="3">
      <t>ザマシ</t>
    </rPh>
    <rPh sb="3" eb="5">
      <t>イリヤ</t>
    </rPh>
    <rPh sb="5" eb="6">
      <t>ヒガシ</t>
    </rPh>
    <rPh sb="6" eb="9">
      <t>イッチョウメ</t>
    </rPh>
    <rPh sb="9" eb="11">
      <t>チナイ</t>
    </rPh>
    <rPh sb="12" eb="16">
      <t>エビナシ</t>
    </rPh>
    <rPh sb="16" eb="18">
      <t>カミゴウ</t>
    </rPh>
    <rPh sb="18" eb="21">
      <t>ニチョウメ</t>
    </rPh>
    <rPh sb="21" eb="23">
      <t>チナイ</t>
    </rPh>
    <phoneticPr fontId="4"/>
  </si>
  <si>
    <t>横浜市泉区上飯田町地先他</t>
  </si>
  <si>
    <t>海老名市・座間市一円</t>
  </si>
  <si>
    <t>海老名市上今泉一丁目地先他</t>
  </si>
  <si>
    <t>大和市・綾瀬市一円</t>
  </si>
  <si>
    <t>大和市上草柳一丁目地内他</t>
  </si>
  <si>
    <t>入谷地区（拡大）</t>
    <rPh sb="0" eb="2">
      <t>イリヤ</t>
    </rPh>
    <rPh sb="2" eb="4">
      <t>チク</t>
    </rPh>
    <rPh sb="5" eb="7">
      <t>カクダイ</t>
    </rPh>
    <phoneticPr fontId="4"/>
  </si>
  <si>
    <t>南栗原４丁目地区</t>
    <rPh sb="0" eb="1">
      <t>ミナミ</t>
    </rPh>
    <rPh sb="1" eb="3">
      <t>クリハラ</t>
    </rPh>
    <rPh sb="4" eb="6">
      <t>チョウメ</t>
    </rPh>
    <rPh sb="6" eb="8">
      <t>チク</t>
    </rPh>
    <phoneticPr fontId="4"/>
  </si>
  <si>
    <t>座間市南栗原四丁目地内</t>
    <rPh sb="0" eb="3">
      <t>ザマシ</t>
    </rPh>
    <rPh sb="3" eb="4">
      <t>ミナミ</t>
    </rPh>
    <rPh sb="4" eb="6">
      <t>クリハラ</t>
    </rPh>
    <rPh sb="6" eb="9">
      <t>ヨンチョウメ</t>
    </rPh>
    <rPh sb="9" eb="10">
      <t>チ</t>
    </rPh>
    <rPh sb="10" eb="11">
      <t>ナイ</t>
    </rPh>
    <phoneticPr fontId="4"/>
  </si>
  <si>
    <t>一級河川永池川他</t>
  </si>
  <si>
    <t>設備設計(建物付帯設備の設計等)</t>
    <rPh sb="0" eb="2">
      <t>セツビ</t>
    </rPh>
    <rPh sb="2" eb="4">
      <t>セッケイ</t>
    </rPh>
    <rPh sb="5" eb="7">
      <t>タテモノ</t>
    </rPh>
    <rPh sb="7" eb="9">
      <t>フタイ</t>
    </rPh>
    <rPh sb="9" eb="11">
      <t>セツビ</t>
    </rPh>
    <rPh sb="12" eb="14">
      <t>セッケイ</t>
    </rPh>
    <rPh sb="14" eb="15">
      <t>ナド</t>
    </rPh>
    <phoneticPr fontId="4"/>
  </si>
  <si>
    <t>厚木土木事務所津久井治水センター</t>
  </si>
  <si>
    <t>令和４年度　河川維持改修工事　県単（その８）河道検討業務委託</t>
    <rPh sb="0" eb="2">
      <t>レイワ</t>
    </rPh>
    <rPh sb="3" eb="5">
      <t>ネンド</t>
    </rPh>
    <rPh sb="6" eb="8">
      <t>カセン</t>
    </rPh>
    <rPh sb="8" eb="10">
      <t>イジ</t>
    </rPh>
    <rPh sb="10" eb="12">
      <t>カイシュウ</t>
    </rPh>
    <rPh sb="12" eb="14">
      <t>コウジ</t>
    </rPh>
    <rPh sb="15" eb="16">
      <t>ケン</t>
    </rPh>
    <rPh sb="16" eb="17">
      <t>タン</t>
    </rPh>
    <rPh sb="22" eb="24">
      <t>カドウ</t>
    </rPh>
    <rPh sb="24" eb="26">
      <t>ケントウ</t>
    </rPh>
    <rPh sb="26" eb="28">
      <t>ギョウム</t>
    </rPh>
    <rPh sb="28" eb="30">
      <t>イタク</t>
    </rPh>
    <phoneticPr fontId="4"/>
  </si>
  <si>
    <t>令和４年度　防災砂防工事　県単（その１）砂防堰堤改築詳細設計業務委託</t>
    <rPh sb="0" eb="2">
      <t>レイワ</t>
    </rPh>
    <rPh sb="3" eb="4">
      <t>ネン</t>
    </rPh>
    <rPh sb="4" eb="5">
      <t>ド</t>
    </rPh>
    <rPh sb="6" eb="8">
      <t>ボウサイ</t>
    </rPh>
    <rPh sb="8" eb="10">
      <t>サボウ</t>
    </rPh>
    <rPh sb="10" eb="12">
      <t>コウジ</t>
    </rPh>
    <rPh sb="13" eb="15">
      <t>ケンタン</t>
    </rPh>
    <rPh sb="20" eb="22">
      <t>サボウ</t>
    </rPh>
    <rPh sb="22" eb="24">
      <t>エンテイ</t>
    </rPh>
    <rPh sb="24" eb="26">
      <t>カイチク</t>
    </rPh>
    <rPh sb="26" eb="28">
      <t>ショウサイ</t>
    </rPh>
    <rPh sb="28" eb="30">
      <t>セッケイ</t>
    </rPh>
    <rPh sb="30" eb="32">
      <t>ギョウム</t>
    </rPh>
    <rPh sb="32" eb="34">
      <t>イタク</t>
    </rPh>
    <phoneticPr fontId="4"/>
  </si>
  <si>
    <t>令和4年度　河川修繕工事（ゼロ県債）（その６）発注者支援業務委託</t>
    <rPh sb="0" eb="2">
      <t>レイワ</t>
    </rPh>
    <rPh sb="3" eb="5">
      <t>ネンド</t>
    </rPh>
    <rPh sb="6" eb="8">
      <t>カセン</t>
    </rPh>
    <rPh sb="8" eb="10">
      <t>シュウゼン</t>
    </rPh>
    <rPh sb="10" eb="12">
      <t>コウジ</t>
    </rPh>
    <rPh sb="15" eb="17">
      <t>ケンサイ</t>
    </rPh>
    <rPh sb="23" eb="26">
      <t>ハッチュウシャ</t>
    </rPh>
    <rPh sb="26" eb="28">
      <t>シエン</t>
    </rPh>
    <rPh sb="28" eb="30">
      <t>ギョウム</t>
    </rPh>
    <rPh sb="30" eb="32">
      <t>イタク</t>
    </rPh>
    <phoneticPr fontId="4"/>
  </si>
  <si>
    <t>令和4年度　河川修繕工事　県単（その38）測量業務委託</t>
    <rPh sb="0" eb="2">
      <t>レイワ</t>
    </rPh>
    <rPh sb="3" eb="5">
      <t>ネンド</t>
    </rPh>
    <rPh sb="6" eb="12">
      <t>カセンシュウゼンコウジ</t>
    </rPh>
    <rPh sb="13" eb="15">
      <t>ケンタン</t>
    </rPh>
    <rPh sb="21" eb="27">
      <t>ソクリョウギョウムイタク</t>
    </rPh>
    <phoneticPr fontId="4"/>
  </si>
  <si>
    <t>令和４年度 砂防関係事業調査費 公共（その１）
土砂災害防止法に基づく２巡目基礎調査（急傾斜地の崩壊）業務委託</t>
    <rPh sb="0" eb="2">
      <t>レイワ</t>
    </rPh>
    <rPh sb="3" eb="5">
      <t>ネンド</t>
    </rPh>
    <rPh sb="6" eb="8">
      <t>サボウ</t>
    </rPh>
    <rPh sb="8" eb="10">
      <t>カンケイ</t>
    </rPh>
    <rPh sb="10" eb="12">
      <t>ジギョウ</t>
    </rPh>
    <rPh sb="12" eb="14">
      <t>チョウサ</t>
    </rPh>
    <rPh sb="14" eb="15">
      <t>ヒ</t>
    </rPh>
    <rPh sb="16" eb="18">
      <t>コウキョウ</t>
    </rPh>
    <rPh sb="24" eb="26">
      <t>ドシャ</t>
    </rPh>
    <rPh sb="26" eb="28">
      <t>サイガイ</t>
    </rPh>
    <rPh sb="28" eb="30">
      <t>ボウシ</t>
    </rPh>
    <rPh sb="30" eb="31">
      <t>ホウ</t>
    </rPh>
    <rPh sb="32" eb="33">
      <t>モト</t>
    </rPh>
    <rPh sb="36" eb="37">
      <t>ジュン</t>
    </rPh>
    <rPh sb="37" eb="38">
      <t>メ</t>
    </rPh>
    <rPh sb="38" eb="40">
      <t>キソ</t>
    </rPh>
    <rPh sb="40" eb="42">
      <t>チョウサ</t>
    </rPh>
    <rPh sb="43" eb="44">
      <t>キュウ</t>
    </rPh>
    <rPh sb="44" eb="47">
      <t>ケイシャチ</t>
    </rPh>
    <rPh sb="48" eb="50">
      <t>ホウカイ</t>
    </rPh>
    <rPh sb="51" eb="53">
      <t>ギョウム</t>
    </rPh>
    <rPh sb="53" eb="55">
      <t>イタク</t>
    </rPh>
    <phoneticPr fontId="4"/>
  </si>
  <si>
    <t>令和４年度　河川維持改修工事（ゼロ県債）（その１）護岸詳細設計業務委託</t>
    <rPh sb="0" eb="2">
      <t>レイワ</t>
    </rPh>
    <rPh sb="3" eb="4">
      <t>ネン</t>
    </rPh>
    <rPh sb="4" eb="5">
      <t>ド</t>
    </rPh>
    <rPh sb="6" eb="8">
      <t>カセン</t>
    </rPh>
    <rPh sb="8" eb="10">
      <t>イジ</t>
    </rPh>
    <rPh sb="10" eb="12">
      <t>カイシュウ</t>
    </rPh>
    <rPh sb="12" eb="14">
      <t>コウジ</t>
    </rPh>
    <rPh sb="17" eb="19">
      <t>ケンサイ</t>
    </rPh>
    <rPh sb="25" eb="27">
      <t>ゴガン</t>
    </rPh>
    <rPh sb="27" eb="29">
      <t>ショウサイ</t>
    </rPh>
    <rPh sb="29" eb="31">
      <t>セッケイ</t>
    </rPh>
    <rPh sb="31" eb="33">
      <t>ギョウム</t>
    </rPh>
    <rPh sb="33" eb="35">
      <t>イタク</t>
    </rPh>
    <phoneticPr fontId="4"/>
  </si>
  <si>
    <t>令和４年度 河川改修工事 県単（その48）令和５年度 河川維持改修工事 県単（その２）合併　詳細設計業務委託</t>
    <rPh sb="0" eb="2">
      <t>レイワ</t>
    </rPh>
    <rPh sb="3" eb="4">
      <t>ネン</t>
    </rPh>
    <rPh sb="4" eb="5">
      <t>ド</t>
    </rPh>
    <rPh sb="6" eb="8">
      <t>カセン</t>
    </rPh>
    <rPh sb="8" eb="10">
      <t>カイシュウ</t>
    </rPh>
    <rPh sb="10" eb="12">
      <t>コウジ</t>
    </rPh>
    <rPh sb="13" eb="14">
      <t>ケン</t>
    </rPh>
    <rPh sb="14" eb="15">
      <t>タン</t>
    </rPh>
    <rPh sb="21" eb="23">
      <t>レイワ</t>
    </rPh>
    <rPh sb="24" eb="26">
      <t>ネンド</t>
    </rPh>
    <rPh sb="27" eb="29">
      <t>カセン</t>
    </rPh>
    <rPh sb="29" eb="31">
      <t>イジ</t>
    </rPh>
    <rPh sb="31" eb="33">
      <t>カイシュウ</t>
    </rPh>
    <rPh sb="33" eb="35">
      <t>コウジ</t>
    </rPh>
    <rPh sb="36" eb="37">
      <t>ケン</t>
    </rPh>
    <rPh sb="37" eb="38">
      <t>タン</t>
    </rPh>
    <rPh sb="43" eb="45">
      <t>ガッペイ</t>
    </rPh>
    <rPh sb="46" eb="48">
      <t>ショウサイ</t>
    </rPh>
    <rPh sb="48" eb="50">
      <t>セッケイ</t>
    </rPh>
    <rPh sb="50" eb="52">
      <t>ギョウム</t>
    </rPh>
    <rPh sb="52" eb="54">
      <t>イタク</t>
    </rPh>
    <phoneticPr fontId="4"/>
  </si>
  <si>
    <t>令和4年度 砂防施設改良工事 県単（その５）令和５年度 砂防施設改良工事 県単（その２）合併 測量業務委託</t>
    <rPh sb="0" eb="2">
      <t>レイワ</t>
    </rPh>
    <rPh sb="3" eb="5">
      <t>ネンド</t>
    </rPh>
    <rPh sb="6" eb="14">
      <t>サボウシセツカイリョウコウジ</t>
    </rPh>
    <rPh sb="15" eb="17">
      <t>ケンタン</t>
    </rPh>
    <rPh sb="22" eb="24">
      <t>レイワ</t>
    </rPh>
    <rPh sb="25" eb="27">
      <t>ネンド</t>
    </rPh>
    <rPh sb="28" eb="36">
      <t>サボウシセツカイリョウコウジ</t>
    </rPh>
    <rPh sb="37" eb="39">
      <t>ケンタン</t>
    </rPh>
    <rPh sb="44" eb="46">
      <t>ガッペイ</t>
    </rPh>
    <rPh sb="47" eb="53">
      <t>ソクリョウギョウムイタク</t>
    </rPh>
    <phoneticPr fontId="4"/>
  </si>
  <si>
    <t>令和４年度 通常砂防工事 公共（その１）防災砂防工事 県単（その８）合併 測量業務委託</t>
    <rPh sb="0" eb="2">
      <t>レイワ</t>
    </rPh>
    <rPh sb="3" eb="5">
      <t>ネンド</t>
    </rPh>
    <rPh sb="6" eb="12">
      <t>ツウジョウサボウコウジ</t>
    </rPh>
    <rPh sb="13" eb="15">
      <t>コウキョウ</t>
    </rPh>
    <rPh sb="20" eb="26">
      <t>ボウサイサボウコウジ</t>
    </rPh>
    <rPh sb="27" eb="29">
      <t>ケンタン</t>
    </rPh>
    <rPh sb="34" eb="36">
      <t>ガッペイ</t>
    </rPh>
    <rPh sb="37" eb="43">
      <t>ソクリョウギョウムイタク</t>
    </rPh>
    <phoneticPr fontId="4"/>
  </si>
  <si>
    <t>令和４年度 公園整備工事 事業再評価検討業務委託 県単（その８）</t>
    <rPh sb="6" eb="10">
      <t>コウエンセイビ</t>
    </rPh>
    <rPh sb="13" eb="15">
      <t>ジギョウ</t>
    </rPh>
    <rPh sb="15" eb="18">
      <t>サイヒョウカ</t>
    </rPh>
    <rPh sb="18" eb="20">
      <t>ケントウ</t>
    </rPh>
    <rPh sb="20" eb="22">
      <t>ギョウム</t>
    </rPh>
    <rPh sb="22" eb="24">
      <t>イタク</t>
    </rPh>
    <phoneticPr fontId="4"/>
  </si>
  <si>
    <t>令和５年度　河川改修工事　公共（その５）　県単（その10）合併　風間遊水地排水樋門長寿命化計画作成業務委託</t>
    <rPh sb="0" eb="2">
      <t>レイワ</t>
    </rPh>
    <rPh sb="3" eb="5">
      <t>ネンド</t>
    </rPh>
    <rPh sb="6" eb="8">
      <t>カセン</t>
    </rPh>
    <rPh sb="8" eb="10">
      <t>カイシュウ</t>
    </rPh>
    <rPh sb="10" eb="12">
      <t>コウジ</t>
    </rPh>
    <rPh sb="13" eb="15">
      <t>コウキョウ</t>
    </rPh>
    <rPh sb="21" eb="22">
      <t>ケン</t>
    </rPh>
    <rPh sb="22" eb="23">
      <t>タン</t>
    </rPh>
    <rPh sb="29" eb="31">
      <t>ガッペイ</t>
    </rPh>
    <rPh sb="32" eb="34">
      <t>カザマ</t>
    </rPh>
    <rPh sb="34" eb="37">
      <t>ユウスイチ</t>
    </rPh>
    <rPh sb="37" eb="39">
      <t>ハイスイ</t>
    </rPh>
    <rPh sb="39" eb="41">
      <t>ヒモン</t>
    </rPh>
    <rPh sb="41" eb="45">
      <t>チョウジュミョウカ</t>
    </rPh>
    <rPh sb="45" eb="47">
      <t>ケイカク</t>
    </rPh>
    <rPh sb="47" eb="49">
      <t>サクセイ</t>
    </rPh>
    <rPh sb="49" eb="51">
      <t>ギョウム</t>
    </rPh>
    <rPh sb="51" eb="53">
      <t>イタク</t>
    </rPh>
    <phoneticPr fontId="4"/>
  </si>
  <si>
    <t>二級河川境川他厚木土木事務所津久井治水センター発注者支援業務委託</t>
    <rPh sb="0" eb="2">
      <t>ニキュウ</t>
    </rPh>
    <rPh sb="2" eb="4">
      <t>カセン</t>
    </rPh>
    <rPh sb="4" eb="6">
      <t>サカイガワ</t>
    </rPh>
    <rPh sb="6" eb="7">
      <t>ホカ</t>
    </rPh>
    <rPh sb="7" eb="9">
      <t>アツギ</t>
    </rPh>
    <rPh sb="9" eb="11">
      <t>ドボク</t>
    </rPh>
    <rPh sb="11" eb="13">
      <t>ジム</t>
    </rPh>
    <rPh sb="13" eb="14">
      <t>ショ</t>
    </rPh>
    <rPh sb="14" eb="17">
      <t>ツクイ</t>
    </rPh>
    <rPh sb="17" eb="19">
      <t>チスイ</t>
    </rPh>
    <rPh sb="23" eb="26">
      <t>ハッチュウシャ</t>
    </rPh>
    <rPh sb="26" eb="28">
      <t>シエン</t>
    </rPh>
    <rPh sb="28" eb="30">
      <t>ギョウム</t>
    </rPh>
    <rPh sb="30" eb="32">
      <t>イタク</t>
    </rPh>
    <phoneticPr fontId="4"/>
  </si>
  <si>
    <t>令和４年度 急傾斜地崩壊対策工事 県単（その２）令和５年度 急傾斜地崩壊対策工事 県単（その３）合併 地質調査業務委託</t>
  </si>
  <si>
    <t>令和５年度　急傾斜地崩壊対策工事　県単（その２）　測量業務委託</t>
  </si>
  <si>
    <t>令和５年度　砂防関係事業調査費　県単（その１）測量業務委託</t>
    <rPh sb="8" eb="10">
      <t>カンケイ</t>
    </rPh>
    <rPh sb="10" eb="12">
      <t>ジギョウ</t>
    </rPh>
    <rPh sb="12" eb="14">
      <t>チョウサ</t>
    </rPh>
    <rPh sb="14" eb="15">
      <t>ヒ</t>
    </rPh>
    <phoneticPr fontId="5"/>
  </si>
  <si>
    <t>令和４年度　河川改修工事　県単（その８）河川整備計画検討業務委託</t>
    <rPh sb="0" eb="2">
      <t>レイワ</t>
    </rPh>
    <rPh sb="3" eb="4">
      <t>ネン</t>
    </rPh>
    <rPh sb="4" eb="5">
      <t>ド</t>
    </rPh>
    <rPh sb="6" eb="8">
      <t>カセン</t>
    </rPh>
    <rPh sb="8" eb="10">
      <t>カイシュウ</t>
    </rPh>
    <rPh sb="10" eb="12">
      <t>コウジ</t>
    </rPh>
    <rPh sb="13" eb="14">
      <t>ケン</t>
    </rPh>
    <rPh sb="14" eb="15">
      <t>タン</t>
    </rPh>
    <rPh sb="20" eb="32">
      <t>カセンセイビケイカクケントウギョウムイタク</t>
    </rPh>
    <phoneticPr fontId="4"/>
  </si>
  <si>
    <t>令和４年度　河川修繕工事　県単（その48）護岸詳細設計業務委託</t>
    <rPh sb="0" eb="2">
      <t>レイワ</t>
    </rPh>
    <rPh sb="3" eb="5">
      <t>ネンド</t>
    </rPh>
    <rPh sb="6" eb="12">
      <t>カセンシュウゼンコウジ</t>
    </rPh>
    <rPh sb="13" eb="15">
      <t>ケンタン</t>
    </rPh>
    <rPh sb="21" eb="27">
      <t>ゴガンショウサイセッケイ</t>
    </rPh>
    <rPh sb="27" eb="31">
      <t>ギョウムイタク</t>
    </rPh>
    <phoneticPr fontId="4"/>
  </si>
  <si>
    <t>令和４年度　通常砂防工事　公共（その１）測量業務委託</t>
  </si>
  <si>
    <t>令和５年度　河川修繕工事　県単（その65）測量業務委託</t>
    <rPh sb="0" eb="2">
      <t>レイワ</t>
    </rPh>
    <rPh sb="3" eb="4">
      <t>ネン</t>
    </rPh>
    <rPh sb="4" eb="5">
      <t>ド</t>
    </rPh>
    <rPh sb="6" eb="8">
      <t>カセン</t>
    </rPh>
    <rPh sb="8" eb="10">
      <t>シュウゼン</t>
    </rPh>
    <rPh sb="10" eb="12">
      <t>コウジ</t>
    </rPh>
    <rPh sb="13" eb="14">
      <t>ケン</t>
    </rPh>
    <rPh sb="14" eb="15">
      <t>タン</t>
    </rPh>
    <rPh sb="21" eb="23">
      <t>ソクリョウ</t>
    </rPh>
    <rPh sb="23" eb="25">
      <t>ギョウム</t>
    </rPh>
    <rPh sb="25" eb="27">
      <t>イタク</t>
    </rPh>
    <phoneticPr fontId="4"/>
  </si>
  <si>
    <t>令和４年度　水防情報基盤緊急整備工事　県単（その13）
テレメータ施設等詳細設計業務委託</t>
    <rPh sb="0" eb="2">
      <t>レイワ</t>
    </rPh>
    <rPh sb="3" eb="5">
      <t>ネンド</t>
    </rPh>
    <rPh sb="6" eb="18">
      <t>スイボウジョウホウキバンキンキュウセイビコウジ</t>
    </rPh>
    <rPh sb="19" eb="21">
      <t>ケンタン</t>
    </rPh>
    <rPh sb="33" eb="36">
      <t>シセツトウ</t>
    </rPh>
    <rPh sb="36" eb="44">
      <t>ショウサイセッケイギョウムイタク</t>
    </rPh>
    <phoneticPr fontId="4"/>
  </si>
  <si>
    <t>令和４年度　急傾斜地崩壊対策工事　公共（その３）詳細設計業務委託</t>
    <rPh sb="17" eb="19">
      <t>コウキョウ</t>
    </rPh>
    <rPh sb="24" eb="26">
      <t>ショウサイ</t>
    </rPh>
    <rPh sb="26" eb="28">
      <t>セッケイ</t>
    </rPh>
    <phoneticPr fontId="4"/>
  </si>
  <si>
    <t>令和５年度　河川修繕工事　県単（その62）測量業務委託</t>
    <rPh sb="6" eb="8">
      <t>カセン</t>
    </rPh>
    <rPh sb="8" eb="10">
      <t>シュウゼン</t>
    </rPh>
    <rPh sb="10" eb="12">
      <t>コウジ</t>
    </rPh>
    <phoneticPr fontId="4"/>
  </si>
  <si>
    <t>令和５年度　河川改修工事　県単（その12）測量業務委託</t>
    <rPh sb="6" eb="8">
      <t>カセン</t>
    </rPh>
    <rPh sb="8" eb="10">
      <t>カイシュウ</t>
    </rPh>
    <rPh sb="10" eb="12">
      <t>コウジ</t>
    </rPh>
    <phoneticPr fontId="4"/>
  </si>
  <si>
    <t>令和４年度　河川改修工事（ゼロ県債）（その１）
橋梁詳細設計業務委託</t>
    <rPh sb="0" eb="2">
      <t>レイワ</t>
    </rPh>
    <rPh sb="3" eb="5">
      <t>ネンド</t>
    </rPh>
    <rPh sb="6" eb="8">
      <t>カセン</t>
    </rPh>
    <rPh sb="8" eb="10">
      <t>カイシュウ</t>
    </rPh>
    <rPh sb="10" eb="12">
      <t>コウジ</t>
    </rPh>
    <rPh sb="15" eb="16">
      <t>ケン</t>
    </rPh>
    <rPh sb="16" eb="17">
      <t>サイ</t>
    </rPh>
    <rPh sb="24" eb="26">
      <t>キョウリョウ</t>
    </rPh>
    <rPh sb="26" eb="28">
      <t>ショウサイ</t>
    </rPh>
    <rPh sb="28" eb="30">
      <t>セッケイ</t>
    </rPh>
    <rPh sb="30" eb="32">
      <t>ギョウム</t>
    </rPh>
    <rPh sb="32" eb="34">
      <t>イタク</t>
    </rPh>
    <phoneticPr fontId="4"/>
  </si>
  <si>
    <t>令和４年度　水防情報基盤緊急整備工事　県単（その15）
令和５年度　河川修繕工事　県単（その56）合併　
本郷根岸遊水地排水樋門長寿命化計画作成業務委託</t>
    <rPh sb="0" eb="2">
      <t>レイワ</t>
    </rPh>
    <rPh sb="3" eb="5">
      <t>ネンド</t>
    </rPh>
    <rPh sb="6" eb="8">
      <t>スイボウ</t>
    </rPh>
    <rPh sb="8" eb="10">
      <t>ジョウホウ</t>
    </rPh>
    <rPh sb="10" eb="12">
      <t>キバン</t>
    </rPh>
    <rPh sb="12" eb="14">
      <t>キンキュウ</t>
    </rPh>
    <rPh sb="14" eb="16">
      <t>セイビ</t>
    </rPh>
    <rPh sb="16" eb="18">
      <t>コウジ</t>
    </rPh>
    <rPh sb="19" eb="20">
      <t>ケン</t>
    </rPh>
    <rPh sb="20" eb="21">
      <t>タン</t>
    </rPh>
    <rPh sb="28" eb="30">
      <t>レイワ</t>
    </rPh>
    <rPh sb="31" eb="33">
      <t>ネンド</t>
    </rPh>
    <rPh sb="34" eb="36">
      <t>カセン</t>
    </rPh>
    <rPh sb="36" eb="38">
      <t>シュウゼン</t>
    </rPh>
    <rPh sb="38" eb="40">
      <t>コウジ</t>
    </rPh>
    <rPh sb="41" eb="42">
      <t>ケン</t>
    </rPh>
    <rPh sb="42" eb="43">
      <t>タン</t>
    </rPh>
    <rPh sb="49" eb="51">
      <t>ガッペイ</t>
    </rPh>
    <rPh sb="53" eb="55">
      <t>ホンゴウ</t>
    </rPh>
    <rPh sb="55" eb="57">
      <t>ネギシ</t>
    </rPh>
    <rPh sb="57" eb="60">
      <t>ユウスイチ</t>
    </rPh>
    <rPh sb="60" eb="62">
      <t>ハイスイ</t>
    </rPh>
    <rPh sb="62" eb="64">
      <t>ヒモン</t>
    </rPh>
    <rPh sb="64" eb="68">
      <t>チョウジュミョウカ</t>
    </rPh>
    <rPh sb="68" eb="70">
      <t>ケイカク</t>
    </rPh>
    <rPh sb="70" eb="72">
      <t>サクセイ</t>
    </rPh>
    <rPh sb="72" eb="74">
      <t>ギョウム</t>
    </rPh>
    <rPh sb="74" eb="76">
      <t>イタク</t>
    </rPh>
    <phoneticPr fontId="4"/>
  </si>
  <si>
    <t>令和４年度　砂防関係事業調査費　公共（その３）　
土砂災害防止法に基づく2巡目基礎調査（急傾斜地の崩壊）業務委託</t>
    <rPh sb="0" eb="2">
      <t>レイワ</t>
    </rPh>
    <rPh sb="3" eb="5">
      <t>ネンド</t>
    </rPh>
    <rPh sb="6" eb="8">
      <t>サボウ</t>
    </rPh>
    <rPh sb="8" eb="10">
      <t>カンケイ</t>
    </rPh>
    <rPh sb="10" eb="12">
      <t>ジギョウ</t>
    </rPh>
    <rPh sb="12" eb="14">
      <t>チョウサ</t>
    </rPh>
    <rPh sb="14" eb="15">
      <t>ヒ</t>
    </rPh>
    <rPh sb="16" eb="18">
      <t>コウキョウ</t>
    </rPh>
    <rPh sb="25" eb="27">
      <t>ドシャ</t>
    </rPh>
    <rPh sb="27" eb="29">
      <t>サイガイ</t>
    </rPh>
    <rPh sb="29" eb="31">
      <t>ボウシ</t>
    </rPh>
    <rPh sb="31" eb="32">
      <t>ホウ</t>
    </rPh>
    <rPh sb="33" eb="34">
      <t>モト</t>
    </rPh>
    <rPh sb="37" eb="38">
      <t>ジュン</t>
    </rPh>
    <rPh sb="38" eb="39">
      <t>メ</t>
    </rPh>
    <rPh sb="39" eb="41">
      <t>キソ</t>
    </rPh>
    <rPh sb="41" eb="43">
      <t>チョウサ</t>
    </rPh>
    <rPh sb="44" eb="48">
      <t>キュウケイシャチ</t>
    </rPh>
    <rPh sb="49" eb="51">
      <t>ホウカイ</t>
    </rPh>
    <rPh sb="52" eb="54">
      <t>ギョウム</t>
    </rPh>
    <rPh sb="54" eb="56">
      <t>イタク</t>
    </rPh>
    <phoneticPr fontId="4"/>
  </si>
  <si>
    <t>令和４年度　砂防関係事業調査費　公共（その４）　
土砂災害防止法に基づく2巡目基礎調査（急傾斜地の崩壊）業務委託</t>
    <rPh sb="0" eb="2">
      <t>レイワ</t>
    </rPh>
    <rPh sb="3" eb="5">
      <t>ネンド</t>
    </rPh>
    <rPh sb="6" eb="8">
      <t>サボウ</t>
    </rPh>
    <rPh sb="8" eb="10">
      <t>カンケイ</t>
    </rPh>
    <rPh sb="10" eb="12">
      <t>ジギョウ</t>
    </rPh>
    <rPh sb="12" eb="14">
      <t>チョウサ</t>
    </rPh>
    <rPh sb="14" eb="15">
      <t>ヒ</t>
    </rPh>
    <rPh sb="16" eb="18">
      <t>コウキョウ</t>
    </rPh>
    <rPh sb="25" eb="27">
      <t>ドシャ</t>
    </rPh>
    <rPh sb="27" eb="29">
      <t>サイガイ</t>
    </rPh>
    <rPh sb="29" eb="31">
      <t>ボウシ</t>
    </rPh>
    <rPh sb="31" eb="32">
      <t>ホウ</t>
    </rPh>
    <rPh sb="33" eb="34">
      <t>モト</t>
    </rPh>
    <rPh sb="37" eb="38">
      <t>ジュン</t>
    </rPh>
    <rPh sb="38" eb="39">
      <t>メ</t>
    </rPh>
    <rPh sb="39" eb="41">
      <t>キソ</t>
    </rPh>
    <rPh sb="41" eb="43">
      <t>チョウサ</t>
    </rPh>
    <rPh sb="44" eb="48">
      <t>キュウケイシャチ</t>
    </rPh>
    <rPh sb="49" eb="51">
      <t>ホウカイ</t>
    </rPh>
    <rPh sb="52" eb="54">
      <t>ギョウム</t>
    </rPh>
    <rPh sb="54" eb="56">
      <t>イタク</t>
    </rPh>
    <phoneticPr fontId="4"/>
  </si>
  <si>
    <t>令和５年度　通常砂防工事　公共（その１）測量業務委託</t>
  </si>
  <si>
    <t>令和４年度　通常砂防工事　公共（その２）令和５年度　
通常砂防工事　公共（その１）合併　砂防堰堤予備設計業務委託</t>
    <rPh sb="20" eb="22">
      <t>レイワ</t>
    </rPh>
    <rPh sb="23" eb="24">
      <t>ネン</t>
    </rPh>
    <rPh sb="24" eb="25">
      <t>ド</t>
    </rPh>
    <rPh sb="27" eb="33">
      <t>ツウジョウサボウコウジ</t>
    </rPh>
    <rPh sb="34" eb="36">
      <t>コウキョウ</t>
    </rPh>
    <rPh sb="41" eb="43">
      <t>ガッペイ</t>
    </rPh>
    <rPh sb="44" eb="48">
      <t>サボウエンテイ</t>
    </rPh>
    <rPh sb="48" eb="52">
      <t>ヨビセッケイ</t>
    </rPh>
    <rPh sb="52" eb="54">
      <t>ギョウム</t>
    </rPh>
    <rPh sb="54" eb="56">
      <t>イタク</t>
    </rPh>
    <phoneticPr fontId="4"/>
  </si>
  <si>
    <t>令和４年度　砂防関係事業調査費　公共（その５）　
土砂災害防止法に係る数値地図作成業務委託</t>
    <rPh sb="0" eb="2">
      <t>レイワ</t>
    </rPh>
    <rPh sb="3" eb="5">
      <t>ネンド</t>
    </rPh>
    <rPh sb="6" eb="8">
      <t>サボウ</t>
    </rPh>
    <rPh sb="8" eb="10">
      <t>カンケイ</t>
    </rPh>
    <rPh sb="10" eb="12">
      <t>ジギョウ</t>
    </rPh>
    <rPh sb="12" eb="14">
      <t>チョウサ</t>
    </rPh>
    <rPh sb="14" eb="15">
      <t>ヒ</t>
    </rPh>
    <rPh sb="16" eb="18">
      <t>コウキョウ</t>
    </rPh>
    <rPh sb="25" eb="27">
      <t>ドシャ</t>
    </rPh>
    <rPh sb="27" eb="29">
      <t>サイガイ</t>
    </rPh>
    <rPh sb="29" eb="31">
      <t>ボウシ</t>
    </rPh>
    <rPh sb="31" eb="32">
      <t>ホウ</t>
    </rPh>
    <rPh sb="33" eb="34">
      <t>カカ</t>
    </rPh>
    <rPh sb="35" eb="37">
      <t>スウチ</t>
    </rPh>
    <rPh sb="37" eb="39">
      <t>チズ</t>
    </rPh>
    <rPh sb="39" eb="41">
      <t>サクセイ</t>
    </rPh>
    <rPh sb="41" eb="43">
      <t>ギョウム</t>
    </rPh>
    <rPh sb="43" eb="45">
      <t>イタク</t>
    </rPh>
    <phoneticPr fontId="4"/>
  </si>
  <si>
    <t>令和５年度　砂防施設改良工事　県単（その３）
砂防堰堤改築詳細設計業務委託</t>
    <rPh sb="0" eb="2">
      <t>レイワ</t>
    </rPh>
    <rPh sb="3" eb="4">
      <t>ネン</t>
    </rPh>
    <rPh sb="4" eb="5">
      <t>ド</t>
    </rPh>
    <rPh sb="6" eb="14">
      <t>サボウシセツカイリョウコウジ</t>
    </rPh>
    <rPh sb="15" eb="17">
      <t>ケンタン</t>
    </rPh>
    <rPh sb="23" eb="37">
      <t>サボウエンテイカイチクショウサイセッケイギョウムイタク</t>
    </rPh>
    <phoneticPr fontId="4"/>
  </si>
  <si>
    <t>令和５年度　河川改修工事　県単（その１）
地下水位観測調査業務委託</t>
    <rPh sb="0" eb="2">
      <t>レイワ</t>
    </rPh>
    <rPh sb="3" eb="5">
      <t>ネンド</t>
    </rPh>
    <rPh sb="6" eb="10">
      <t>カセンカイシュウ</t>
    </rPh>
    <rPh sb="10" eb="12">
      <t>コウジ</t>
    </rPh>
    <rPh sb="13" eb="15">
      <t>ケンタン</t>
    </rPh>
    <rPh sb="21" eb="23">
      <t>チカ</t>
    </rPh>
    <rPh sb="23" eb="25">
      <t>スイイ</t>
    </rPh>
    <rPh sb="25" eb="27">
      <t>カンソク</t>
    </rPh>
    <rPh sb="27" eb="29">
      <t>チョウサ</t>
    </rPh>
    <rPh sb="29" eb="31">
      <t>ギョウム</t>
    </rPh>
    <rPh sb="31" eb="33">
      <t>イタク</t>
    </rPh>
    <phoneticPr fontId="4"/>
  </si>
  <si>
    <t>令和４年度　水防情報基盤緊急整備工事　県単（その６）
相模川水系相模川洪水浸水想定区域図作成検討業務委託</t>
    <rPh sb="0" eb="2">
      <t>レイワ</t>
    </rPh>
    <rPh sb="3" eb="5">
      <t>ネンド</t>
    </rPh>
    <rPh sb="6" eb="18">
      <t>スイボウジョウホウキバンキンキュウセイビコウジ</t>
    </rPh>
    <rPh sb="19" eb="21">
      <t>ケンタン</t>
    </rPh>
    <rPh sb="27" eb="29">
      <t>サガミ</t>
    </rPh>
    <rPh sb="29" eb="30">
      <t>ガワ</t>
    </rPh>
    <rPh sb="30" eb="32">
      <t>スイケイ</t>
    </rPh>
    <rPh sb="32" eb="34">
      <t>サガミ</t>
    </rPh>
    <rPh sb="34" eb="35">
      <t>ガワ</t>
    </rPh>
    <rPh sb="35" eb="37">
      <t>コウズイ</t>
    </rPh>
    <rPh sb="37" eb="39">
      <t>シンスイ</t>
    </rPh>
    <rPh sb="39" eb="41">
      <t>ソウテイ</t>
    </rPh>
    <rPh sb="41" eb="43">
      <t>クイキ</t>
    </rPh>
    <rPh sb="43" eb="44">
      <t>ズ</t>
    </rPh>
    <rPh sb="44" eb="46">
      <t>サクセイ</t>
    </rPh>
    <rPh sb="46" eb="48">
      <t>ケントウ</t>
    </rPh>
    <rPh sb="48" eb="50">
      <t>ギョウム</t>
    </rPh>
    <rPh sb="50" eb="52">
      <t>イタク</t>
    </rPh>
    <phoneticPr fontId="4"/>
  </si>
  <si>
    <t>令和５年度　通常砂防工事　公共（その２）
防災砂防工事　県単（その２）合併地質調査業務委託</t>
    <rPh sb="21" eb="23">
      <t>ボウサイ</t>
    </rPh>
    <rPh sb="23" eb="25">
      <t>サボウ</t>
    </rPh>
    <rPh sb="25" eb="27">
      <t>コウジ</t>
    </rPh>
    <rPh sb="28" eb="30">
      <t>ケンタン</t>
    </rPh>
    <rPh sb="35" eb="37">
      <t>ガッペイ</t>
    </rPh>
    <rPh sb="37" eb="39">
      <t>チシツ</t>
    </rPh>
    <rPh sb="39" eb="41">
      <t>チョウサ</t>
    </rPh>
    <phoneticPr fontId="4"/>
  </si>
  <si>
    <t>令和５年度　通常砂防工事　公共（その３）
防災砂防工事　県単（その３）合併　地質調査業務委託</t>
    <rPh sb="21" eb="23">
      <t>ボウサイ</t>
    </rPh>
    <rPh sb="23" eb="25">
      <t>サボウ</t>
    </rPh>
    <rPh sb="25" eb="27">
      <t>コウジ</t>
    </rPh>
    <rPh sb="28" eb="30">
      <t>ケンタン</t>
    </rPh>
    <rPh sb="35" eb="37">
      <t>ガッペイ</t>
    </rPh>
    <rPh sb="38" eb="40">
      <t>チシツ</t>
    </rPh>
    <rPh sb="40" eb="42">
      <t>チョウサ</t>
    </rPh>
    <phoneticPr fontId="4"/>
  </si>
  <si>
    <t>令和５年度　通常砂防工事　公共（その１）
砂防堰堤改築詳細設計業務委託</t>
    <rPh sb="21" eb="23">
      <t>サボウ</t>
    </rPh>
    <rPh sb="23" eb="25">
      <t>エンテイ</t>
    </rPh>
    <rPh sb="25" eb="27">
      <t>カイチク</t>
    </rPh>
    <rPh sb="27" eb="29">
      <t>ショウサイ</t>
    </rPh>
    <rPh sb="29" eb="31">
      <t>セッケイ</t>
    </rPh>
    <rPh sb="31" eb="33">
      <t>ギョウム</t>
    </rPh>
    <phoneticPr fontId="4"/>
  </si>
  <si>
    <t>令和５年度　砂防施設改良工事　県単（その７）
砂防堰堤詳細修正設計業務委託</t>
    <rPh sb="8" eb="10">
      <t>シセツ</t>
    </rPh>
    <rPh sb="10" eb="12">
      <t>カイリョウ</t>
    </rPh>
    <rPh sb="15" eb="17">
      <t>ケンタン</t>
    </rPh>
    <rPh sb="23" eb="25">
      <t>サボウ</t>
    </rPh>
    <rPh sb="25" eb="27">
      <t>エンテイ</t>
    </rPh>
    <rPh sb="27" eb="29">
      <t>ショウサイ</t>
    </rPh>
    <rPh sb="29" eb="31">
      <t>シュウセイ</t>
    </rPh>
    <rPh sb="31" eb="33">
      <t>セッケイ</t>
    </rPh>
    <rPh sb="33" eb="35">
      <t>ギョウム</t>
    </rPh>
    <phoneticPr fontId="4"/>
  </si>
  <si>
    <t>令和４年度　砂防関係事業調査費　公共（その２）
土砂災害防止法に基づく2巡目基礎調査（急傾斜地の崩壊）業務委託</t>
    <rPh sb="0" eb="2">
      <t>レイワ</t>
    </rPh>
    <rPh sb="3" eb="5">
      <t>ネンド</t>
    </rPh>
    <rPh sb="6" eb="8">
      <t>サボウ</t>
    </rPh>
    <rPh sb="8" eb="10">
      <t>カンケイ</t>
    </rPh>
    <rPh sb="10" eb="12">
      <t>ジギョウ</t>
    </rPh>
    <rPh sb="12" eb="14">
      <t>チョウサ</t>
    </rPh>
    <rPh sb="14" eb="15">
      <t>ヒ</t>
    </rPh>
    <rPh sb="16" eb="18">
      <t>コウキョウ</t>
    </rPh>
    <rPh sb="24" eb="26">
      <t>ドシャ</t>
    </rPh>
    <rPh sb="26" eb="28">
      <t>サイガイ</t>
    </rPh>
    <rPh sb="28" eb="30">
      <t>ボウシ</t>
    </rPh>
    <rPh sb="30" eb="31">
      <t>ホウ</t>
    </rPh>
    <rPh sb="32" eb="33">
      <t>モト</t>
    </rPh>
    <rPh sb="36" eb="37">
      <t>ジュン</t>
    </rPh>
    <rPh sb="37" eb="38">
      <t>メ</t>
    </rPh>
    <rPh sb="38" eb="40">
      <t>キソ</t>
    </rPh>
    <rPh sb="40" eb="42">
      <t>チョウサ</t>
    </rPh>
    <rPh sb="43" eb="47">
      <t>キュウケイシャチ</t>
    </rPh>
    <rPh sb="48" eb="50">
      <t>ホウカイ</t>
    </rPh>
    <rPh sb="51" eb="53">
      <t>ギョウム</t>
    </rPh>
    <rPh sb="53" eb="55">
      <t>イタク</t>
    </rPh>
    <phoneticPr fontId="4"/>
  </si>
  <si>
    <t>二級河川境川</t>
    <rPh sb="0" eb="2">
      <t>ニキュウ</t>
    </rPh>
    <rPh sb="2" eb="4">
      <t>カセン</t>
    </rPh>
    <rPh sb="4" eb="6">
      <t>サカイガワ</t>
    </rPh>
    <phoneticPr fontId="4"/>
  </si>
  <si>
    <t>相模原市緑区町屋三丁目地先他</t>
    <rPh sb="0" eb="4">
      <t>サガミハラシ</t>
    </rPh>
    <rPh sb="4" eb="6">
      <t>ミドリク</t>
    </rPh>
    <rPh sb="6" eb="8">
      <t>マチヤ</t>
    </rPh>
    <rPh sb="8" eb="11">
      <t>サンチョウメ</t>
    </rPh>
    <rPh sb="11" eb="13">
      <t>チサキ</t>
    </rPh>
    <rPh sb="13" eb="14">
      <t>ホカ</t>
    </rPh>
    <phoneticPr fontId="4"/>
  </si>
  <si>
    <t>砂防指定地神ノ川（社宮司堰堤）</t>
    <rPh sb="0" eb="2">
      <t>サボウ</t>
    </rPh>
    <rPh sb="2" eb="5">
      <t>シテイチ</t>
    </rPh>
    <rPh sb="5" eb="6">
      <t>カミ</t>
    </rPh>
    <rPh sb="7" eb="8">
      <t>カワ</t>
    </rPh>
    <rPh sb="9" eb="12">
      <t>シャグウジ</t>
    </rPh>
    <rPh sb="12" eb="13">
      <t>セキ</t>
    </rPh>
    <rPh sb="13" eb="14">
      <t>ツツミ</t>
    </rPh>
    <phoneticPr fontId="4"/>
  </si>
  <si>
    <t>相模原市緑区青根地先</t>
    <rPh sb="0" eb="4">
      <t>サガミハラシ</t>
    </rPh>
    <rPh sb="4" eb="6">
      <t>ミドリク</t>
    </rPh>
    <rPh sb="6" eb="8">
      <t>アオネ</t>
    </rPh>
    <rPh sb="8" eb="10">
      <t>チサキ</t>
    </rPh>
    <phoneticPr fontId="4"/>
  </si>
  <si>
    <t>一級河川串川他</t>
    <rPh sb="0" eb="2">
      <t>イッキュウ</t>
    </rPh>
    <rPh sb="2" eb="4">
      <t>カセン</t>
    </rPh>
    <rPh sb="4" eb="6">
      <t>クシカワ</t>
    </rPh>
    <rPh sb="6" eb="7">
      <t>ホカ</t>
    </rPh>
    <phoneticPr fontId="4"/>
  </si>
  <si>
    <t>相模原市緑区鳥屋地先他</t>
    <rPh sb="0" eb="4">
      <t>サガミハラシ</t>
    </rPh>
    <rPh sb="4" eb="6">
      <t>ミドリク</t>
    </rPh>
    <rPh sb="6" eb="8">
      <t>トヤ</t>
    </rPh>
    <rPh sb="8" eb="10">
      <t>チサキ</t>
    </rPh>
    <rPh sb="10" eb="11">
      <t>ホカ</t>
    </rPh>
    <phoneticPr fontId="4"/>
  </si>
  <si>
    <t>一級河川道志川</t>
    <rPh sb="0" eb="4">
      <t>イッキュウカセン</t>
    </rPh>
    <rPh sb="4" eb="7">
      <t>ドウシガワ</t>
    </rPh>
    <phoneticPr fontId="4"/>
  </si>
  <si>
    <t>相模原市緑区寸沢嵐地先他</t>
    <rPh sb="0" eb="4">
      <t>サガミハラシ</t>
    </rPh>
    <rPh sb="4" eb="6">
      <t>ミドリク</t>
    </rPh>
    <rPh sb="6" eb="9">
      <t>スンサワアラシ</t>
    </rPh>
    <rPh sb="9" eb="12">
      <t>チサキホカ</t>
    </rPh>
    <phoneticPr fontId="4"/>
  </si>
  <si>
    <t>津久井地区(名手､三井､太井､中野､又野､三ヶ木)</t>
    <rPh sb="0" eb="3">
      <t>ツクイ</t>
    </rPh>
    <rPh sb="3" eb="5">
      <t>チク</t>
    </rPh>
    <rPh sb="6" eb="8">
      <t>ナテ</t>
    </rPh>
    <rPh sb="9" eb="10">
      <t>ミ</t>
    </rPh>
    <rPh sb="10" eb="11">
      <t>イ</t>
    </rPh>
    <rPh sb="12" eb="14">
      <t>オオイ</t>
    </rPh>
    <rPh sb="15" eb="17">
      <t>ナカノ</t>
    </rPh>
    <rPh sb="18" eb="19">
      <t>マタ</t>
    </rPh>
    <rPh sb="19" eb="20">
      <t>ノ</t>
    </rPh>
    <rPh sb="21" eb="24">
      <t>ミカゲ</t>
    </rPh>
    <phoneticPr fontId="4"/>
  </si>
  <si>
    <t>相模原市緑区名手地内他</t>
    <rPh sb="0" eb="4">
      <t>サガミハラシ</t>
    </rPh>
    <rPh sb="4" eb="6">
      <t>ミドリク</t>
    </rPh>
    <rPh sb="6" eb="8">
      <t>ナテ</t>
    </rPh>
    <rPh sb="8" eb="9">
      <t>チ</t>
    </rPh>
    <rPh sb="9" eb="10">
      <t>ナイ</t>
    </rPh>
    <rPh sb="10" eb="11">
      <t>ホカ</t>
    </rPh>
    <phoneticPr fontId="4"/>
  </si>
  <si>
    <t>一級河川串川</t>
    <rPh sb="0" eb="2">
      <t>イッキュウ</t>
    </rPh>
    <rPh sb="2" eb="4">
      <t>カセン</t>
    </rPh>
    <rPh sb="4" eb="6">
      <t>クシカワ</t>
    </rPh>
    <phoneticPr fontId="4"/>
  </si>
  <si>
    <t>相模原市緑区青山地先</t>
    <rPh sb="0" eb="4">
      <t>サガミハラシ</t>
    </rPh>
    <rPh sb="4" eb="6">
      <t>ミドリク</t>
    </rPh>
    <rPh sb="6" eb="8">
      <t>アオヤマ</t>
    </rPh>
    <rPh sb="8" eb="10">
      <t>チサキ</t>
    </rPh>
    <phoneticPr fontId="4"/>
  </si>
  <si>
    <t>相模原市緑区根小屋地先</t>
    <rPh sb="0" eb="4">
      <t>サガミハラシ</t>
    </rPh>
    <rPh sb="4" eb="6">
      <t>ミドリク</t>
    </rPh>
    <rPh sb="6" eb="9">
      <t>ネゴヤ</t>
    </rPh>
    <rPh sb="9" eb="11">
      <t>チサキ</t>
    </rPh>
    <phoneticPr fontId="4"/>
  </si>
  <si>
    <t>砂防指定地栃谷川</t>
    <rPh sb="0" eb="5">
      <t>サボウシテイチ</t>
    </rPh>
    <rPh sb="5" eb="8">
      <t>トチヤガワ</t>
    </rPh>
    <phoneticPr fontId="4"/>
  </si>
  <si>
    <t>相模原市緑区澤井地先</t>
    <rPh sb="0" eb="6">
      <t>サガミハラシミドリク</t>
    </rPh>
    <rPh sb="6" eb="10">
      <t>サワイチサキ</t>
    </rPh>
    <phoneticPr fontId="4"/>
  </si>
  <si>
    <t>砂防指定地阿津川他</t>
    <rPh sb="0" eb="8">
      <t>サボウシテイチアツカワ</t>
    </rPh>
    <rPh sb="8" eb="9">
      <t>ホカ</t>
    </rPh>
    <phoneticPr fontId="4"/>
  </si>
  <si>
    <t>相模原市緑区寸沢嵐地先他</t>
    <rPh sb="0" eb="6">
      <t>サガミハラシミドリク</t>
    </rPh>
    <rPh sb="6" eb="9">
      <t>スンサワアラシ</t>
    </rPh>
    <rPh sb="9" eb="12">
      <t>チサキホカ</t>
    </rPh>
    <phoneticPr fontId="4"/>
  </si>
  <si>
    <t>県立津久井湖城山公園</t>
    <rPh sb="0" eb="2">
      <t>ケンリツ</t>
    </rPh>
    <rPh sb="2" eb="10">
      <t>ツクイ</t>
    </rPh>
    <phoneticPr fontId="4"/>
  </si>
  <si>
    <t>相模原市緑区根小屋地内他</t>
    <rPh sb="0" eb="4">
      <t>サガミハラシ</t>
    </rPh>
    <rPh sb="4" eb="6">
      <t>ミドリク</t>
    </rPh>
    <rPh sb="6" eb="9">
      <t>ネゴヤ</t>
    </rPh>
    <rPh sb="9" eb="10">
      <t>チ</t>
    </rPh>
    <rPh sb="10" eb="11">
      <t>ナイ</t>
    </rPh>
    <rPh sb="11" eb="12">
      <t>ホカ</t>
    </rPh>
    <phoneticPr fontId="4"/>
  </si>
  <si>
    <t>二級河川境川（風間遊水地）</t>
    <rPh sb="0" eb="2">
      <t>ニキュウ</t>
    </rPh>
    <rPh sb="2" eb="4">
      <t>カセン</t>
    </rPh>
    <rPh sb="4" eb="6">
      <t>サカイガワ</t>
    </rPh>
    <rPh sb="7" eb="9">
      <t>カザマ</t>
    </rPh>
    <rPh sb="9" eb="12">
      <t>ユウスイチ</t>
    </rPh>
    <phoneticPr fontId="4"/>
  </si>
  <si>
    <t>相模原市緑区川尻地先</t>
    <rPh sb="0" eb="6">
      <t>サガミハラシミドリク</t>
    </rPh>
    <rPh sb="6" eb="10">
      <t>カワジリチサキ</t>
    </rPh>
    <phoneticPr fontId="4"/>
  </si>
  <si>
    <t>二級河川境川他</t>
    <rPh sb="0" eb="2">
      <t>ニキュウ</t>
    </rPh>
    <rPh sb="2" eb="4">
      <t>カセン</t>
    </rPh>
    <rPh sb="4" eb="6">
      <t>サカイガワ</t>
    </rPh>
    <rPh sb="6" eb="7">
      <t>ホカ</t>
    </rPh>
    <phoneticPr fontId="4"/>
  </si>
  <si>
    <t>相模原市中央区淵野辺本町一丁目地先他</t>
    <rPh sb="0" eb="4">
      <t>サガミハラシ</t>
    </rPh>
    <rPh sb="4" eb="7">
      <t>チュウオウク</t>
    </rPh>
    <rPh sb="7" eb="10">
      <t>フチノベ</t>
    </rPh>
    <rPh sb="10" eb="12">
      <t>ホンチョウ</t>
    </rPh>
    <rPh sb="12" eb="15">
      <t>イッチョウメ</t>
    </rPh>
    <rPh sb="15" eb="17">
      <t>チサキ</t>
    </rPh>
    <rPh sb="17" eb="18">
      <t>ホカ</t>
    </rPh>
    <phoneticPr fontId="4"/>
  </si>
  <si>
    <t>小渕地区</t>
    <rPh sb="0" eb="2">
      <t>オブチ</t>
    </rPh>
    <rPh sb="2" eb="4">
      <t>チク</t>
    </rPh>
    <phoneticPr fontId="4"/>
  </si>
  <si>
    <t>相模原市緑区小渕地内</t>
    <rPh sb="0" eb="6">
      <t>サガミハラシミドリク</t>
    </rPh>
    <rPh sb="6" eb="8">
      <t>オブチ</t>
    </rPh>
    <rPh sb="8" eb="9">
      <t>チ</t>
    </rPh>
    <rPh sb="9" eb="10">
      <t>ナイ</t>
    </rPh>
    <phoneticPr fontId="4"/>
  </si>
  <si>
    <t>根小屋Ｃ地区他</t>
    <rPh sb="0" eb="1">
      <t>ネ</t>
    </rPh>
    <rPh sb="1" eb="3">
      <t>コヤ</t>
    </rPh>
    <rPh sb="4" eb="6">
      <t>チク</t>
    </rPh>
    <rPh sb="6" eb="7">
      <t>ホカ</t>
    </rPh>
    <phoneticPr fontId="4"/>
  </si>
  <si>
    <t>相模原市緑区根小屋地内他</t>
    <rPh sb="0" eb="6">
      <t>サガミハラシミドリク</t>
    </rPh>
    <rPh sb="6" eb="9">
      <t>ネゴヤ</t>
    </rPh>
    <rPh sb="9" eb="10">
      <t>チ</t>
    </rPh>
    <rPh sb="10" eb="11">
      <t>ナイ</t>
    </rPh>
    <rPh sb="11" eb="12">
      <t>ホカ</t>
    </rPh>
    <phoneticPr fontId="4"/>
  </si>
  <si>
    <t>藤野地区</t>
    <rPh sb="0" eb="2">
      <t>フジノ</t>
    </rPh>
    <rPh sb="2" eb="4">
      <t>チク</t>
    </rPh>
    <phoneticPr fontId="4"/>
  </si>
  <si>
    <t>相模原市緑区牧野地内</t>
    <rPh sb="0" eb="6">
      <t>サガミハラシミドリク</t>
    </rPh>
    <rPh sb="6" eb="8">
      <t>マギノ</t>
    </rPh>
    <rPh sb="8" eb="9">
      <t>チ</t>
    </rPh>
    <rPh sb="9" eb="10">
      <t>ナイ</t>
    </rPh>
    <phoneticPr fontId="4"/>
  </si>
  <si>
    <t>相模原市緑区根小屋地先他</t>
    <rPh sb="0" eb="4">
      <t>サガミハラシ</t>
    </rPh>
    <rPh sb="4" eb="6">
      <t>ミドリク</t>
    </rPh>
    <rPh sb="6" eb="9">
      <t>ネゴヤ</t>
    </rPh>
    <rPh sb="9" eb="11">
      <t>チサキ</t>
    </rPh>
    <rPh sb="11" eb="12">
      <t>ホカ</t>
    </rPh>
    <phoneticPr fontId="4"/>
  </si>
  <si>
    <t>土石流危険渓流　中野Ａ沢他</t>
  </si>
  <si>
    <t>相模原市緑区中野地先他</t>
  </si>
  <si>
    <t>町田市相原町地先他</t>
    <rPh sb="0" eb="6">
      <t>マチダシアイハラマチ</t>
    </rPh>
    <rPh sb="6" eb="8">
      <t>チサキ</t>
    </rPh>
    <rPh sb="8" eb="9">
      <t>ホカ</t>
    </rPh>
    <phoneticPr fontId="4"/>
  </si>
  <si>
    <t>二級河川本沢</t>
    <rPh sb="0" eb="2">
      <t>ニキュウ</t>
    </rPh>
    <rPh sb="2" eb="6">
      <t>カセンホンザワ</t>
    </rPh>
    <phoneticPr fontId="4"/>
  </si>
  <si>
    <t>相模原市緑区川尻地先</t>
    <rPh sb="6" eb="10">
      <t>カワジリチサキ</t>
    </rPh>
    <phoneticPr fontId="4"/>
  </si>
  <si>
    <t>牧野上ノ久保地区</t>
    <rPh sb="0" eb="3">
      <t>マギノウエ</t>
    </rPh>
    <rPh sb="4" eb="8">
      <t>クボチク</t>
    </rPh>
    <phoneticPr fontId="4"/>
  </si>
  <si>
    <t>相模原市緑区牧野地内他</t>
    <rPh sb="0" eb="6">
      <t>サガミハラシミドリク</t>
    </rPh>
    <rPh sb="6" eb="8">
      <t>マギノ</t>
    </rPh>
    <rPh sb="8" eb="9">
      <t>チ</t>
    </rPh>
    <rPh sb="9" eb="10">
      <t>ナイ</t>
    </rPh>
    <rPh sb="10" eb="11">
      <t>タ</t>
    </rPh>
    <phoneticPr fontId="4"/>
  </si>
  <si>
    <t>一級河川秋山川</t>
    <rPh sb="0" eb="2">
      <t>イッキュウ</t>
    </rPh>
    <rPh sb="2" eb="4">
      <t>カセン</t>
    </rPh>
    <rPh sb="4" eb="6">
      <t>アキヤマ</t>
    </rPh>
    <rPh sb="6" eb="7">
      <t>ガワ</t>
    </rPh>
    <phoneticPr fontId="4"/>
  </si>
  <si>
    <t>相模原市緑区名倉地先他</t>
    <rPh sb="0" eb="4">
      <t>サガミハラシ</t>
    </rPh>
    <rPh sb="4" eb="6">
      <t>ミドリク</t>
    </rPh>
    <rPh sb="6" eb="8">
      <t>ナグラ</t>
    </rPh>
    <rPh sb="8" eb="10">
      <t>チサキ</t>
    </rPh>
    <rPh sb="10" eb="11">
      <t>ホカ</t>
    </rPh>
    <phoneticPr fontId="4"/>
  </si>
  <si>
    <t>二級河川境川（共和橋）</t>
    <rPh sb="0" eb="2">
      <t>ニキュウ</t>
    </rPh>
    <rPh sb="2" eb="4">
      <t>カセン</t>
    </rPh>
    <rPh sb="4" eb="6">
      <t>サカイガワ</t>
    </rPh>
    <rPh sb="7" eb="9">
      <t>キョウワ</t>
    </rPh>
    <rPh sb="9" eb="10">
      <t>バシ</t>
    </rPh>
    <phoneticPr fontId="4"/>
  </si>
  <si>
    <t>二級河川境川（本郷根岸遊水地）</t>
    <rPh sb="0" eb="2">
      <t>ニキュウ</t>
    </rPh>
    <rPh sb="2" eb="4">
      <t>カセン</t>
    </rPh>
    <rPh sb="4" eb="6">
      <t>サカイガワ</t>
    </rPh>
    <rPh sb="7" eb="9">
      <t>ホンゴウ</t>
    </rPh>
    <rPh sb="9" eb="11">
      <t>ネギシ</t>
    </rPh>
    <rPh sb="11" eb="14">
      <t>ユウスイチ</t>
    </rPh>
    <phoneticPr fontId="4"/>
  </si>
  <si>
    <t>相模湖地区（小原、与瀬、千木良）</t>
    <rPh sb="0" eb="2">
      <t>サガミ</t>
    </rPh>
    <rPh sb="2" eb="3">
      <t>コ</t>
    </rPh>
    <rPh sb="3" eb="5">
      <t>チク</t>
    </rPh>
    <rPh sb="6" eb="8">
      <t>オハラ</t>
    </rPh>
    <rPh sb="9" eb="11">
      <t>ヨセ</t>
    </rPh>
    <rPh sb="12" eb="15">
      <t>チギラ</t>
    </rPh>
    <phoneticPr fontId="4"/>
  </si>
  <si>
    <t>相模原市緑区小原地内他</t>
    <rPh sb="0" eb="4">
      <t>サガミハラシ</t>
    </rPh>
    <rPh sb="4" eb="6">
      <t>ミドリク</t>
    </rPh>
    <rPh sb="6" eb="8">
      <t>オハラ</t>
    </rPh>
    <rPh sb="8" eb="9">
      <t>チ</t>
    </rPh>
    <rPh sb="9" eb="10">
      <t>ナイ</t>
    </rPh>
    <rPh sb="10" eb="11">
      <t>ホカ</t>
    </rPh>
    <phoneticPr fontId="4"/>
  </si>
  <si>
    <t>藤野地区（佐野川、澤井、吉野、小渕）</t>
    <rPh sb="0" eb="2">
      <t>フジノ</t>
    </rPh>
    <rPh sb="2" eb="4">
      <t>チク</t>
    </rPh>
    <rPh sb="5" eb="8">
      <t>サノガワ</t>
    </rPh>
    <rPh sb="9" eb="11">
      <t>サワイ</t>
    </rPh>
    <rPh sb="12" eb="14">
      <t>ヨシノ</t>
    </rPh>
    <rPh sb="15" eb="17">
      <t>オブチ</t>
    </rPh>
    <phoneticPr fontId="4"/>
  </si>
  <si>
    <t>相模原市緑区佐野川地先他</t>
    <rPh sb="0" eb="4">
      <t>サガミハラシ</t>
    </rPh>
    <rPh sb="4" eb="6">
      <t>ミドリク</t>
    </rPh>
    <rPh sb="6" eb="9">
      <t>サノガワ</t>
    </rPh>
    <rPh sb="9" eb="10">
      <t>チ</t>
    </rPh>
    <rPh sb="10" eb="11">
      <t>サキ</t>
    </rPh>
    <rPh sb="11" eb="12">
      <t>ホカ</t>
    </rPh>
    <phoneticPr fontId="4"/>
  </si>
  <si>
    <t>砂防指定地　境川</t>
    <rPh sb="0" eb="5">
      <t>サボウシテイチ</t>
    </rPh>
    <rPh sb="6" eb="8">
      <t>サカイガワ</t>
    </rPh>
    <phoneticPr fontId="4"/>
  </si>
  <si>
    <t>相模原市緑区佐野川地先</t>
    <rPh sb="0" eb="4">
      <t>サガミハラシ</t>
    </rPh>
    <rPh sb="4" eb="6">
      <t>ミドリク</t>
    </rPh>
    <rPh sb="6" eb="9">
      <t>サノガワ</t>
    </rPh>
    <rPh sb="9" eb="10">
      <t>チ</t>
    </rPh>
    <rPh sb="10" eb="11">
      <t>サキ</t>
    </rPh>
    <phoneticPr fontId="4"/>
  </si>
  <si>
    <t>土石流危険渓流　峰沢川他</t>
    <rPh sb="8" eb="11">
      <t>ミネサワガワ</t>
    </rPh>
    <phoneticPr fontId="4"/>
  </si>
  <si>
    <t>相模原市緑区千木良地先他</t>
    <rPh sb="0" eb="4">
      <t>サガミハラシ</t>
    </rPh>
    <rPh sb="4" eb="6">
      <t>ミドリク</t>
    </rPh>
    <rPh sb="6" eb="9">
      <t>チギラ</t>
    </rPh>
    <rPh sb="9" eb="11">
      <t>チサキ</t>
    </rPh>
    <rPh sb="11" eb="12">
      <t>ホカ</t>
    </rPh>
    <phoneticPr fontId="4"/>
  </si>
  <si>
    <t>相模湖地区、津久井地区、藤野地区</t>
    <rPh sb="0" eb="2">
      <t>サガミ</t>
    </rPh>
    <rPh sb="2" eb="3">
      <t>コ</t>
    </rPh>
    <rPh sb="3" eb="5">
      <t>チク</t>
    </rPh>
    <rPh sb="6" eb="9">
      <t>ツクイ</t>
    </rPh>
    <rPh sb="9" eb="11">
      <t>チク</t>
    </rPh>
    <rPh sb="12" eb="14">
      <t>フジノ</t>
    </rPh>
    <rPh sb="14" eb="16">
      <t>チク</t>
    </rPh>
    <phoneticPr fontId="4"/>
  </si>
  <si>
    <t>相模原市緑区</t>
    <rPh sb="0" eb="4">
      <t>サガミハラシ</t>
    </rPh>
    <rPh sb="4" eb="6">
      <t>ミドリク</t>
    </rPh>
    <phoneticPr fontId="4"/>
  </si>
  <si>
    <t>砂防指定地　栃谷川（栃谷第二堰堤）</t>
    <rPh sb="0" eb="5">
      <t>サボウシテイチ</t>
    </rPh>
    <rPh sb="6" eb="9">
      <t>トチヤガワ</t>
    </rPh>
    <rPh sb="10" eb="12">
      <t>トチヤ</t>
    </rPh>
    <rPh sb="12" eb="14">
      <t>ダイニ</t>
    </rPh>
    <rPh sb="14" eb="16">
      <t>エンテイ</t>
    </rPh>
    <phoneticPr fontId="4"/>
  </si>
  <si>
    <t>二級河川　境川</t>
    <rPh sb="0" eb="2">
      <t>ニキュウ</t>
    </rPh>
    <rPh sb="2" eb="4">
      <t>カセン</t>
    </rPh>
    <rPh sb="5" eb="7">
      <t>サカイガワ</t>
    </rPh>
    <phoneticPr fontId="4"/>
  </si>
  <si>
    <t>相模原市緑区川尻地先他</t>
    <rPh sb="0" eb="6">
      <t>サガミハラシミドリク</t>
    </rPh>
    <rPh sb="6" eb="10">
      <t>カワジリチサキ</t>
    </rPh>
    <rPh sb="10" eb="11">
      <t>ホカ</t>
    </rPh>
    <phoneticPr fontId="4"/>
  </si>
  <si>
    <t>相模原市緑区小倉他</t>
    <rPh sb="0" eb="4">
      <t>サガミハラシ</t>
    </rPh>
    <rPh sb="4" eb="6">
      <t>ミドリク</t>
    </rPh>
    <rPh sb="6" eb="8">
      <t>オグラ</t>
    </rPh>
    <rPh sb="8" eb="9">
      <t>ホカ</t>
    </rPh>
    <phoneticPr fontId="4"/>
  </si>
  <si>
    <t>土石流危険渓流　関川</t>
  </si>
  <si>
    <t>相模原市緑区寸沢嵐地先</t>
  </si>
  <si>
    <t>関川第一沢</t>
    <rPh sb="2" eb="4">
      <t>ダイイチ</t>
    </rPh>
    <rPh sb="4" eb="5">
      <t>サワ</t>
    </rPh>
    <phoneticPr fontId="4"/>
  </si>
  <si>
    <t>土石流危険渓流　中野Ａ沢</t>
    <rPh sb="8" eb="10">
      <t>ナカノ</t>
    </rPh>
    <rPh sb="11" eb="12">
      <t>サワ</t>
    </rPh>
    <phoneticPr fontId="4"/>
  </si>
  <si>
    <t>相模原市緑区中野地先</t>
    <rPh sb="6" eb="8">
      <t>ナカノ</t>
    </rPh>
    <phoneticPr fontId="4"/>
  </si>
  <si>
    <t>土石流危険渓流　中野Ｃ沢</t>
    <rPh sb="8" eb="10">
      <t>ナカノ</t>
    </rPh>
    <rPh sb="11" eb="12">
      <t>サワ</t>
    </rPh>
    <phoneticPr fontId="4"/>
  </si>
  <si>
    <t>砂防指定地　道志川（音久和堰堤）</t>
    <rPh sb="0" eb="2">
      <t>サボウ</t>
    </rPh>
    <rPh sb="2" eb="5">
      <t>シテイチ</t>
    </rPh>
    <rPh sb="6" eb="8">
      <t>ドウシ</t>
    </rPh>
    <rPh sb="8" eb="9">
      <t>ガワ</t>
    </rPh>
    <rPh sb="10" eb="13">
      <t>オンクワ</t>
    </rPh>
    <rPh sb="13" eb="15">
      <t>エンテイ</t>
    </rPh>
    <phoneticPr fontId="4"/>
  </si>
  <si>
    <t>相模原市緑区青根地先</t>
    <rPh sb="6" eb="8">
      <t>アオネ</t>
    </rPh>
    <rPh sb="8" eb="10">
      <t>チサキ</t>
    </rPh>
    <phoneticPr fontId="4"/>
  </si>
  <si>
    <t>砂防指定地　谷山国有林第一沢</t>
    <rPh sb="0" eb="2">
      <t>サボウ</t>
    </rPh>
    <rPh sb="2" eb="5">
      <t>シテイチ</t>
    </rPh>
    <rPh sb="6" eb="14">
      <t>タニヤマコクユウリンダイイチサワ</t>
    </rPh>
    <phoneticPr fontId="4"/>
  </si>
  <si>
    <t>相模原市緑区寸沢嵐地先</t>
    <rPh sb="6" eb="9">
      <t>スワラシ</t>
    </rPh>
    <rPh sb="9" eb="11">
      <t>チサキ</t>
    </rPh>
    <phoneticPr fontId="4"/>
  </si>
  <si>
    <t>津久井地区（名手、三井、太井、中野、又野、三ケ木、根小屋、長竹）</t>
    <rPh sb="0" eb="3">
      <t>ツクイ</t>
    </rPh>
    <rPh sb="3" eb="5">
      <t>チク</t>
    </rPh>
    <rPh sb="6" eb="8">
      <t>ナテ</t>
    </rPh>
    <rPh sb="9" eb="11">
      <t>ミツイ</t>
    </rPh>
    <rPh sb="12" eb="14">
      <t>オオイ</t>
    </rPh>
    <rPh sb="15" eb="17">
      <t>ナカノ</t>
    </rPh>
    <rPh sb="18" eb="20">
      <t>マタノ</t>
    </rPh>
    <rPh sb="21" eb="24">
      <t>ミカゲ</t>
    </rPh>
    <rPh sb="25" eb="28">
      <t>ネゴヤ</t>
    </rPh>
    <rPh sb="29" eb="31">
      <t>ナガタケ</t>
    </rPh>
    <phoneticPr fontId="4"/>
  </si>
  <si>
    <t>相模原市緑区三井地内他</t>
    <rPh sb="0" eb="4">
      <t>サガミハラシ</t>
    </rPh>
    <rPh sb="4" eb="6">
      <t>ミドリク</t>
    </rPh>
    <rPh sb="6" eb="8">
      <t>ミイ</t>
    </rPh>
    <rPh sb="8" eb="9">
      <t>チ</t>
    </rPh>
    <rPh sb="9" eb="10">
      <t>ナイ</t>
    </rPh>
    <rPh sb="10" eb="11">
      <t>ホカ</t>
    </rPh>
    <phoneticPr fontId="4"/>
  </si>
  <si>
    <t>造園</t>
    <rPh sb="0" eb="2">
      <t>ゾウエン</t>
    </rPh>
    <phoneticPr fontId="8"/>
  </si>
  <si>
    <t>県西土木事務所</t>
    <rPh sb="0" eb="2">
      <t>ケンセイ</t>
    </rPh>
    <rPh sb="2" eb="4">
      <t>ドボク</t>
    </rPh>
    <rPh sb="4" eb="6">
      <t>ジム</t>
    </rPh>
    <rPh sb="6" eb="7">
      <t>ショ</t>
    </rPh>
    <phoneticPr fontId="8"/>
  </si>
  <si>
    <t>県西土木事務所</t>
    <rPh sb="0" eb="2">
      <t>ケンセイ</t>
    </rPh>
    <rPh sb="2" eb="4">
      <t>ドボク</t>
    </rPh>
    <rPh sb="4" eb="6">
      <t>ジム</t>
    </rPh>
    <rPh sb="6" eb="7">
      <t>ショ</t>
    </rPh>
    <phoneticPr fontId="5"/>
  </si>
  <si>
    <t>県西土木事務所</t>
  </si>
  <si>
    <t>令和４年度　河川改修工事　県単（その１）河川修繕工事　県単（その111）合併　中村川測量調査業務委託</t>
    <rPh sb="0" eb="2">
      <t>レイワ</t>
    </rPh>
    <rPh sb="3" eb="4">
      <t>ネン</t>
    </rPh>
    <rPh sb="4" eb="5">
      <t>ド</t>
    </rPh>
    <rPh sb="6" eb="8">
      <t>カセン</t>
    </rPh>
    <rPh sb="8" eb="10">
      <t>カイシュウ</t>
    </rPh>
    <rPh sb="10" eb="12">
      <t>コウジ</t>
    </rPh>
    <rPh sb="13" eb="14">
      <t>ケン</t>
    </rPh>
    <rPh sb="14" eb="15">
      <t>タン</t>
    </rPh>
    <rPh sb="20" eb="22">
      <t>カセン</t>
    </rPh>
    <rPh sb="22" eb="24">
      <t>シュウゼン</t>
    </rPh>
    <rPh sb="24" eb="26">
      <t>コウジ</t>
    </rPh>
    <rPh sb="27" eb="28">
      <t>ケン</t>
    </rPh>
    <rPh sb="28" eb="29">
      <t>タン</t>
    </rPh>
    <rPh sb="36" eb="38">
      <t>ガッペイ</t>
    </rPh>
    <rPh sb="39" eb="41">
      <t>ナカムラ</t>
    </rPh>
    <rPh sb="41" eb="42">
      <t>カワ</t>
    </rPh>
    <rPh sb="42" eb="44">
      <t>ソクリョウ</t>
    </rPh>
    <rPh sb="44" eb="46">
      <t>チョウサ</t>
    </rPh>
    <rPh sb="46" eb="48">
      <t>ギョウム</t>
    </rPh>
    <rPh sb="48" eb="50">
      <t>イタク</t>
    </rPh>
    <phoneticPr fontId="3"/>
  </si>
  <si>
    <t>令和４年度　河川修繕工事　県単（その171）滝沢川測量調査業務委託</t>
    <rPh sb="0" eb="2">
      <t>レイワ</t>
    </rPh>
    <rPh sb="3" eb="4">
      <t>ネン</t>
    </rPh>
    <rPh sb="4" eb="5">
      <t>ド</t>
    </rPh>
    <rPh sb="6" eb="8">
      <t>カセン</t>
    </rPh>
    <rPh sb="8" eb="10">
      <t>シュウゼン</t>
    </rPh>
    <rPh sb="10" eb="12">
      <t>コウジ</t>
    </rPh>
    <rPh sb="13" eb="14">
      <t>ケン</t>
    </rPh>
    <rPh sb="14" eb="15">
      <t>タン</t>
    </rPh>
    <rPh sb="22" eb="24">
      <t>タキザワ</t>
    </rPh>
    <rPh sb="24" eb="25">
      <t>カワ</t>
    </rPh>
    <rPh sb="25" eb="27">
      <t>ソクリョウ</t>
    </rPh>
    <rPh sb="27" eb="29">
      <t>チョウサ</t>
    </rPh>
    <rPh sb="29" eb="31">
      <t>ギョウム</t>
    </rPh>
    <rPh sb="31" eb="33">
      <t>イタク</t>
    </rPh>
    <phoneticPr fontId="3"/>
  </si>
  <si>
    <t>令和３年度　道路災害防除工事　県単（その17）道路台帳整備業務委託</t>
    <rPh sb="0" eb="2">
      <t>レイワ</t>
    </rPh>
    <rPh sb="3" eb="5">
      <t>ネンド</t>
    </rPh>
    <rPh sb="6" eb="8">
      <t>ドウロ</t>
    </rPh>
    <rPh sb="8" eb="10">
      <t>サイガイ</t>
    </rPh>
    <rPh sb="10" eb="12">
      <t>ボウジョ</t>
    </rPh>
    <rPh sb="12" eb="14">
      <t>コウジ</t>
    </rPh>
    <rPh sb="15" eb="16">
      <t>ケン</t>
    </rPh>
    <rPh sb="16" eb="17">
      <t>タン</t>
    </rPh>
    <rPh sb="23" eb="25">
      <t>ドウロ</t>
    </rPh>
    <rPh sb="25" eb="27">
      <t>ダイチョウ</t>
    </rPh>
    <rPh sb="27" eb="29">
      <t>セイビ</t>
    </rPh>
    <rPh sb="29" eb="31">
      <t>ギョウム</t>
    </rPh>
    <rPh sb="31" eb="33">
      <t>イタク</t>
    </rPh>
    <phoneticPr fontId="5"/>
  </si>
  <si>
    <t>令和４年度　道路災害防除工事　県単（その21）令和５年度　道路災害防除工事　県単（その７）合併　測量業務委託</t>
    <rPh sb="0" eb="2">
      <t>レイワ</t>
    </rPh>
    <rPh sb="3" eb="5">
      <t>ネンド</t>
    </rPh>
    <rPh sb="6" eb="8">
      <t>ドウロ</t>
    </rPh>
    <rPh sb="8" eb="10">
      <t>サイガイ</t>
    </rPh>
    <rPh sb="10" eb="12">
      <t>ボウジョ</t>
    </rPh>
    <rPh sb="12" eb="14">
      <t>コウジ</t>
    </rPh>
    <rPh sb="15" eb="17">
      <t>ケンタン</t>
    </rPh>
    <rPh sb="31" eb="33">
      <t>サイガイ</t>
    </rPh>
    <rPh sb="33" eb="35">
      <t>ボウジョ</t>
    </rPh>
    <rPh sb="35" eb="37">
      <t>コウジ</t>
    </rPh>
    <rPh sb="38" eb="39">
      <t>ケン</t>
    </rPh>
    <rPh sb="39" eb="40">
      <t>タン</t>
    </rPh>
    <rPh sb="45" eb="47">
      <t>ガッペイ</t>
    </rPh>
    <rPh sb="48" eb="50">
      <t>ソクリョウ</t>
    </rPh>
    <rPh sb="50" eb="52">
      <t>ギョウム</t>
    </rPh>
    <rPh sb="52" eb="54">
      <t>イタク</t>
    </rPh>
    <phoneticPr fontId="17"/>
  </si>
  <si>
    <t>令和３年度　河川修繕工事他２件（ゼロ県債）設計積算・現場技術業務委託</t>
    <rPh sb="3" eb="4">
      <t>ネン</t>
    </rPh>
    <rPh sb="4" eb="5">
      <t>ド</t>
    </rPh>
    <rPh sb="6" eb="8">
      <t>カセン</t>
    </rPh>
    <rPh sb="8" eb="10">
      <t>シュウゼン</t>
    </rPh>
    <rPh sb="10" eb="12">
      <t>コウジ</t>
    </rPh>
    <rPh sb="12" eb="13">
      <t>ホカ</t>
    </rPh>
    <rPh sb="14" eb="15">
      <t>ケン</t>
    </rPh>
    <rPh sb="18" eb="20">
      <t>ケンサイ</t>
    </rPh>
    <rPh sb="21" eb="23">
      <t>セッケイ</t>
    </rPh>
    <rPh sb="23" eb="25">
      <t>セキサン</t>
    </rPh>
    <rPh sb="26" eb="28">
      <t>ゲンバ</t>
    </rPh>
    <rPh sb="28" eb="30">
      <t>ギジュツ</t>
    </rPh>
    <rPh sb="30" eb="32">
      <t>ギョウム</t>
    </rPh>
    <rPh sb="32" eb="34">
      <t>イタク</t>
    </rPh>
    <phoneticPr fontId="17"/>
  </si>
  <si>
    <t>令和４年度　道路災害防除工事　県単（その22)　令和５年度　道路災害防除工事　県単（その８）合併　地質調査業務委託</t>
    <rPh sb="0" eb="2">
      <t>レイワ</t>
    </rPh>
    <rPh sb="3" eb="5">
      <t>ネンド</t>
    </rPh>
    <rPh sb="6" eb="8">
      <t>ドウロ</t>
    </rPh>
    <rPh sb="8" eb="10">
      <t>サイガイ</t>
    </rPh>
    <rPh sb="10" eb="12">
      <t>ボウジョ</t>
    </rPh>
    <rPh sb="12" eb="14">
      <t>コウジ</t>
    </rPh>
    <rPh sb="15" eb="16">
      <t>ケン</t>
    </rPh>
    <rPh sb="16" eb="17">
      <t>タン</t>
    </rPh>
    <rPh sb="24" eb="26">
      <t>レイワ</t>
    </rPh>
    <rPh sb="27" eb="29">
      <t>ネンド</t>
    </rPh>
    <rPh sb="30" eb="32">
      <t>ドウロ</t>
    </rPh>
    <rPh sb="32" eb="34">
      <t>サイガイ</t>
    </rPh>
    <rPh sb="34" eb="36">
      <t>ボウジョ</t>
    </rPh>
    <rPh sb="36" eb="38">
      <t>コウジ</t>
    </rPh>
    <rPh sb="39" eb="41">
      <t>ケンタン</t>
    </rPh>
    <rPh sb="46" eb="48">
      <t>ガッペイ</t>
    </rPh>
    <rPh sb="49" eb="51">
      <t>チシツ</t>
    </rPh>
    <rPh sb="51" eb="53">
      <t>チョウサ</t>
    </rPh>
    <rPh sb="53" eb="55">
      <t>ギョウム</t>
    </rPh>
    <rPh sb="55" eb="57">
      <t>イタク</t>
    </rPh>
    <phoneticPr fontId="5"/>
  </si>
  <si>
    <t>令和４年度　道路災害防除工事（ゼロ県債）（その１）設計業務委託</t>
    <rPh sb="6" eb="8">
      <t>ドウロ</t>
    </rPh>
    <rPh sb="8" eb="10">
      <t>サイガイ</t>
    </rPh>
    <rPh sb="10" eb="12">
      <t>ボウジョ</t>
    </rPh>
    <rPh sb="12" eb="14">
      <t>コウジ</t>
    </rPh>
    <rPh sb="17" eb="19">
      <t>ケンサイ</t>
    </rPh>
    <rPh sb="25" eb="27">
      <t>セッケイ</t>
    </rPh>
    <rPh sb="27" eb="29">
      <t>ギョウム</t>
    </rPh>
    <rPh sb="29" eb="31">
      <t>イタク</t>
    </rPh>
    <phoneticPr fontId="17"/>
  </si>
  <si>
    <t>令和４年度　道路改良工事　県単（その１）測量業務委託</t>
    <rPh sb="6" eb="8">
      <t>ドウロ</t>
    </rPh>
    <rPh sb="8" eb="10">
      <t>カイリョウ</t>
    </rPh>
    <rPh sb="20" eb="22">
      <t>ソクリョウ</t>
    </rPh>
    <rPh sb="22" eb="24">
      <t>ギョウム</t>
    </rPh>
    <phoneticPr fontId="17"/>
  </si>
  <si>
    <t>令和３年度　河川修繕工事　県単（その200）　令和４年度　河川改修工事　県単（その２）合併　虫沢川測量調査業務委託</t>
    <rPh sb="0" eb="2">
      <t>レイワ</t>
    </rPh>
    <rPh sb="3" eb="4">
      <t>ネン</t>
    </rPh>
    <rPh sb="4" eb="5">
      <t>ド</t>
    </rPh>
    <rPh sb="6" eb="8">
      <t>カセン</t>
    </rPh>
    <rPh sb="8" eb="10">
      <t>シュウゼン</t>
    </rPh>
    <rPh sb="10" eb="12">
      <t>コウジ</t>
    </rPh>
    <rPh sb="13" eb="14">
      <t>ケン</t>
    </rPh>
    <rPh sb="14" eb="15">
      <t>タン</t>
    </rPh>
    <rPh sb="23" eb="25">
      <t>レイワ</t>
    </rPh>
    <rPh sb="26" eb="27">
      <t>ネン</t>
    </rPh>
    <rPh sb="27" eb="28">
      <t>ド</t>
    </rPh>
    <rPh sb="29" eb="31">
      <t>カセン</t>
    </rPh>
    <rPh sb="31" eb="33">
      <t>カイシュウ</t>
    </rPh>
    <rPh sb="33" eb="35">
      <t>コウジ</t>
    </rPh>
    <rPh sb="36" eb="37">
      <t>ケン</t>
    </rPh>
    <rPh sb="37" eb="38">
      <t>タン</t>
    </rPh>
    <rPh sb="43" eb="45">
      <t>ガッペイ</t>
    </rPh>
    <rPh sb="46" eb="47">
      <t>ムシ</t>
    </rPh>
    <rPh sb="47" eb="48">
      <t>サワ</t>
    </rPh>
    <rPh sb="48" eb="49">
      <t>ムラカワ</t>
    </rPh>
    <rPh sb="49" eb="51">
      <t>ソクリョウ</t>
    </rPh>
    <rPh sb="51" eb="53">
      <t>チョウサ</t>
    </rPh>
    <rPh sb="53" eb="55">
      <t>ギョウム</t>
    </rPh>
    <rPh sb="55" eb="57">
      <t>イタク</t>
    </rPh>
    <phoneticPr fontId="6"/>
  </si>
  <si>
    <t>令和４年度　防災砂防工事　県単（その８）　令和５年度　防災砂防工事　県単（その１）合併　測量業務委託</t>
    <rPh sb="6" eb="12">
      <t>ボウサイサボウコウジ</t>
    </rPh>
    <rPh sb="13" eb="15">
      <t>ケンタン</t>
    </rPh>
    <rPh sb="21" eb="23">
      <t>レイワ</t>
    </rPh>
    <rPh sb="24" eb="26">
      <t>ネンド</t>
    </rPh>
    <rPh sb="27" eb="33">
      <t>ボウサイサボウコウジ</t>
    </rPh>
    <rPh sb="34" eb="36">
      <t>ケンタン</t>
    </rPh>
    <rPh sb="41" eb="43">
      <t>ガッペイ</t>
    </rPh>
    <rPh sb="44" eb="50">
      <t>ソクリョウギョウムイタク</t>
    </rPh>
    <phoneticPr fontId="17"/>
  </si>
  <si>
    <t>令和５年度　交通安全施設等整備工事　公共（その２）　県単（その３）合併　横断歩道橋点検業務委託</t>
  </si>
  <si>
    <t>令和４年度　河川維持改修工事　県単（その５）護岸詳細設計業務委託</t>
    <rPh sb="3" eb="4">
      <t>ネン</t>
    </rPh>
    <rPh sb="4" eb="5">
      <t>ド</t>
    </rPh>
    <rPh sb="6" eb="8">
      <t>カセン</t>
    </rPh>
    <rPh sb="8" eb="10">
      <t>イジ</t>
    </rPh>
    <rPh sb="10" eb="12">
      <t>カイシュウ</t>
    </rPh>
    <rPh sb="12" eb="14">
      <t>コウジ</t>
    </rPh>
    <rPh sb="15" eb="16">
      <t>ケン</t>
    </rPh>
    <rPh sb="16" eb="17">
      <t>タン</t>
    </rPh>
    <rPh sb="22" eb="24">
      <t>ゴガン</t>
    </rPh>
    <rPh sb="24" eb="26">
      <t>ショウサイ</t>
    </rPh>
    <rPh sb="26" eb="28">
      <t>セッケイ</t>
    </rPh>
    <rPh sb="28" eb="30">
      <t>ギョウム</t>
    </rPh>
    <rPh sb="30" eb="32">
      <t>イタク</t>
    </rPh>
    <phoneticPr fontId="17"/>
  </si>
  <si>
    <t>令和４年度 道路災害防除工事　県単(その23)　令和５年度　道路災害防除工事　県単(その13)合併　設計業務委託</t>
  </si>
  <si>
    <t>令和４年度 道路災害防除工事　県単(その20)　令和５年度　道路災害防除工事　県単(その４)合併　設計業務委託</t>
  </si>
  <si>
    <t>令和４年度 道路災害防除工事　公共(その３)県単(その17)　令和５年度　道路災害防除工事　公共(その１)合併　トンネル定期点検業務委託</t>
  </si>
  <si>
    <t>令和５年度 道路補修工事　県単（その７）　令和５年度　道路災害防除工事　県単（その11）　合併　測量業務委託</t>
  </si>
  <si>
    <t>二級河川中村川</t>
    <rPh sb="0" eb="2">
      <t>ニキュウ</t>
    </rPh>
    <rPh sb="2" eb="4">
      <t>カセン</t>
    </rPh>
    <rPh sb="4" eb="6">
      <t>ナカムラ</t>
    </rPh>
    <rPh sb="6" eb="7">
      <t>カワ</t>
    </rPh>
    <phoneticPr fontId="5"/>
  </si>
  <si>
    <t>足柄上郡中井町雑色地先他</t>
    <rPh sb="0" eb="2">
      <t>アシガラ</t>
    </rPh>
    <rPh sb="2" eb="3">
      <t>カミ</t>
    </rPh>
    <rPh sb="3" eb="4">
      <t>グン</t>
    </rPh>
    <rPh sb="4" eb="7">
      <t>ナカイマチ</t>
    </rPh>
    <rPh sb="7" eb="9">
      <t>ゾウシキ</t>
    </rPh>
    <rPh sb="9" eb="11">
      <t>チサキ</t>
    </rPh>
    <rPh sb="11" eb="12">
      <t>ホカ</t>
    </rPh>
    <phoneticPr fontId="5"/>
  </si>
  <si>
    <t>二級河川滝沢川</t>
    <rPh sb="0" eb="2">
      <t>ニキュウ</t>
    </rPh>
    <rPh sb="2" eb="4">
      <t>カセン</t>
    </rPh>
    <rPh sb="4" eb="5">
      <t>タキ</t>
    </rPh>
    <rPh sb="5" eb="6">
      <t>サワ</t>
    </rPh>
    <rPh sb="6" eb="7">
      <t>カワ</t>
    </rPh>
    <phoneticPr fontId="5"/>
  </si>
  <si>
    <t>足柄上郡山北町向原地先他</t>
    <rPh sb="0" eb="2">
      <t>アシガラ</t>
    </rPh>
    <rPh sb="2" eb="3">
      <t>カミ</t>
    </rPh>
    <rPh sb="3" eb="4">
      <t>グン</t>
    </rPh>
    <rPh sb="4" eb="6">
      <t>ヤマキタ</t>
    </rPh>
    <rPh sb="6" eb="7">
      <t>マチ</t>
    </rPh>
    <rPh sb="7" eb="9">
      <t>ムコウハラ</t>
    </rPh>
    <rPh sb="9" eb="11">
      <t>チサキ</t>
    </rPh>
    <rPh sb="11" eb="12">
      <t>ホカ</t>
    </rPh>
    <phoneticPr fontId="5"/>
  </si>
  <si>
    <t>県道76号（山北藤野）</t>
    <rPh sb="0" eb="2">
      <t>ケンドウ</t>
    </rPh>
    <rPh sb="4" eb="5">
      <t>ゴウ</t>
    </rPh>
    <rPh sb="6" eb="8">
      <t>ヤマキタ</t>
    </rPh>
    <rPh sb="8" eb="10">
      <t>フジノ</t>
    </rPh>
    <phoneticPr fontId="17"/>
  </si>
  <si>
    <t>足柄上郡山北町谷ケ地内　</t>
    <rPh sb="0" eb="4">
      <t>アシガラカミグン</t>
    </rPh>
    <rPh sb="4" eb="7">
      <t>ヤマキタマチ</t>
    </rPh>
    <rPh sb="7" eb="9">
      <t>ヤガ</t>
    </rPh>
    <rPh sb="9" eb="10">
      <t>チ</t>
    </rPh>
    <rPh sb="10" eb="11">
      <t>ナイ</t>
    </rPh>
    <phoneticPr fontId="5"/>
  </si>
  <si>
    <t>県道710号（神縄神山）</t>
    <rPh sb="0" eb="2">
      <t>ケンドウ</t>
    </rPh>
    <rPh sb="5" eb="6">
      <t>ゴウ</t>
    </rPh>
    <rPh sb="7" eb="11">
      <t>カミナワコウヤマ</t>
    </rPh>
    <phoneticPr fontId="0"/>
  </si>
  <si>
    <t>足柄上郡山北町神縄地内</t>
    <rPh sb="0" eb="4">
      <t>アシガラカミグン</t>
    </rPh>
    <rPh sb="4" eb="7">
      <t>ヤマキタマチ</t>
    </rPh>
    <rPh sb="7" eb="8">
      <t>カミ</t>
    </rPh>
    <rPh sb="8" eb="9">
      <t>ナワ</t>
    </rPh>
    <rPh sb="9" eb="10">
      <t>チ</t>
    </rPh>
    <rPh sb="10" eb="11">
      <t>ナイ</t>
    </rPh>
    <phoneticPr fontId="0"/>
  </si>
  <si>
    <t>二級河川酒匂川他</t>
    <rPh sb="0" eb="2">
      <t>ニキュウ</t>
    </rPh>
    <rPh sb="2" eb="4">
      <t>カセン</t>
    </rPh>
    <rPh sb="4" eb="6">
      <t>サカワ</t>
    </rPh>
    <rPh sb="6" eb="7">
      <t>カワ</t>
    </rPh>
    <rPh sb="7" eb="8">
      <t>ホカ</t>
    </rPh>
    <phoneticPr fontId="17"/>
  </si>
  <si>
    <t>足柄上郡山北町岸地先他</t>
    <rPh sb="0" eb="2">
      <t>アシガラ</t>
    </rPh>
    <rPh sb="2" eb="3">
      <t>カミ</t>
    </rPh>
    <rPh sb="3" eb="4">
      <t>グン</t>
    </rPh>
    <rPh sb="4" eb="7">
      <t>ヤマキタマチ</t>
    </rPh>
    <rPh sb="7" eb="8">
      <t>キシ</t>
    </rPh>
    <rPh sb="8" eb="10">
      <t>チサキ</t>
    </rPh>
    <rPh sb="10" eb="11">
      <t>ホカ</t>
    </rPh>
    <phoneticPr fontId="17"/>
  </si>
  <si>
    <t>県道710号（神縄神山）</t>
    <rPh sb="0" eb="2">
      <t>ケンドウ</t>
    </rPh>
    <rPh sb="5" eb="6">
      <t>ゴウ</t>
    </rPh>
    <rPh sb="7" eb="8">
      <t>カミ</t>
    </rPh>
    <rPh sb="8" eb="9">
      <t>ナワ</t>
    </rPh>
    <rPh sb="9" eb="11">
      <t>コウヤマ</t>
    </rPh>
    <phoneticPr fontId="17"/>
  </si>
  <si>
    <t>足柄上郡山北町神縄地内</t>
    <rPh sb="0" eb="2">
      <t>アシガラ</t>
    </rPh>
    <rPh sb="2" eb="3">
      <t>ウエ</t>
    </rPh>
    <rPh sb="3" eb="4">
      <t>グン</t>
    </rPh>
    <rPh sb="4" eb="7">
      <t>ヤマキタマチ</t>
    </rPh>
    <rPh sb="7" eb="8">
      <t>カミ</t>
    </rPh>
    <rPh sb="8" eb="9">
      <t>ナワ</t>
    </rPh>
    <rPh sb="9" eb="10">
      <t>チ</t>
    </rPh>
    <rPh sb="10" eb="11">
      <t>ナイ</t>
    </rPh>
    <phoneticPr fontId="17"/>
  </si>
  <si>
    <t>県道729号（山北山中湖）</t>
    <rPh sb="0" eb="2">
      <t>ケンドウ</t>
    </rPh>
    <rPh sb="5" eb="6">
      <t>ゴウ</t>
    </rPh>
    <rPh sb="7" eb="9">
      <t>ヤマキタ</t>
    </rPh>
    <rPh sb="9" eb="12">
      <t>ヤマナカコ</t>
    </rPh>
    <phoneticPr fontId="17"/>
  </si>
  <si>
    <t>足柄上郡山北町神尾田地内他（落合隧道）</t>
    <rPh sb="0" eb="2">
      <t>アシガラ</t>
    </rPh>
    <rPh sb="2" eb="4">
      <t>カミグン</t>
    </rPh>
    <rPh sb="4" eb="6">
      <t>ヤマキタ</t>
    </rPh>
    <rPh sb="6" eb="7">
      <t>マチ</t>
    </rPh>
    <rPh sb="7" eb="8">
      <t>カミ</t>
    </rPh>
    <rPh sb="8" eb="10">
      <t>オダ</t>
    </rPh>
    <rPh sb="10" eb="11">
      <t>チ</t>
    </rPh>
    <rPh sb="11" eb="12">
      <t>ナイ</t>
    </rPh>
    <rPh sb="12" eb="13">
      <t>ホカ</t>
    </rPh>
    <rPh sb="14" eb="16">
      <t>オチアイ</t>
    </rPh>
    <rPh sb="16" eb="18">
      <t>ズイドウ</t>
    </rPh>
    <phoneticPr fontId="17"/>
  </si>
  <si>
    <t>県道74号（小田原山北）</t>
    <rPh sb="6" eb="9">
      <t>オダワラ</t>
    </rPh>
    <rPh sb="9" eb="11">
      <t>ヤマキタ</t>
    </rPh>
    <phoneticPr fontId="17"/>
  </si>
  <si>
    <t>足柄上郡山北町岸地内</t>
    <rPh sb="4" eb="7">
      <t>ヤマキタマチ</t>
    </rPh>
    <rPh sb="7" eb="8">
      <t>キシ</t>
    </rPh>
    <phoneticPr fontId="17"/>
  </si>
  <si>
    <t>二級河川虫沢川</t>
    <rPh sb="0" eb="2">
      <t>ニキュウ</t>
    </rPh>
    <rPh sb="2" eb="4">
      <t>カセン</t>
    </rPh>
    <rPh sb="4" eb="5">
      <t>ムシ</t>
    </rPh>
    <rPh sb="5" eb="6">
      <t>サワ</t>
    </rPh>
    <rPh sb="6" eb="7">
      <t>カワ</t>
    </rPh>
    <phoneticPr fontId="17"/>
  </si>
  <si>
    <t>足柄上郡松田町寄地先</t>
    <rPh sb="0" eb="2">
      <t>アシガラ</t>
    </rPh>
    <rPh sb="2" eb="3">
      <t>カミ</t>
    </rPh>
    <rPh sb="3" eb="4">
      <t>グン</t>
    </rPh>
    <rPh sb="4" eb="6">
      <t>マツダ</t>
    </rPh>
    <rPh sb="6" eb="7">
      <t>マチ</t>
    </rPh>
    <rPh sb="7" eb="8">
      <t>ヤドリキ</t>
    </rPh>
    <rPh sb="8" eb="10">
      <t>チサキ</t>
    </rPh>
    <phoneticPr fontId="17"/>
  </si>
  <si>
    <t>砂防指定地　狩川</t>
    <rPh sb="0" eb="5">
      <t>サボウシテイチ</t>
    </rPh>
    <rPh sb="6" eb="8">
      <t>カリカワ</t>
    </rPh>
    <phoneticPr fontId="17"/>
  </si>
  <si>
    <t>南足柄市苅野地先</t>
    <rPh sb="0" eb="4">
      <t>ミナミアシガラシ</t>
    </rPh>
    <rPh sb="4" eb="6">
      <t>カリノ</t>
    </rPh>
    <rPh sb="6" eb="8">
      <t>チサキ</t>
    </rPh>
    <phoneticPr fontId="17"/>
  </si>
  <si>
    <t>国道255号　他</t>
  </si>
  <si>
    <t>足柄上郡大井町金子地内　他</t>
  </si>
  <si>
    <t>二級河川洞川</t>
    <rPh sb="0" eb="2">
      <t>ニキュウ</t>
    </rPh>
    <rPh sb="2" eb="4">
      <t>カセン</t>
    </rPh>
    <rPh sb="4" eb="5">
      <t>ホラ</t>
    </rPh>
    <rPh sb="5" eb="6">
      <t>カワ</t>
    </rPh>
    <phoneticPr fontId="17"/>
  </si>
  <si>
    <t>南足柄市和田河原地先</t>
    <rPh sb="0" eb="4">
      <t>ミナミアシガラシ</t>
    </rPh>
    <rPh sb="4" eb="8">
      <t>ワダガハラ</t>
    </rPh>
    <rPh sb="8" eb="10">
      <t>チサキ</t>
    </rPh>
    <phoneticPr fontId="17"/>
  </si>
  <si>
    <t>県道710号（神縄神山）</t>
  </si>
  <si>
    <t>足柄上郡松田町寄地内</t>
    <rPh sb="0" eb="2">
      <t>アシガラ</t>
    </rPh>
    <rPh sb="2" eb="3">
      <t>ウエ</t>
    </rPh>
    <rPh sb="3" eb="4">
      <t>グン</t>
    </rPh>
    <rPh sb="4" eb="6">
      <t>マツダ</t>
    </rPh>
    <rPh sb="6" eb="7">
      <t>マチ</t>
    </rPh>
    <rPh sb="7" eb="8">
      <t>ヨ</t>
    </rPh>
    <rPh sb="8" eb="10">
      <t>チナイ</t>
    </rPh>
    <phoneticPr fontId="17"/>
  </si>
  <si>
    <t>県道72号（松田国府津）他</t>
    <rPh sb="0" eb="2">
      <t>ケンドウ</t>
    </rPh>
    <rPh sb="4" eb="5">
      <t>ゴウ</t>
    </rPh>
    <rPh sb="6" eb="8">
      <t>マツダ</t>
    </rPh>
    <rPh sb="8" eb="9">
      <t>クニ</t>
    </rPh>
    <rPh sb="9" eb="10">
      <t>フ</t>
    </rPh>
    <rPh sb="10" eb="11">
      <t>ツ</t>
    </rPh>
    <rPh sb="12" eb="13">
      <t>ホカ</t>
    </rPh>
    <phoneticPr fontId="17"/>
  </si>
  <si>
    <t>足柄上郡大井町金子地内他（大井隧道他）</t>
    <rPh sb="0" eb="2">
      <t>アシガラ</t>
    </rPh>
    <rPh sb="2" eb="3">
      <t>ウエ</t>
    </rPh>
    <rPh sb="3" eb="4">
      <t>グン</t>
    </rPh>
    <rPh sb="4" eb="7">
      <t>オオイマチ</t>
    </rPh>
    <rPh sb="7" eb="9">
      <t>カネコ</t>
    </rPh>
    <rPh sb="9" eb="10">
      <t>チ</t>
    </rPh>
    <rPh sb="10" eb="11">
      <t>ナイ</t>
    </rPh>
    <rPh sb="11" eb="12">
      <t>ホカ</t>
    </rPh>
    <rPh sb="13" eb="15">
      <t>オオイ</t>
    </rPh>
    <rPh sb="15" eb="17">
      <t>ズイドウ</t>
    </rPh>
    <rPh sb="17" eb="18">
      <t>ホカ</t>
    </rPh>
    <phoneticPr fontId="17"/>
  </si>
  <si>
    <t>足柄上郡中井町井ノ口地内</t>
    <rPh sb="0" eb="2">
      <t>アシガラ</t>
    </rPh>
    <rPh sb="2" eb="3">
      <t>ウエ</t>
    </rPh>
    <rPh sb="3" eb="4">
      <t>グン</t>
    </rPh>
    <rPh sb="4" eb="7">
      <t>ナカイマチ</t>
    </rPh>
    <rPh sb="7" eb="8">
      <t>イ</t>
    </rPh>
    <rPh sb="9" eb="10">
      <t>クチ</t>
    </rPh>
    <rPh sb="10" eb="11">
      <t>チ</t>
    </rPh>
    <rPh sb="11" eb="12">
      <t>ナイ</t>
    </rPh>
    <phoneticPr fontId="17"/>
  </si>
  <si>
    <t>県西土木事務所</t>
    <rPh sb="0" eb="7">
      <t>ケンセイドボクジムショ</t>
    </rPh>
    <phoneticPr fontId="17"/>
  </si>
  <si>
    <t>県西土木事務所</t>
    <rPh sb="0" eb="7">
      <t>ケンセイドボクジムショ</t>
    </rPh>
    <phoneticPr fontId="5"/>
  </si>
  <si>
    <t>令和５年度 道路補修工事　県単（その８）　令和５年度　道路災害防除工事　県単（その12）　合併　測量業務委託</t>
  </si>
  <si>
    <t>令和４年度　道路改良工事　県単　街路整備工事　県単　合併　設計積算・現場技術業務委託</t>
  </si>
  <si>
    <t>令和４年度　街路整備工事　県単（その32）設計業務委託</t>
    <rPh sb="21" eb="23">
      <t>セッケイ</t>
    </rPh>
    <rPh sb="23" eb="25">
      <t>ギョウム</t>
    </rPh>
    <phoneticPr fontId="17"/>
  </si>
  <si>
    <t>令和５年度　河川維持改修工事　県単（その２）酒匂川測量調査業務委託</t>
    <rPh sb="6" eb="8">
      <t>カセン</t>
    </rPh>
    <rPh sb="8" eb="10">
      <t>イジ</t>
    </rPh>
    <rPh sb="10" eb="12">
      <t>カイシュウ</t>
    </rPh>
    <rPh sb="12" eb="14">
      <t>コウジ</t>
    </rPh>
    <rPh sb="15" eb="16">
      <t>ケン</t>
    </rPh>
    <rPh sb="16" eb="17">
      <t>タン</t>
    </rPh>
    <rPh sb="22" eb="24">
      <t>サカワ</t>
    </rPh>
    <rPh sb="24" eb="25">
      <t>カワ</t>
    </rPh>
    <rPh sb="25" eb="27">
      <t>ソクリョウ</t>
    </rPh>
    <rPh sb="27" eb="29">
      <t>チョウサ</t>
    </rPh>
    <rPh sb="29" eb="31">
      <t>ギョウム</t>
    </rPh>
    <rPh sb="31" eb="33">
      <t>イタク</t>
    </rPh>
    <phoneticPr fontId="17"/>
  </si>
  <si>
    <t>令和４年度　通常砂防工事　公共(その１)　　　防災砂防工事　県単(その2)合併　測量業務委託</t>
    <rPh sb="0" eb="2">
      <t>レイワ</t>
    </rPh>
    <rPh sb="3" eb="5">
      <t>ネンド</t>
    </rPh>
    <rPh sb="6" eb="8">
      <t>ツウジョウ</t>
    </rPh>
    <rPh sb="8" eb="10">
      <t>サボウ</t>
    </rPh>
    <rPh sb="10" eb="12">
      <t>コウジ</t>
    </rPh>
    <rPh sb="13" eb="15">
      <t>コウキョウ</t>
    </rPh>
    <rPh sb="23" eb="25">
      <t>ボウサイ</t>
    </rPh>
    <rPh sb="25" eb="27">
      <t>サボウ</t>
    </rPh>
    <rPh sb="27" eb="29">
      <t>コウジ</t>
    </rPh>
    <rPh sb="30" eb="31">
      <t>ケン</t>
    </rPh>
    <rPh sb="31" eb="32">
      <t>タン</t>
    </rPh>
    <rPh sb="37" eb="39">
      <t>ガッペイ</t>
    </rPh>
    <rPh sb="40" eb="42">
      <t>ソクリョウ</t>
    </rPh>
    <rPh sb="42" eb="44">
      <t>ギョウム</t>
    </rPh>
    <rPh sb="44" eb="46">
      <t>イタク</t>
    </rPh>
    <phoneticPr fontId="17"/>
  </si>
  <si>
    <t>令和４年度　通常砂防工事　公共(その１)　防災砂防工事　県単(その３)合併　測量業務委託</t>
    <rPh sb="0" eb="2">
      <t>レイワ</t>
    </rPh>
    <rPh sb="3" eb="5">
      <t>ネンド</t>
    </rPh>
    <rPh sb="6" eb="8">
      <t>ツウジョウ</t>
    </rPh>
    <rPh sb="8" eb="10">
      <t>サボウ</t>
    </rPh>
    <rPh sb="10" eb="12">
      <t>コウジ</t>
    </rPh>
    <rPh sb="13" eb="15">
      <t>コウキョウ</t>
    </rPh>
    <rPh sb="21" eb="23">
      <t>ボウサイ</t>
    </rPh>
    <rPh sb="23" eb="25">
      <t>サボウ</t>
    </rPh>
    <rPh sb="25" eb="27">
      <t>コウジ</t>
    </rPh>
    <rPh sb="28" eb="29">
      <t>ケン</t>
    </rPh>
    <rPh sb="29" eb="30">
      <t>タン</t>
    </rPh>
    <rPh sb="35" eb="37">
      <t>ガッペイ</t>
    </rPh>
    <phoneticPr fontId="17"/>
  </si>
  <si>
    <t>令和５年度 道路災害防除工事　公共（その３）県単（その19）　合併　トンネル補修詳細設計業務委託　</t>
    <rPh sb="0" eb="2">
      <t>レイワ</t>
    </rPh>
    <rPh sb="3" eb="5">
      <t>ネンドヘイネンド</t>
    </rPh>
    <rPh sb="6" eb="8">
      <t>ドウロ</t>
    </rPh>
    <rPh sb="8" eb="10">
      <t>サイガイ</t>
    </rPh>
    <rPh sb="10" eb="12">
      <t>ボウジョ</t>
    </rPh>
    <rPh sb="12" eb="14">
      <t>コウジ</t>
    </rPh>
    <rPh sb="15" eb="17">
      <t>コウキョウ</t>
    </rPh>
    <rPh sb="31" eb="33">
      <t>ガッペイ</t>
    </rPh>
    <rPh sb="38" eb="40">
      <t>ホシュウ</t>
    </rPh>
    <rPh sb="40" eb="42">
      <t>ショウサイ</t>
    </rPh>
    <rPh sb="42" eb="44">
      <t>セッケイ</t>
    </rPh>
    <rPh sb="44" eb="46">
      <t>ギョウム</t>
    </rPh>
    <rPh sb="46" eb="48">
      <t>イタク</t>
    </rPh>
    <phoneticPr fontId="0"/>
  </si>
  <si>
    <t>令和５年度　道路災害防除工事　県単（その17）　測量業務委託</t>
    <rPh sb="0" eb="2">
      <t>レイワ</t>
    </rPh>
    <rPh sb="3" eb="5">
      <t>ネンド</t>
    </rPh>
    <rPh sb="24" eb="26">
      <t>ソクリョウ</t>
    </rPh>
    <rPh sb="26" eb="28">
      <t>ギョウム</t>
    </rPh>
    <rPh sb="28" eb="30">
      <t>イタク</t>
    </rPh>
    <phoneticPr fontId="0"/>
  </si>
  <si>
    <t>令和４年度 橋りょう補修工事　県単（その７）道路災害防除工事　県単（その18）　合併　測量業務委託</t>
    <rPh sb="0" eb="2">
      <t>レイワ</t>
    </rPh>
    <rPh sb="3" eb="5">
      <t>ネンドヘイネンド</t>
    </rPh>
    <rPh sb="6" eb="7">
      <t>キョウ</t>
    </rPh>
    <rPh sb="10" eb="12">
      <t>ホシュウ</t>
    </rPh>
    <rPh sb="12" eb="14">
      <t>コウジ</t>
    </rPh>
    <rPh sb="15" eb="16">
      <t>ケン</t>
    </rPh>
    <rPh sb="16" eb="17">
      <t>タン</t>
    </rPh>
    <rPh sb="40" eb="42">
      <t>ガッペイ</t>
    </rPh>
    <rPh sb="43" eb="45">
      <t>ソクリョウ</t>
    </rPh>
    <rPh sb="45" eb="47">
      <t>ギョウム</t>
    </rPh>
    <rPh sb="47" eb="49">
      <t>イタク</t>
    </rPh>
    <phoneticPr fontId="0"/>
  </si>
  <si>
    <t>令和４年度 橋りょう補修工事　公共(その４)県単(その９)　令和５年度　橋りょう補修工事　公共(その２)県単(その３)合併　橋梁点検業務委託</t>
    <rPh sb="0" eb="2">
      <t>レイワ</t>
    </rPh>
    <rPh sb="3" eb="5">
      <t>ネンドヘイネンド</t>
    </rPh>
    <rPh sb="6" eb="7">
      <t>キョウ</t>
    </rPh>
    <rPh sb="10" eb="12">
      <t>ホシュウ</t>
    </rPh>
    <rPh sb="12" eb="14">
      <t>コウジ</t>
    </rPh>
    <rPh sb="15" eb="17">
      <t>コウキョウ</t>
    </rPh>
    <rPh sb="22" eb="24">
      <t>ケンタン</t>
    </rPh>
    <rPh sb="30" eb="32">
      <t>レイワ</t>
    </rPh>
    <rPh sb="33" eb="35">
      <t>ネンド</t>
    </rPh>
    <rPh sb="36" eb="37">
      <t>キョウ</t>
    </rPh>
    <rPh sb="40" eb="42">
      <t>ホシュウ</t>
    </rPh>
    <rPh sb="42" eb="44">
      <t>コウジ</t>
    </rPh>
    <rPh sb="45" eb="47">
      <t>コウキョウ</t>
    </rPh>
    <rPh sb="52" eb="54">
      <t>ケンタン</t>
    </rPh>
    <rPh sb="59" eb="61">
      <t>ガッペイ</t>
    </rPh>
    <rPh sb="62" eb="64">
      <t>キョウリョウ</t>
    </rPh>
    <rPh sb="64" eb="66">
      <t>テンケン</t>
    </rPh>
    <rPh sb="66" eb="68">
      <t>ギョウム</t>
    </rPh>
    <rPh sb="68" eb="70">
      <t>イタク</t>
    </rPh>
    <phoneticPr fontId="0"/>
  </si>
  <si>
    <t>令和5年度　交通安全施設等整備工事　公共（その５）県単（その５）合併　大型道路案内標識点検業務委託</t>
  </si>
  <si>
    <t>令和４年度 道路補修工事　県単（その12）　令和５年度　道路災害防除工事　県単（その15）　合併　測量業務委託</t>
  </si>
  <si>
    <t>令和５年度　道路災害防除工事　県単（その16）　地質調査業務委託</t>
  </si>
  <si>
    <t>令和４年度 橋りょう補修工事　県単（その１）道路災害防除工事　県単（その１）合併　発注者支援業務委託</t>
    <rPh sb="6" eb="7">
      <t>キョウ</t>
    </rPh>
    <rPh sb="10" eb="12">
      <t>ホシュウ</t>
    </rPh>
    <rPh sb="12" eb="14">
      <t>コウジ</t>
    </rPh>
    <rPh sb="15" eb="16">
      <t>ケン</t>
    </rPh>
    <rPh sb="16" eb="17">
      <t>タン</t>
    </rPh>
    <rPh sb="22" eb="24">
      <t>ドウロ</t>
    </rPh>
    <rPh sb="24" eb="26">
      <t>サイガイ</t>
    </rPh>
    <rPh sb="26" eb="28">
      <t>ボウジョ</t>
    </rPh>
    <rPh sb="28" eb="30">
      <t>コウジ</t>
    </rPh>
    <rPh sb="31" eb="32">
      <t>ケン</t>
    </rPh>
    <rPh sb="32" eb="33">
      <t>タン</t>
    </rPh>
    <rPh sb="38" eb="40">
      <t>ガッペイ</t>
    </rPh>
    <rPh sb="41" eb="44">
      <t>ハッチュウシャ</t>
    </rPh>
    <rPh sb="44" eb="46">
      <t>シエン</t>
    </rPh>
    <rPh sb="46" eb="48">
      <t>ギョウム</t>
    </rPh>
    <rPh sb="48" eb="50">
      <t>イタク</t>
    </rPh>
    <phoneticPr fontId="17"/>
  </si>
  <si>
    <t>令和５年度　交通安全施設等整備工事　公共(その４)県単(その４)合併　道路照明灯点検業務委託</t>
    <rPh sb="6" eb="8">
      <t>コウツウ</t>
    </rPh>
    <rPh sb="8" eb="10">
      <t>アンゼン</t>
    </rPh>
    <rPh sb="10" eb="12">
      <t>シセツ</t>
    </rPh>
    <rPh sb="12" eb="13">
      <t>トウ</t>
    </rPh>
    <rPh sb="13" eb="15">
      <t>セイビ</t>
    </rPh>
    <rPh sb="15" eb="17">
      <t>コウジ</t>
    </rPh>
    <rPh sb="18" eb="20">
      <t>コウキョウ</t>
    </rPh>
    <rPh sb="25" eb="26">
      <t>ケン</t>
    </rPh>
    <rPh sb="26" eb="27">
      <t>タン</t>
    </rPh>
    <rPh sb="32" eb="34">
      <t>ガッペイ</t>
    </rPh>
    <rPh sb="35" eb="37">
      <t>ドウロ</t>
    </rPh>
    <rPh sb="37" eb="39">
      <t>ショウメイ</t>
    </rPh>
    <rPh sb="39" eb="40">
      <t>トウ</t>
    </rPh>
    <rPh sb="40" eb="42">
      <t>テンケン</t>
    </rPh>
    <rPh sb="42" eb="44">
      <t>ギョウム</t>
    </rPh>
    <rPh sb="44" eb="46">
      <t>イタク</t>
    </rPh>
    <phoneticPr fontId="17"/>
  </si>
  <si>
    <t>令和５年度　電線地中化促進工事　県単　（その２）測量業務委託</t>
    <rPh sb="6" eb="8">
      <t>デンセン</t>
    </rPh>
    <rPh sb="8" eb="11">
      <t>チチュウカ</t>
    </rPh>
    <rPh sb="11" eb="13">
      <t>ソクシン</t>
    </rPh>
    <rPh sb="13" eb="15">
      <t>コウジ</t>
    </rPh>
    <rPh sb="24" eb="26">
      <t>ソクリョウ</t>
    </rPh>
    <rPh sb="26" eb="28">
      <t>ギョウム</t>
    </rPh>
    <rPh sb="28" eb="30">
      <t>イタク</t>
    </rPh>
    <phoneticPr fontId="17"/>
  </si>
  <si>
    <t>令和５年度　電線地中化促進工事　県単　（その４）測量業務委託</t>
  </si>
  <si>
    <t>令和４年度　河川修繕工事（川づくり）県単（その１）河川修繕工事　県単（その47）合併　酒匂川水系総合土砂管理検討調査委託</t>
    <rPh sb="0" eb="2">
      <t>レイワ</t>
    </rPh>
    <rPh sb="3" eb="5">
      <t>ネンド</t>
    </rPh>
    <rPh sb="6" eb="8">
      <t>カセン</t>
    </rPh>
    <rPh sb="8" eb="10">
      <t>シュウゼン</t>
    </rPh>
    <rPh sb="10" eb="12">
      <t>コウジ</t>
    </rPh>
    <rPh sb="13" eb="14">
      <t>カワ</t>
    </rPh>
    <rPh sb="18" eb="20">
      <t>ケンタン</t>
    </rPh>
    <rPh sb="25" eb="27">
      <t>カセン</t>
    </rPh>
    <rPh sb="27" eb="29">
      <t>シュウゼン</t>
    </rPh>
    <rPh sb="29" eb="31">
      <t>コウジ</t>
    </rPh>
    <rPh sb="32" eb="34">
      <t>ケンタン</t>
    </rPh>
    <rPh sb="40" eb="42">
      <t>ガッペイ</t>
    </rPh>
    <rPh sb="43" eb="45">
      <t>サカワ</t>
    </rPh>
    <rPh sb="45" eb="46">
      <t>カワ</t>
    </rPh>
    <rPh sb="46" eb="48">
      <t>スイケイ</t>
    </rPh>
    <rPh sb="48" eb="50">
      <t>ソウゴウ</t>
    </rPh>
    <rPh sb="50" eb="52">
      <t>ドシャ</t>
    </rPh>
    <rPh sb="52" eb="54">
      <t>カンリ</t>
    </rPh>
    <rPh sb="54" eb="56">
      <t>ケントウ</t>
    </rPh>
    <rPh sb="56" eb="58">
      <t>チョウサ</t>
    </rPh>
    <rPh sb="58" eb="60">
      <t>イタク</t>
    </rPh>
    <phoneticPr fontId="17"/>
  </si>
  <si>
    <t>令和４年度　急傾斜地崩壊対策工事　公共（その２）令和５年度　急傾斜地崩壊対策工事　公共（その１）急傾斜地崩壊対策工事　県単（その２）合併　地質調査業務委託</t>
  </si>
  <si>
    <t>令和４年度　通常砂防工事　公共（その１）防災砂防工事　県単（その１）合併　測量業務委託</t>
    <rPh sb="6" eb="12">
      <t>ツウジョウサボウコウジ</t>
    </rPh>
    <rPh sb="13" eb="15">
      <t>コウキョウ</t>
    </rPh>
    <rPh sb="20" eb="26">
      <t>ボウサイサボウコウジ</t>
    </rPh>
    <rPh sb="27" eb="29">
      <t>ケンタン</t>
    </rPh>
    <rPh sb="34" eb="36">
      <t>ガッペイ</t>
    </rPh>
    <rPh sb="37" eb="39">
      <t>ソクリョウ</t>
    </rPh>
    <rPh sb="39" eb="43">
      <t>ギョウムイタク</t>
    </rPh>
    <phoneticPr fontId="17"/>
  </si>
  <si>
    <t>令和４年度　通常砂防工事　公共（その１）令和５年度　防災砂防工事　県単（その３）合併　測量業務委託</t>
    <rPh sb="6" eb="12">
      <t>ツウジョウサボウコウジ</t>
    </rPh>
    <rPh sb="13" eb="15">
      <t>コウキョウ</t>
    </rPh>
    <rPh sb="20" eb="22">
      <t>レイワ</t>
    </rPh>
    <rPh sb="23" eb="25">
      <t>ネンド</t>
    </rPh>
    <rPh sb="26" eb="32">
      <t>ボウサイサボウコウジ</t>
    </rPh>
    <rPh sb="33" eb="35">
      <t>ケンタン</t>
    </rPh>
    <rPh sb="40" eb="42">
      <t>ガッペイ</t>
    </rPh>
    <rPh sb="43" eb="45">
      <t>ソクリョウ</t>
    </rPh>
    <rPh sb="45" eb="49">
      <t>ギョウムイタク</t>
    </rPh>
    <phoneticPr fontId="17"/>
  </si>
  <si>
    <t>令和４年度 橋りょう補修工事　公共(その３)県単(その８)　令和５年度　橋りょう補修工事　公共(その１)県単(その２)合併　橋梁点検業務委託</t>
  </si>
  <si>
    <t>令和５年度　電線地中化促進工事　県単（その３）道路災害防除工事　県単　合併　測量業務委託</t>
    <rPh sb="6" eb="8">
      <t>デンセン</t>
    </rPh>
    <rPh sb="8" eb="11">
      <t>チチュウカ</t>
    </rPh>
    <rPh sb="11" eb="13">
      <t>ソクシン</t>
    </rPh>
    <rPh sb="13" eb="15">
      <t>コウジ</t>
    </rPh>
    <rPh sb="16" eb="17">
      <t>ケン</t>
    </rPh>
    <rPh sb="17" eb="18">
      <t>タン</t>
    </rPh>
    <rPh sb="23" eb="25">
      <t>ドウロ</t>
    </rPh>
    <rPh sb="25" eb="27">
      <t>サイガイ</t>
    </rPh>
    <rPh sb="27" eb="29">
      <t>ボウジョ</t>
    </rPh>
    <rPh sb="29" eb="31">
      <t>コウジ</t>
    </rPh>
    <rPh sb="32" eb="33">
      <t>ケン</t>
    </rPh>
    <rPh sb="33" eb="34">
      <t>タン</t>
    </rPh>
    <rPh sb="35" eb="37">
      <t>ガッペイ</t>
    </rPh>
    <rPh sb="38" eb="40">
      <t>ソクリョウ</t>
    </rPh>
    <rPh sb="40" eb="42">
      <t>ギョウム</t>
    </rPh>
    <rPh sb="42" eb="44">
      <t>イタク</t>
    </rPh>
    <phoneticPr fontId="17"/>
  </si>
  <si>
    <t>令和３年度　河川改修工事他１件（ゼロ県債）設計積算・現場技術業務委託</t>
    <rPh sb="3" eb="4">
      <t>ネン</t>
    </rPh>
    <rPh sb="4" eb="5">
      <t>ド</t>
    </rPh>
    <rPh sb="6" eb="8">
      <t>カセン</t>
    </rPh>
    <rPh sb="8" eb="10">
      <t>カイシュウ</t>
    </rPh>
    <rPh sb="10" eb="12">
      <t>コウジ</t>
    </rPh>
    <rPh sb="12" eb="13">
      <t>ホカ</t>
    </rPh>
    <rPh sb="14" eb="15">
      <t>ケン</t>
    </rPh>
    <rPh sb="18" eb="20">
      <t>ケンサイ</t>
    </rPh>
    <rPh sb="21" eb="23">
      <t>セッケイ</t>
    </rPh>
    <rPh sb="23" eb="25">
      <t>セキサン</t>
    </rPh>
    <rPh sb="26" eb="28">
      <t>ゲンバ</t>
    </rPh>
    <rPh sb="28" eb="30">
      <t>ギジュツ</t>
    </rPh>
    <rPh sb="30" eb="32">
      <t>ギョウム</t>
    </rPh>
    <rPh sb="32" eb="34">
      <t>イタク</t>
    </rPh>
    <phoneticPr fontId="17"/>
  </si>
  <si>
    <t>令和４年度　河川修繕工事（ゼロ県債）その１　酒匂川水系航空レーザ測量業務委託</t>
    <rPh sb="0" eb="2">
      <t>レイワ</t>
    </rPh>
    <rPh sb="3" eb="4">
      <t>ネン</t>
    </rPh>
    <rPh sb="4" eb="5">
      <t>ド</t>
    </rPh>
    <rPh sb="6" eb="8">
      <t>カセン</t>
    </rPh>
    <rPh sb="8" eb="10">
      <t>シュウゼン</t>
    </rPh>
    <rPh sb="10" eb="12">
      <t>コウジ</t>
    </rPh>
    <rPh sb="15" eb="17">
      <t>ケンサイ</t>
    </rPh>
    <rPh sb="22" eb="24">
      <t>サカワ</t>
    </rPh>
    <rPh sb="24" eb="25">
      <t>カワ</t>
    </rPh>
    <rPh sb="25" eb="27">
      <t>スイケイ</t>
    </rPh>
    <rPh sb="27" eb="29">
      <t>コウクウ</t>
    </rPh>
    <rPh sb="32" eb="34">
      <t>ソクリョウ</t>
    </rPh>
    <rPh sb="34" eb="36">
      <t>ギョウム</t>
    </rPh>
    <rPh sb="36" eb="38">
      <t>イタク</t>
    </rPh>
    <phoneticPr fontId="17"/>
  </si>
  <si>
    <t>令和４年度　河川改修工事　県単（その５）川音川測量調査業務委託</t>
    <rPh sb="0" eb="2">
      <t>レイワ</t>
    </rPh>
    <rPh sb="3" eb="4">
      <t>ネン</t>
    </rPh>
    <rPh sb="4" eb="5">
      <t>ド</t>
    </rPh>
    <rPh sb="6" eb="8">
      <t>カセン</t>
    </rPh>
    <rPh sb="8" eb="10">
      <t>カイシュウ</t>
    </rPh>
    <rPh sb="10" eb="12">
      <t>コウジ</t>
    </rPh>
    <rPh sb="13" eb="15">
      <t>ケンタン</t>
    </rPh>
    <rPh sb="20" eb="21">
      <t>カワ</t>
    </rPh>
    <rPh sb="21" eb="22">
      <t>オト</t>
    </rPh>
    <rPh sb="22" eb="23">
      <t>カワ</t>
    </rPh>
    <rPh sb="23" eb="25">
      <t>ソクリョウ</t>
    </rPh>
    <rPh sb="25" eb="27">
      <t>チョウサ</t>
    </rPh>
    <rPh sb="27" eb="29">
      <t>ギョウム</t>
    </rPh>
    <rPh sb="29" eb="31">
      <t>イタク</t>
    </rPh>
    <phoneticPr fontId="17"/>
  </si>
  <si>
    <t>令和４年度　通常砂防工事　公共（その１）　防災砂防工事　県単（その６）合併　地質調査業務委託</t>
    <rPh sb="0" eb="2">
      <t>レイワ</t>
    </rPh>
    <rPh sb="3" eb="5">
      <t>ネンド</t>
    </rPh>
    <rPh sb="6" eb="12">
      <t>ツウジョウサボウコウジ</t>
    </rPh>
    <rPh sb="13" eb="15">
      <t>コウキョウ</t>
    </rPh>
    <rPh sb="21" eb="27">
      <t>ボウサイサボウコウジ</t>
    </rPh>
    <rPh sb="28" eb="30">
      <t>ケンタン</t>
    </rPh>
    <rPh sb="35" eb="37">
      <t>ガッペイ</t>
    </rPh>
    <rPh sb="38" eb="44">
      <t>チシツチョウサギョウム</t>
    </rPh>
    <rPh sb="44" eb="46">
      <t>イタク</t>
    </rPh>
    <phoneticPr fontId="17"/>
  </si>
  <si>
    <t>令和５年度　橋りょう補修工事 公共(その４)県単（その７）合併　橋梁補修設計業務委託</t>
  </si>
  <si>
    <t>令和５年度　道路災害防除工事　県単（その22）測量業務委託</t>
    <rPh sb="0" eb="2">
      <t>レイワ</t>
    </rPh>
    <rPh sb="3" eb="5">
      <t>ネンド</t>
    </rPh>
    <rPh sb="6" eb="8">
      <t>ドウロ</t>
    </rPh>
    <rPh sb="8" eb="10">
      <t>サイガイ</t>
    </rPh>
    <rPh sb="10" eb="12">
      <t>ボウジョ</t>
    </rPh>
    <rPh sb="12" eb="14">
      <t>コウジ</t>
    </rPh>
    <rPh sb="15" eb="16">
      <t>ケン</t>
    </rPh>
    <rPh sb="16" eb="17">
      <t>タン</t>
    </rPh>
    <rPh sb="23" eb="25">
      <t>ソクリョウ</t>
    </rPh>
    <rPh sb="25" eb="27">
      <t>ギョウム</t>
    </rPh>
    <rPh sb="27" eb="29">
      <t>イタク</t>
    </rPh>
    <phoneticPr fontId="17"/>
  </si>
  <si>
    <t>令和５年度　道路災害防除工事　県単（その23）地質調査業務委託</t>
    <rPh sb="0" eb="2">
      <t>レイワ</t>
    </rPh>
    <rPh sb="3" eb="5">
      <t>ネンド</t>
    </rPh>
    <rPh sb="6" eb="8">
      <t>ドウロ</t>
    </rPh>
    <rPh sb="8" eb="10">
      <t>サイガイ</t>
    </rPh>
    <rPh sb="10" eb="12">
      <t>ボウジョ</t>
    </rPh>
    <rPh sb="12" eb="14">
      <t>コウジ</t>
    </rPh>
    <rPh sb="15" eb="16">
      <t>ケン</t>
    </rPh>
    <rPh sb="16" eb="17">
      <t>タン</t>
    </rPh>
    <rPh sb="23" eb="25">
      <t>チシツ</t>
    </rPh>
    <rPh sb="25" eb="27">
      <t>チョウサ</t>
    </rPh>
    <rPh sb="27" eb="29">
      <t>ギョウム</t>
    </rPh>
    <rPh sb="29" eb="31">
      <t>イタク</t>
    </rPh>
    <phoneticPr fontId="17"/>
  </si>
  <si>
    <t>令和４年度　橋りょう補修工事　公共(その６)　県単(その11)　令和５年度　橋りょう補修工事　県単（その６）合併　耐震補強詳細設計業務委託</t>
  </si>
  <si>
    <t>令和４年度　橋りょう補修工事　県単(その６)　道路災害防除工事　県単(その16)合併　耐震補強詳細設計業務委託</t>
  </si>
  <si>
    <t>令和３年度　橋りょう補修工事　県単（その16）令和４年度　橋りょう補修工事　県単（その２）合併　耐震補強詳細設計業務委託　</t>
  </si>
  <si>
    <t>令和４年度　道路災害防除工事　県単（その19）　令和５年度　道路災害防除工事　県単（その３）　合併　設計業務委託</t>
  </si>
  <si>
    <t>令和５年度　道路災害防除工事　県単（その18）地質調査業務委託</t>
    <rPh sb="23" eb="25">
      <t>チシツ</t>
    </rPh>
    <rPh sb="25" eb="27">
      <t>チョウサ</t>
    </rPh>
    <rPh sb="27" eb="29">
      <t>ギョウム</t>
    </rPh>
    <rPh sb="29" eb="31">
      <t>イタク</t>
    </rPh>
    <phoneticPr fontId="17"/>
  </si>
  <si>
    <t>令和５年度　道路災害防除工事　県単（その21）道路防災カルテ点検業務委託</t>
    <rPh sb="23" eb="25">
      <t>ドウロ</t>
    </rPh>
    <rPh sb="25" eb="27">
      <t>ボウサイ</t>
    </rPh>
    <rPh sb="30" eb="32">
      <t>テンケン</t>
    </rPh>
    <rPh sb="32" eb="34">
      <t>ギョウム</t>
    </rPh>
    <rPh sb="34" eb="36">
      <t>イタク</t>
    </rPh>
    <phoneticPr fontId="17"/>
  </si>
  <si>
    <t>令和４年度　橋りょう補修工事 県単（その10）令和５年度　橋りょう補修工事　県単（その４）合併　設計業務委託</t>
    <rPh sb="23" eb="25">
      <t>レイワ</t>
    </rPh>
    <rPh sb="26" eb="28">
      <t>ネンド</t>
    </rPh>
    <rPh sb="29" eb="30">
      <t>キョウ</t>
    </rPh>
    <rPh sb="33" eb="35">
      <t>ホシュウ</t>
    </rPh>
    <rPh sb="35" eb="37">
      <t>コウジ</t>
    </rPh>
    <rPh sb="38" eb="39">
      <t>ケン</t>
    </rPh>
    <rPh sb="39" eb="40">
      <t>タン</t>
    </rPh>
    <rPh sb="45" eb="47">
      <t>ガッペイ</t>
    </rPh>
    <rPh sb="48" eb="50">
      <t>セッケイ</t>
    </rPh>
    <rPh sb="50" eb="52">
      <t>ギョウム</t>
    </rPh>
    <rPh sb="52" eb="54">
      <t>イタク</t>
    </rPh>
    <phoneticPr fontId="17"/>
  </si>
  <si>
    <t>令和４年度　道路災害防除工事　県単（その24）令和５年度　道路災害防除工事　県単（その14）合併　道路台帳整備業務委託</t>
  </si>
  <si>
    <t>令和４年度　交通安全施設等整備工事　県単（その22）測量業務委託</t>
    <rPh sb="0" eb="2">
      <t>レイワ</t>
    </rPh>
    <rPh sb="3" eb="5">
      <t>ネンド</t>
    </rPh>
    <rPh sb="15" eb="17">
      <t>コウジ</t>
    </rPh>
    <rPh sb="18" eb="19">
      <t>ケン</t>
    </rPh>
    <rPh sb="26" eb="28">
      <t>ソクリョウ</t>
    </rPh>
    <rPh sb="28" eb="30">
      <t>ギョウム</t>
    </rPh>
    <rPh sb="30" eb="32">
      <t>イタク</t>
    </rPh>
    <phoneticPr fontId="0"/>
  </si>
  <si>
    <t>令和５年度　交通安全施設補修工事　県単（その11）設計業務委託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5" eb="27">
      <t>セッケイ</t>
    </rPh>
    <rPh sb="27" eb="29">
      <t>ギョウム</t>
    </rPh>
    <rPh sb="29" eb="31">
      <t>イタク</t>
    </rPh>
    <phoneticPr fontId="17"/>
  </si>
  <si>
    <t>令和４年度　街路整備工事　公共（その24）県単（その50）合併　設計業務委託</t>
    <rPh sb="0" eb="2">
      <t>レイワ</t>
    </rPh>
    <rPh sb="3" eb="5">
      <t>ネンド</t>
    </rPh>
    <rPh sb="6" eb="8">
      <t>ガイロ</t>
    </rPh>
    <rPh sb="8" eb="10">
      <t>セイビ</t>
    </rPh>
    <rPh sb="10" eb="12">
      <t>コウジ</t>
    </rPh>
    <rPh sb="13" eb="15">
      <t>コウキョウ</t>
    </rPh>
    <rPh sb="21" eb="22">
      <t>ケン</t>
    </rPh>
    <rPh sb="22" eb="23">
      <t>タン</t>
    </rPh>
    <rPh sb="29" eb="31">
      <t>ガッペイ</t>
    </rPh>
    <rPh sb="32" eb="34">
      <t>セッケイ</t>
    </rPh>
    <rPh sb="34" eb="36">
      <t>ギョウム</t>
    </rPh>
    <rPh sb="36" eb="38">
      <t>イタク</t>
    </rPh>
    <phoneticPr fontId="17"/>
  </si>
  <si>
    <t>令和４年度　河川維持改修工事　県単（その６）酒匂川堤防耐浸透対策検討業務委託</t>
    <rPh sb="8" eb="10">
      <t>イジ</t>
    </rPh>
    <rPh sb="10" eb="12">
      <t>カイシュウ</t>
    </rPh>
    <rPh sb="12" eb="14">
      <t>コウジ</t>
    </rPh>
    <rPh sb="15" eb="16">
      <t>ケン</t>
    </rPh>
    <rPh sb="16" eb="17">
      <t>タン</t>
    </rPh>
    <rPh sb="22" eb="24">
      <t>サカワ</t>
    </rPh>
    <rPh sb="24" eb="25">
      <t>カワ</t>
    </rPh>
    <rPh sb="25" eb="27">
      <t>テイボウ</t>
    </rPh>
    <rPh sb="27" eb="28">
      <t>タイ</t>
    </rPh>
    <rPh sb="28" eb="30">
      <t>シントウ</t>
    </rPh>
    <rPh sb="30" eb="32">
      <t>タイサク</t>
    </rPh>
    <rPh sb="32" eb="34">
      <t>ケントウ</t>
    </rPh>
    <rPh sb="34" eb="36">
      <t>ギョウム</t>
    </rPh>
    <rPh sb="36" eb="38">
      <t>イタク</t>
    </rPh>
    <phoneticPr fontId="17"/>
  </si>
  <si>
    <t>令和４年度　河川維持改修工事　県単（その７）　令和５年度　河川維持改修工事　県単（その３）合併　酒匂川測量調査業務委託</t>
    <rPh sb="8" eb="10">
      <t>イジ</t>
    </rPh>
    <rPh sb="10" eb="12">
      <t>カイシュウ</t>
    </rPh>
    <rPh sb="12" eb="14">
      <t>コウジ</t>
    </rPh>
    <rPh sb="15" eb="16">
      <t>ケン</t>
    </rPh>
    <rPh sb="16" eb="17">
      <t>タン</t>
    </rPh>
    <rPh sb="23" eb="25">
      <t>レイワ</t>
    </rPh>
    <rPh sb="26" eb="28">
      <t>ネンド</t>
    </rPh>
    <rPh sb="29" eb="31">
      <t>カセン</t>
    </rPh>
    <rPh sb="31" eb="33">
      <t>イジ</t>
    </rPh>
    <rPh sb="33" eb="35">
      <t>カイシュウ</t>
    </rPh>
    <rPh sb="35" eb="37">
      <t>コウジ</t>
    </rPh>
    <rPh sb="38" eb="40">
      <t>ケンタン</t>
    </rPh>
    <rPh sb="45" eb="47">
      <t>ガッペイ</t>
    </rPh>
    <rPh sb="48" eb="50">
      <t>サカワ</t>
    </rPh>
    <rPh sb="50" eb="51">
      <t>カワ</t>
    </rPh>
    <rPh sb="51" eb="53">
      <t>ソクリョウ</t>
    </rPh>
    <rPh sb="53" eb="55">
      <t>チョウサ</t>
    </rPh>
    <rPh sb="55" eb="57">
      <t>ギョウム</t>
    </rPh>
    <rPh sb="57" eb="59">
      <t>イタク</t>
    </rPh>
    <phoneticPr fontId="17"/>
  </si>
  <si>
    <t>令和４年度　水防情報基盤緊急整備工事　県単（その１）氾濫危険水位等設定業務委託</t>
    <rPh sb="6" eb="8">
      <t>スイボウ</t>
    </rPh>
    <rPh sb="8" eb="10">
      <t>ジョウホウ</t>
    </rPh>
    <rPh sb="10" eb="12">
      <t>キバン</t>
    </rPh>
    <rPh sb="12" eb="14">
      <t>キンキュウ</t>
    </rPh>
    <rPh sb="14" eb="16">
      <t>セイビ</t>
    </rPh>
    <rPh sb="16" eb="18">
      <t>コウジ</t>
    </rPh>
    <rPh sb="19" eb="21">
      <t>ケンタン</t>
    </rPh>
    <rPh sb="26" eb="28">
      <t>ハンラン</t>
    </rPh>
    <rPh sb="28" eb="30">
      <t>キケン</t>
    </rPh>
    <rPh sb="30" eb="32">
      <t>スイイ</t>
    </rPh>
    <rPh sb="32" eb="33">
      <t>トウ</t>
    </rPh>
    <rPh sb="33" eb="35">
      <t>セッテイ</t>
    </rPh>
    <rPh sb="35" eb="37">
      <t>ギョウム</t>
    </rPh>
    <rPh sb="37" eb="39">
      <t>イタク</t>
    </rPh>
    <phoneticPr fontId="17"/>
  </si>
  <si>
    <t>令和５年度　水防情報基盤緊急整備工事　公共（その１）県単（その１）合併　テレメータ施設等詳細設計業務委託</t>
    <rPh sb="6" eb="8">
      <t>スイボウ</t>
    </rPh>
    <rPh sb="8" eb="10">
      <t>ジョウホウ</t>
    </rPh>
    <rPh sb="10" eb="12">
      <t>キバン</t>
    </rPh>
    <rPh sb="12" eb="14">
      <t>キンキュウ</t>
    </rPh>
    <rPh sb="14" eb="16">
      <t>セイビ</t>
    </rPh>
    <rPh sb="16" eb="18">
      <t>コウジ</t>
    </rPh>
    <rPh sb="19" eb="21">
      <t>コウキョウ</t>
    </rPh>
    <rPh sb="26" eb="28">
      <t>ケンタン</t>
    </rPh>
    <rPh sb="33" eb="35">
      <t>ガッペイ</t>
    </rPh>
    <rPh sb="41" eb="43">
      <t>シセツ</t>
    </rPh>
    <rPh sb="43" eb="44">
      <t>トウ</t>
    </rPh>
    <rPh sb="44" eb="46">
      <t>ショウサイ</t>
    </rPh>
    <rPh sb="46" eb="48">
      <t>セッケイ</t>
    </rPh>
    <rPh sb="48" eb="50">
      <t>ギョウム</t>
    </rPh>
    <rPh sb="50" eb="52">
      <t>イタク</t>
    </rPh>
    <phoneticPr fontId="17"/>
  </si>
  <si>
    <t>令和５年度　河川改修工事　県単（その１）　中村川水系環境調査業務委託</t>
    <rPh sb="8" eb="10">
      <t>カイシュウ</t>
    </rPh>
    <rPh sb="10" eb="12">
      <t>コウジ</t>
    </rPh>
    <rPh sb="13" eb="14">
      <t>ケン</t>
    </rPh>
    <rPh sb="14" eb="15">
      <t>タン</t>
    </rPh>
    <rPh sb="21" eb="23">
      <t>ナカムラ</t>
    </rPh>
    <rPh sb="23" eb="24">
      <t>カワ</t>
    </rPh>
    <rPh sb="24" eb="26">
      <t>スイケイ</t>
    </rPh>
    <rPh sb="26" eb="28">
      <t>カンキョウ</t>
    </rPh>
    <rPh sb="28" eb="30">
      <t>チョウサ</t>
    </rPh>
    <rPh sb="30" eb="32">
      <t>ギョウム</t>
    </rPh>
    <rPh sb="32" eb="34">
      <t>イタク</t>
    </rPh>
    <phoneticPr fontId="17"/>
  </si>
  <si>
    <t>令和４年度　河川維持改修工事　県単（その９）　令和５年度　河川維持改修工事　県単（その５）合併　尺里川測量調査業務委託</t>
    <rPh sb="8" eb="10">
      <t>イジ</t>
    </rPh>
    <rPh sb="10" eb="12">
      <t>カイシュウ</t>
    </rPh>
    <rPh sb="12" eb="14">
      <t>コウジ</t>
    </rPh>
    <rPh sb="15" eb="16">
      <t>ケン</t>
    </rPh>
    <rPh sb="16" eb="17">
      <t>タン</t>
    </rPh>
    <rPh sb="23" eb="25">
      <t>レイワ</t>
    </rPh>
    <rPh sb="26" eb="28">
      <t>ネンド</t>
    </rPh>
    <rPh sb="29" eb="31">
      <t>カセン</t>
    </rPh>
    <rPh sb="31" eb="33">
      <t>イジ</t>
    </rPh>
    <rPh sb="33" eb="35">
      <t>カイシュウ</t>
    </rPh>
    <rPh sb="35" eb="37">
      <t>コウジ</t>
    </rPh>
    <rPh sb="38" eb="40">
      <t>ケンタン</t>
    </rPh>
    <rPh sb="45" eb="47">
      <t>ガッペイ</t>
    </rPh>
    <rPh sb="48" eb="49">
      <t>シャク</t>
    </rPh>
    <rPh sb="49" eb="50">
      <t>サト</t>
    </rPh>
    <rPh sb="50" eb="51">
      <t>カワ</t>
    </rPh>
    <rPh sb="51" eb="53">
      <t>ソクリョウ</t>
    </rPh>
    <rPh sb="53" eb="55">
      <t>チョウサ</t>
    </rPh>
    <rPh sb="55" eb="57">
      <t>ギョウム</t>
    </rPh>
    <rPh sb="57" eb="59">
      <t>イタク</t>
    </rPh>
    <phoneticPr fontId="17"/>
  </si>
  <si>
    <t>令和５年度　防災砂防工事　県単（その１）令和５年度　砂防施設改良工事　県単（その10）合併　測量業務委託</t>
    <rPh sb="0" eb="2">
      <t>レイワ</t>
    </rPh>
    <rPh sb="3" eb="5">
      <t>ネンド</t>
    </rPh>
    <rPh sb="6" eb="8">
      <t>ボウサイ</t>
    </rPh>
    <rPh sb="8" eb="10">
      <t>サボウ</t>
    </rPh>
    <rPh sb="10" eb="12">
      <t>コウジ</t>
    </rPh>
    <rPh sb="13" eb="14">
      <t>ケン</t>
    </rPh>
    <rPh sb="14" eb="15">
      <t>タン</t>
    </rPh>
    <rPh sb="20" eb="22">
      <t>レイワ</t>
    </rPh>
    <rPh sb="23" eb="25">
      <t>ネンド</t>
    </rPh>
    <rPh sb="26" eb="28">
      <t>サボウ</t>
    </rPh>
    <rPh sb="28" eb="30">
      <t>シセツ</t>
    </rPh>
    <rPh sb="30" eb="32">
      <t>カイリョウ</t>
    </rPh>
    <rPh sb="32" eb="34">
      <t>コウジ</t>
    </rPh>
    <rPh sb="35" eb="37">
      <t>ケンタン</t>
    </rPh>
    <rPh sb="43" eb="45">
      <t>ガッペイ</t>
    </rPh>
    <rPh sb="46" eb="48">
      <t>ソクリョウ</t>
    </rPh>
    <rPh sb="48" eb="50">
      <t>ギョウム</t>
    </rPh>
    <rPh sb="50" eb="52">
      <t>イタク</t>
    </rPh>
    <phoneticPr fontId="5"/>
  </si>
  <si>
    <t>令和５年度　急傾斜地崩壊対策工事　県単（その１）　測量業務委託</t>
    <rPh sb="0" eb="2">
      <t>レイワ</t>
    </rPh>
    <rPh sb="3" eb="5">
      <t>ネンド</t>
    </rPh>
    <rPh sb="6" eb="7">
      <t>キュウ</t>
    </rPh>
    <rPh sb="7" eb="10">
      <t>ケイシャチ</t>
    </rPh>
    <rPh sb="10" eb="12">
      <t>ホウカイ</t>
    </rPh>
    <rPh sb="12" eb="14">
      <t>タイサク</t>
    </rPh>
    <rPh sb="14" eb="16">
      <t>コウジ</t>
    </rPh>
    <rPh sb="17" eb="19">
      <t>ケンタン</t>
    </rPh>
    <rPh sb="25" eb="29">
      <t>ソクリョウギョウム</t>
    </rPh>
    <rPh sb="29" eb="31">
      <t>イタク</t>
    </rPh>
    <phoneticPr fontId="5"/>
  </si>
  <si>
    <t>令和４年度　急傾斜地崩壊対策工事　公共（その１）令和５年度　急傾斜地崩壊対策工事　県単（その１）合併　測量業務委託</t>
    <rPh sb="0" eb="2">
      <t>レイワ</t>
    </rPh>
    <rPh sb="3" eb="5">
      <t>ネンド</t>
    </rPh>
    <rPh sb="6" eb="7">
      <t>キュウ</t>
    </rPh>
    <rPh sb="7" eb="10">
      <t>ケイシャチ</t>
    </rPh>
    <rPh sb="10" eb="12">
      <t>ホウカイ</t>
    </rPh>
    <rPh sb="12" eb="14">
      <t>タイサク</t>
    </rPh>
    <rPh sb="14" eb="16">
      <t>コウジ</t>
    </rPh>
    <rPh sb="17" eb="19">
      <t>コウキョウ</t>
    </rPh>
    <rPh sb="30" eb="31">
      <t>キュウ</t>
    </rPh>
    <rPh sb="31" eb="34">
      <t>ケイシャチ</t>
    </rPh>
    <rPh sb="34" eb="36">
      <t>ホウカイ</t>
    </rPh>
    <rPh sb="36" eb="38">
      <t>タイサク</t>
    </rPh>
    <rPh sb="38" eb="40">
      <t>コウジ</t>
    </rPh>
    <rPh sb="41" eb="43">
      <t>ケンタン</t>
    </rPh>
    <rPh sb="48" eb="50">
      <t>ガッペイ</t>
    </rPh>
    <rPh sb="51" eb="53">
      <t>ソクリョウ</t>
    </rPh>
    <rPh sb="53" eb="55">
      <t>ギョウム</t>
    </rPh>
    <rPh sb="55" eb="57">
      <t>イタク</t>
    </rPh>
    <phoneticPr fontId="5"/>
  </si>
  <si>
    <t>令和４年度　防災砂防工事　県単（その１）令和５年度　防災砂防工事　県単（その１）砂防施設改良工事　県単（その９）防災維持管理工事　県単（その３）土砂・洪水氾濫調査検討業務委託</t>
    <rPh sb="0" eb="2">
      <t>レイワ</t>
    </rPh>
    <rPh sb="3" eb="5">
      <t>ネンド</t>
    </rPh>
    <rPh sb="6" eb="8">
      <t>ボウサイ</t>
    </rPh>
    <rPh sb="8" eb="10">
      <t>サボウ</t>
    </rPh>
    <rPh sb="10" eb="12">
      <t>コウジ</t>
    </rPh>
    <rPh sb="13" eb="15">
      <t>ケンタン</t>
    </rPh>
    <rPh sb="26" eb="32">
      <t>ボウサイサボウコウジ</t>
    </rPh>
    <rPh sb="33" eb="35">
      <t>ケンタン</t>
    </rPh>
    <rPh sb="40" eb="42">
      <t>サボウ</t>
    </rPh>
    <rPh sb="42" eb="44">
      <t>シセツ</t>
    </rPh>
    <rPh sb="44" eb="46">
      <t>カイリョウ</t>
    </rPh>
    <rPh sb="46" eb="48">
      <t>コウジ</t>
    </rPh>
    <rPh sb="49" eb="51">
      <t>ケンタン</t>
    </rPh>
    <rPh sb="56" eb="58">
      <t>ボウサイ</t>
    </rPh>
    <rPh sb="58" eb="60">
      <t>イジ</t>
    </rPh>
    <rPh sb="60" eb="62">
      <t>カンリ</t>
    </rPh>
    <rPh sb="62" eb="64">
      <t>コウジ</t>
    </rPh>
    <rPh sb="65" eb="67">
      <t>ケンタン</t>
    </rPh>
    <rPh sb="72" eb="74">
      <t>ドシャ</t>
    </rPh>
    <rPh sb="75" eb="83">
      <t>コウズイハンランチョウサケントウ</t>
    </rPh>
    <rPh sb="83" eb="87">
      <t>ギョウムイタク</t>
    </rPh>
    <phoneticPr fontId="5"/>
  </si>
  <si>
    <t>令和４年度　砂防関係事業調査費　公共（その１）令和５年度　砂防関係事業調査費　公共（その１）合併　土砂災害防止法に基づく基礎調査業務委託</t>
    <rPh sb="0" eb="2">
      <t>レイワ</t>
    </rPh>
    <rPh sb="3" eb="5">
      <t>ネンド</t>
    </rPh>
    <rPh sb="6" eb="8">
      <t>サボウ</t>
    </rPh>
    <rPh sb="8" eb="10">
      <t>カンケイ</t>
    </rPh>
    <rPh sb="10" eb="12">
      <t>ジギョウ</t>
    </rPh>
    <rPh sb="12" eb="14">
      <t>チョウサ</t>
    </rPh>
    <rPh sb="14" eb="15">
      <t>ヒ</t>
    </rPh>
    <rPh sb="16" eb="18">
      <t>コウキョウ</t>
    </rPh>
    <rPh sb="23" eb="25">
      <t>レイワ</t>
    </rPh>
    <rPh sb="26" eb="28">
      <t>ネンド</t>
    </rPh>
    <rPh sb="29" eb="31">
      <t>サボウ</t>
    </rPh>
    <rPh sb="31" eb="33">
      <t>カンケイ</t>
    </rPh>
    <rPh sb="33" eb="35">
      <t>ジギョウ</t>
    </rPh>
    <rPh sb="35" eb="37">
      <t>チョウサ</t>
    </rPh>
    <rPh sb="37" eb="38">
      <t>ヒ</t>
    </rPh>
    <rPh sb="39" eb="41">
      <t>コウキョウ</t>
    </rPh>
    <rPh sb="46" eb="48">
      <t>ガッペイ</t>
    </rPh>
    <rPh sb="49" eb="51">
      <t>ドシャ</t>
    </rPh>
    <rPh sb="51" eb="56">
      <t>サイガイボウシホウ</t>
    </rPh>
    <rPh sb="57" eb="58">
      <t>モト</t>
    </rPh>
    <rPh sb="60" eb="68">
      <t>キソチョウサギョウムイタク</t>
    </rPh>
    <phoneticPr fontId="17"/>
  </si>
  <si>
    <t>令和４年度　通常砂防工事　公共（その２）令和５年度　通常砂防工事　公共（その２）防災砂防工事　県単（その４）合併　設計業務委託</t>
    <rPh sb="0" eb="2">
      <t>レイワ</t>
    </rPh>
    <rPh sb="3" eb="5">
      <t>ネンド</t>
    </rPh>
    <rPh sb="6" eb="12">
      <t>ツウジョウサボウコウジ</t>
    </rPh>
    <rPh sb="13" eb="15">
      <t>コウキョウ</t>
    </rPh>
    <rPh sb="20" eb="22">
      <t>レイワ</t>
    </rPh>
    <rPh sb="23" eb="25">
      <t>ネンド</t>
    </rPh>
    <rPh sb="26" eb="28">
      <t>ツウジョウ</t>
    </rPh>
    <rPh sb="28" eb="30">
      <t>サボウ</t>
    </rPh>
    <rPh sb="30" eb="32">
      <t>コウジ</t>
    </rPh>
    <rPh sb="33" eb="35">
      <t>コウキョウ</t>
    </rPh>
    <rPh sb="40" eb="46">
      <t>ボウサイサボウコウジ</t>
    </rPh>
    <rPh sb="47" eb="49">
      <t>ケンタン</t>
    </rPh>
    <rPh sb="54" eb="56">
      <t>ガッペイ</t>
    </rPh>
    <rPh sb="57" eb="59">
      <t>セッケイ</t>
    </rPh>
    <rPh sb="59" eb="63">
      <t>ギョウムイタク</t>
    </rPh>
    <phoneticPr fontId="17"/>
  </si>
  <si>
    <t>令和４年度　通常砂防工事　公共（その２）防災砂防工事　県単（その10）合併　設計業務委託</t>
    <rPh sb="0" eb="2">
      <t>レイワ</t>
    </rPh>
    <rPh sb="3" eb="5">
      <t>ネンド</t>
    </rPh>
    <rPh sb="6" eb="12">
      <t>ツウジョウサボウコウジ</t>
    </rPh>
    <rPh sb="13" eb="15">
      <t>コウキョウ</t>
    </rPh>
    <rPh sb="20" eb="26">
      <t>ボウサイサボウコウジ</t>
    </rPh>
    <rPh sb="27" eb="29">
      <t>ケンタン</t>
    </rPh>
    <rPh sb="35" eb="37">
      <t>ガッペイ</t>
    </rPh>
    <rPh sb="38" eb="44">
      <t>セッケイギョウムイタク</t>
    </rPh>
    <phoneticPr fontId="17"/>
  </si>
  <si>
    <t>県道731号（矢倉沢仙石原）　他</t>
  </si>
  <si>
    <t>南足柄市矢倉沢地内　他</t>
  </si>
  <si>
    <t>（都）金子開成和田河原線</t>
    <rPh sb="1" eb="2">
      <t>ト</t>
    </rPh>
    <rPh sb="3" eb="12">
      <t>カネコカイセイワダガワラセン</t>
    </rPh>
    <phoneticPr fontId="17"/>
  </si>
  <si>
    <t>足柄上郡大井町金子～金手地内</t>
    <rPh sb="0" eb="4">
      <t>アシガラカミグン</t>
    </rPh>
    <rPh sb="4" eb="7">
      <t>オオイマチ</t>
    </rPh>
    <rPh sb="7" eb="9">
      <t>カネコ</t>
    </rPh>
    <rPh sb="10" eb="11">
      <t>キン</t>
    </rPh>
    <rPh sb="11" eb="12">
      <t>テ</t>
    </rPh>
    <rPh sb="12" eb="13">
      <t>チ</t>
    </rPh>
    <rPh sb="13" eb="14">
      <t>ナイ</t>
    </rPh>
    <phoneticPr fontId="5"/>
  </si>
  <si>
    <t>二級河川酒匂川</t>
    <rPh sb="0" eb="2">
      <t>ニキュウ</t>
    </rPh>
    <rPh sb="2" eb="4">
      <t>カセン</t>
    </rPh>
    <rPh sb="4" eb="6">
      <t>サカワ</t>
    </rPh>
    <rPh sb="6" eb="7">
      <t>カワ</t>
    </rPh>
    <phoneticPr fontId="5"/>
  </si>
  <si>
    <t>南足柄市班目地先</t>
    <rPh sb="0" eb="4">
      <t>ミナミアシガラシ</t>
    </rPh>
    <rPh sb="4" eb="6">
      <t>マダラメ</t>
    </rPh>
    <rPh sb="6" eb="8">
      <t>チサキ</t>
    </rPh>
    <phoneticPr fontId="5"/>
  </si>
  <si>
    <t>沢入沢</t>
    <rPh sb="0" eb="1">
      <t>サワ</t>
    </rPh>
    <rPh sb="1" eb="3">
      <t>イリサワ</t>
    </rPh>
    <phoneticPr fontId="17"/>
  </si>
  <si>
    <t>足柄上郡松田町松田惣領地先</t>
    <rPh sb="0" eb="4">
      <t>アシガラカミグン</t>
    </rPh>
    <rPh sb="4" eb="6">
      <t>マツダ</t>
    </rPh>
    <rPh sb="6" eb="7">
      <t>マチ</t>
    </rPh>
    <rPh sb="7" eb="9">
      <t>マツダ</t>
    </rPh>
    <rPh sb="9" eb="11">
      <t>ソウリョウ</t>
    </rPh>
    <rPh sb="11" eb="13">
      <t>チサキ</t>
    </rPh>
    <phoneticPr fontId="5"/>
  </si>
  <si>
    <t>砂防指定地
上総川</t>
    <rPh sb="0" eb="2">
      <t>サボウ</t>
    </rPh>
    <rPh sb="2" eb="5">
      <t>シテイチ</t>
    </rPh>
    <rPh sb="6" eb="8">
      <t>カズサ</t>
    </rPh>
    <rPh sb="8" eb="9">
      <t>ガワ</t>
    </rPh>
    <phoneticPr fontId="17"/>
  </si>
  <si>
    <t>南足柄市広町地先</t>
    <rPh sb="0" eb="4">
      <t>ミナミアシガラシ</t>
    </rPh>
    <rPh sb="4" eb="5">
      <t>ヒロ</t>
    </rPh>
    <rPh sb="5" eb="6">
      <t>マチ</t>
    </rPh>
    <rPh sb="6" eb="8">
      <t>チサキ</t>
    </rPh>
    <phoneticPr fontId="17"/>
  </si>
  <si>
    <t>県道76号（山北藤野）</t>
    <rPh sb="0" eb="2">
      <t>ケンドウ</t>
    </rPh>
    <rPh sb="4" eb="5">
      <t>ゴウ</t>
    </rPh>
    <rPh sb="6" eb="8">
      <t>ヤマキタ</t>
    </rPh>
    <rPh sb="8" eb="10">
      <t>フジノ</t>
    </rPh>
    <phoneticPr fontId="5"/>
  </si>
  <si>
    <t>足柄上郡山北町中川地内（新箒沢隧道他）</t>
    <rPh sb="0" eb="2">
      <t>アシガラ</t>
    </rPh>
    <rPh sb="2" eb="3">
      <t>ウエ</t>
    </rPh>
    <rPh sb="3" eb="4">
      <t>グン</t>
    </rPh>
    <rPh sb="4" eb="7">
      <t>ヤマキタマチ</t>
    </rPh>
    <rPh sb="7" eb="9">
      <t>ナカガワ</t>
    </rPh>
    <rPh sb="9" eb="10">
      <t>チ</t>
    </rPh>
    <rPh sb="10" eb="11">
      <t>ナイ</t>
    </rPh>
    <rPh sb="12" eb="13">
      <t>シン</t>
    </rPh>
    <rPh sb="13" eb="14">
      <t>ホウキ</t>
    </rPh>
    <rPh sb="14" eb="15">
      <t>ザワ</t>
    </rPh>
    <rPh sb="15" eb="17">
      <t>ズイドウ</t>
    </rPh>
    <rPh sb="17" eb="18">
      <t>ホカ</t>
    </rPh>
    <phoneticPr fontId="17"/>
  </si>
  <si>
    <t>足柄上郡山北町世附地内</t>
    <rPh sb="0" eb="2">
      <t>アシガラ</t>
    </rPh>
    <rPh sb="2" eb="3">
      <t>ウエ</t>
    </rPh>
    <rPh sb="3" eb="4">
      <t>グン</t>
    </rPh>
    <rPh sb="4" eb="7">
      <t>ヤマキタマチ</t>
    </rPh>
    <rPh sb="7" eb="9">
      <t>ヨヅク</t>
    </rPh>
    <rPh sb="9" eb="10">
      <t>チ</t>
    </rPh>
    <rPh sb="10" eb="11">
      <t>ナイ</t>
    </rPh>
    <phoneticPr fontId="17"/>
  </si>
  <si>
    <t>県道78号（御殿場大井）</t>
    <rPh sb="0" eb="2">
      <t>ケンドウ</t>
    </rPh>
    <rPh sb="4" eb="5">
      <t>ゴウ</t>
    </rPh>
    <rPh sb="6" eb="9">
      <t>ゴテンバ</t>
    </rPh>
    <rPh sb="9" eb="11">
      <t>オオイ</t>
    </rPh>
    <phoneticPr fontId="17"/>
  </si>
  <si>
    <t>南足柄市矢倉沢地内</t>
    <rPh sb="0" eb="4">
      <t>ミナミアシガラシ</t>
    </rPh>
    <rPh sb="4" eb="7">
      <t>ヤクラサワ</t>
    </rPh>
    <rPh sb="7" eb="8">
      <t>チ</t>
    </rPh>
    <rPh sb="8" eb="9">
      <t>ナイ</t>
    </rPh>
    <phoneticPr fontId="17"/>
  </si>
  <si>
    <t>県道729号（山北山中湖）他</t>
    <rPh sb="0" eb="2">
      <t>ケンドウ</t>
    </rPh>
    <rPh sb="5" eb="6">
      <t>ゴウ</t>
    </rPh>
    <rPh sb="7" eb="9">
      <t>ヤマキタ</t>
    </rPh>
    <rPh sb="9" eb="12">
      <t>ヤマナカコ</t>
    </rPh>
    <rPh sb="13" eb="14">
      <t>ホカ</t>
    </rPh>
    <phoneticPr fontId="17"/>
  </si>
  <si>
    <t>足柄上郡山北町世附地内他（梯子沢橋他）</t>
    <rPh sb="0" eb="4">
      <t>アシガラカミグン</t>
    </rPh>
    <rPh sb="4" eb="9">
      <t>ヤマキタマチヨヅク</t>
    </rPh>
    <rPh sb="9" eb="11">
      <t>チナイ</t>
    </rPh>
    <rPh sb="11" eb="12">
      <t>ホカ</t>
    </rPh>
    <rPh sb="13" eb="15">
      <t>ハシゴ</t>
    </rPh>
    <rPh sb="15" eb="16">
      <t>サワ</t>
    </rPh>
    <rPh sb="16" eb="17">
      <t>バシ</t>
    </rPh>
    <rPh sb="17" eb="18">
      <t>ホカ</t>
    </rPh>
    <phoneticPr fontId="17"/>
  </si>
  <si>
    <t>県道76号（山北藤野）他</t>
    <rPh sb="0" eb="2">
      <t>ケンドウ</t>
    </rPh>
    <rPh sb="4" eb="5">
      <t>ゴウ</t>
    </rPh>
    <rPh sb="6" eb="8">
      <t>ヤマキタ</t>
    </rPh>
    <rPh sb="8" eb="10">
      <t>フジノ</t>
    </rPh>
    <rPh sb="11" eb="12">
      <t>ホカ</t>
    </rPh>
    <phoneticPr fontId="17"/>
  </si>
  <si>
    <t>足柄上郡山北町山北地内他</t>
    <rPh sb="0" eb="4">
      <t>アシガラカミグン</t>
    </rPh>
    <rPh sb="4" eb="7">
      <t>ヤマキタマチ</t>
    </rPh>
    <rPh sb="7" eb="9">
      <t>ヤマキタ</t>
    </rPh>
    <rPh sb="9" eb="10">
      <t>チ</t>
    </rPh>
    <rPh sb="10" eb="11">
      <t>ナイ</t>
    </rPh>
    <rPh sb="11" eb="12">
      <t>ホカ</t>
    </rPh>
    <phoneticPr fontId="17"/>
  </si>
  <si>
    <t>足柄上郡山北町山市場地内</t>
    <rPh sb="0" eb="2">
      <t>アシガラ</t>
    </rPh>
    <rPh sb="2" eb="3">
      <t>ウエ</t>
    </rPh>
    <rPh sb="3" eb="4">
      <t>グン</t>
    </rPh>
    <rPh sb="4" eb="7">
      <t>ヤマキタマチ</t>
    </rPh>
    <rPh sb="7" eb="10">
      <t>ヤマイチバ</t>
    </rPh>
    <rPh sb="10" eb="12">
      <t>チナイ</t>
    </rPh>
    <phoneticPr fontId="17"/>
  </si>
  <si>
    <t>足柄上郡中井町井ノ口地内　【桜ヶ谷陸橋】　他</t>
    <rPh sb="0" eb="4">
      <t>アシガラカミグン</t>
    </rPh>
    <rPh sb="4" eb="7">
      <t>ナカイマチ</t>
    </rPh>
    <rPh sb="7" eb="8">
      <t>イ</t>
    </rPh>
    <rPh sb="9" eb="10">
      <t>クチ</t>
    </rPh>
    <rPh sb="10" eb="11">
      <t>チ</t>
    </rPh>
    <rPh sb="11" eb="12">
      <t>ナイ</t>
    </rPh>
    <rPh sb="14" eb="15">
      <t>サクラ</t>
    </rPh>
    <rPh sb="16" eb="17">
      <t>タニ</t>
    </rPh>
    <rPh sb="17" eb="19">
      <t>リッキョウ</t>
    </rPh>
    <rPh sb="21" eb="22">
      <t>ホカ</t>
    </rPh>
    <phoneticPr fontId="5"/>
  </si>
  <si>
    <t>県道78号(御殿場大井)他</t>
    <rPh sb="0" eb="2">
      <t>ケンドウ</t>
    </rPh>
    <rPh sb="4" eb="5">
      <t>ゴウ</t>
    </rPh>
    <rPh sb="6" eb="9">
      <t>ゴテンバ</t>
    </rPh>
    <rPh sb="9" eb="11">
      <t>オオイ</t>
    </rPh>
    <rPh sb="12" eb="13">
      <t>ホカ</t>
    </rPh>
    <phoneticPr fontId="17"/>
  </si>
  <si>
    <t>足柄上郡大井町金子地内他</t>
    <rPh sb="0" eb="3">
      <t>アシガラカミ</t>
    </rPh>
    <rPh sb="3" eb="4">
      <t>グン</t>
    </rPh>
    <rPh sb="4" eb="7">
      <t>オオイマチ</t>
    </rPh>
    <rPh sb="7" eb="9">
      <t>カネコ</t>
    </rPh>
    <rPh sb="9" eb="10">
      <t>チ</t>
    </rPh>
    <rPh sb="10" eb="11">
      <t>ナイ</t>
    </rPh>
    <rPh sb="11" eb="12">
      <t>ホカ</t>
    </rPh>
    <phoneticPr fontId="17"/>
  </si>
  <si>
    <t>県道78号（御殿場大井）</t>
    <rPh sb="6" eb="9">
      <t>ゴテンバ</t>
    </rPh>
    <rPh sb="9" eb="11">
      <t>オオイ</t>
    </rPh>
    <phoneticPr fontId="17"/>
  </si>
  <si>
    <t>足柄上郡開成町宮台地内他</t>
    <rPh sb="4" eb="7">
      <t>カイセイマチ</t>
    </rPh>
    <rPh sb="7" eb="9">
      <t>ミヤノダイ</t>
    </rPh>
    <phoneticPr fontId="17"/>
  </si>
  <si>
    <t>県道78号（御殿場大井）</t>
  </si>
  <si>
    <t>南足柄市関本地内他</t>
    <rPh sb="0" eb="1">
      <t>ミナミ</t>
    </rPh>
    <rPh sb="3" eb="4">
      <t>シ</t>
    </rPh>
    <rPh sb="4" eb="6">
      <t>セキモト</t>
    </rPh>
    <phoneticPr fontId="17"/>
  </si>
  <si>
    <t>二級河川　酒匂川他</t>
    <rPh sb="0" eb="2">
      <t>ニキュウ</t>
    </rPh>
    <rPh sb="2" eb="4">
      <t>カセン</t>
    </rPh>
    <rPh sb="5" eb="7">
      <t>サカワ</t>
    </rPh>
    <rPh sb="7" eb="8">
      <t>カワ</t>
    </rPh>
    <rPh sb="8" eb="9">
      <t>ホカ</t>
    </rPh>
    <phoneticPr fontId="17"/>
  </si>
  <si>
    <t>足柄上郡開成町吉田島地先他</t>
    <rPh sb="0" eb="2">
      <t>アシガラ</t>
    </rPh>
    <rPh sb="2" eb="3">
      <t>ウエ</t>
    </rPh>
    <rPh sb="3" eb="4">
      <t>グン</t>
    </rPh>
    <rPh sb="4" eb="7">
      <t>カイセイマチ</t>
    </rPh>
    <rPh sb="7" eb="9">
      <t>ヨシダ</t>
    </rPh>
    <rPh sb="9" eb="10">
      <t>ジマ</t>
    </rPh>
    <rPh sb="10" eb="12">
      <t>チサキ</t>
    </rPh>
    <rPh sb="12" eb="13">
      <t>ホカ</t>
    </rPh>
    <phoneticPr fontId="17"/>
  </si>
  <si>
    <t>比奈窪C地区</t>
    <rPh sb="0" eb="3">
      <t>ヒナクボ</t>
    </rPh>
    <rPh sb="4" eb="6">
      <t>チク</t>
    </rPh>
    <phoneticPr fontId="17"/>
  </si>
  <si>
    <t>足柄上郡 中井町 比奈窪地内</t>
  </si>
  <si>
    <t>孫子沢</t>
    <rPh sb="0" eb="1">
      <t>マゴ</t>
    </rPh>
    <rPh sb="1" eb="3">
      <t>コサワ</t>
    </rPh>
    <phoneticPr fontId="17"/>
  </si>
  <si>
    <t>足柄上郡山北町向原地先</t>
    <rPh sb="0" eb="7">
      <t>アシガラカミグンヤマキタマチ</t>
    </rPh>
    <rPh sb="7" eb="9">
      <t>ムコウハラ</t>
    </rPh>
    <rPh sb="9" eb="11">
      <t>チサキ</t>
    </rPh>
    <phoneticPr fontId="17"/>
  </si>
  <si>
    <t>砂防指定地　菩提沢</t>
    <rPh sb="0" eb="5">
      <t>サボウシテイチ</t>
    </rPh>
    <rPh sb="6" eb="9">
      <t>ボダイザワ</t>
    </rPh>
    <phoneticPr fontId="17"/>
  </si>
  <si>
    <t>足柄上郡山北町中川地先</t>
    <rPh sb="0" eb="11">
      <t>アシガラカミグンヤマキタマチナカガワチサキ</t>
    </rPh>
    <phoneticPr fontId="17"/>
  </si>
  <si>
    <t>県道708号（秦野大井）他</t>
    <rPh sb="0" eb="2">
      <t>ケンドウ</t>
    </rPh>
    <rPh sb="5" eb="6">
      <t>ゴウ</t>
    </rPh>
    <rPh sb="7" eb="9">
      <t>ハダノ</t>
    </rPh>
    <rPh sb="9" eb="11">
      <t>オオイ</t>
    </rPh>
    <rPh sb="12" eb="13">
      <t>ホカ</t>
    </rPh>
    <phoneticPr fontId="17"/>
  </si>
  <si>
    <t>足柄上郡大井町篠窪地内他（篠窪大橋他）</t>
    <rPh sb="0" eb="4">
      <t>アシガラカミグン</t>
    </rPh>
    <rPh sb="4" eb="7">
      <t>オオイマチ</t>
    </rPh>
    <rPh sb="7" eb="8">
      <t>シノ</t>
    </rPh>
    <rPh sb="8" eb="9">
      <t>クボ</t>
    </rPh>
    <rPh sb="9" eb="10">
      <t>チ</t>
    </rPh>
    <rPh sb="10" eb="11">
      <t>ナイ</t>
    </rPh>
    <rPh sb="11" eb="12">
      <t>ホカ</t>
    </rPh>
    <rPh sb="13" eb="14">
      <t>シノ</t>
    </rPh>
    <rPh sb="14" eb="15">
      <t>クボ</t>
    </rPh>
    <rPh sb="15" eb="17">
      <t>オオハシ</t>
    </rPh>
    <rPh sb="17" eb="18">
      <t>ホカ</t>
    </rPh>
    <phoneticPr fontId="5"/>
  </si>
  <si>
    <t>県道711号（小田原松田）</t>
    <rPh sb="0" eb="2">
      <t>ケンドウ</t>
    </rPh>
    <rPh sb="5" eb="6">
      <t>ゴウ</t>
    </rPh>
    <rPh sb="7" eb="10">
      <t>オダワラ</t>
    </rPh>
    <rPh sb="10" eb="12">
      <t>マツダ</t>
    </rPh>
    <phoneticPr fontId="17"/>
  </si>
  <si>
    <t>足柄上郡大井町金手地内</t>
    <rPh sb="4" eb="7">
      <t>オオイマチ</t>
    </rPh>
    <rPh sb="7" eb="8">
      <t>カネ</t>
    </rPh>
    <rPh sb="8" eb="9">
      <t>テ</t>
    </rPh>
    <rPh sb="9" eb="10">
      <t>チ</t>
    </rPh>
    <rPh sb="10" eb="11">
      <t>ナイ</t>
    </rPh>
    <phoneticPr fontId="17"/>
  </si>
  <si>
    <t>二級河川　酒匂川</t>
    <rPh sb="0" eb="2">
      <t>ニキュウ</t>
    </rPh>
    <rPh sb="2" eb="4">
      <t>カセン</t>
    </rPh>
    <rPh sb="5" eb="7">
      <t>サカワ</t>
    </rPh>
    <rPh sb="7" eb="8">
      <t>カワ</t>
    </rPh>
    <phoneticPr fontId="17"/>
  </si>
  <si>
    <t>足柄上郡山北町岸地先他</t>
    <rPh sb="0" eb="2">
      <t>アシガラ</t>
    </rPh>
    <rPh sb="2" eb="3">
      <t>カミ</t>
    </rPh>
    <rPh sb="3" eb="4">
      <t>グン</t>
    </rPh>
    <rPh sb="4" eb="6">
      <t>ヤマキタ</t>
    </rPh>
    <rPh sb="6" eb="7">
      <t>マチ</t>
    </rPh>
    <rPh sb="7" eb="8">
      <t>キシ</t>
    </rPh>
    <rPh sb="8" eb="10">
      <t>チサキ</t>
    </rPh>
    <rPh sb="10" eb="11">
      <t>ホカ</t>
    </rPh>
    <phoneticPr fontId="17"/>
  </si>
  <si>
    <t>小田原市西酒匂一丁目、足柄上郡山北町川西地先他</t>
    <rPh sb="0" eb="4">
      <t>オダワラシ</t>
    </rPh>
    <rPh sb="4" eb="5">
      <t>ニシ</t>
    </rPh>
    <rPh sb="5" eb="7">
      <t>サカワ</t>
    </rPh>
    <rPh sb="7" eb="8">
      <t>イチ</t>
    </rPh>
    <rPh sb="8" eb="10">
      <t>チョウメ</t>
    </rPh>
    <rPh sb="11" eb="13">
      <t>アシガラ</t>
    </rPh>
    <rPh sb="13" eb="14">
      <t>ウエ</t>
    </rPh>
    <rPh sb="14" eb="15">
      <t>グン</t>
    </rPh>
    <rPh sb="15" eb="18">
      <t>ヤマキタマチ</t>
    </rPh>
    <rPh sb="18" eb="20">
      <t>カワニシ</t>
    </rPh>
    <rPh sb="20" eb="22">
      <t>チサキ</t>
    </rPh>
    <rPh sb="22" eb="23">
      <t>ホカ</t>
    </rPh>
    <phoneticPr fontId="17"/>
  </si>
  <si>
    <t>二級河川　川音川</t>
    <rPh sb="0" eb="2">
      <t>ニキュウ</t>
    </rPh>
    <rPh sb="2" eb="4">
      <t>カセン</t>
    </rPh>
    <rPh sb="5" eb="6">
      <t>カワ</t>
    </rPh>
    <rPh sb="6" eb="7">
      <t>オト</t>
    </rPh>
    <rPh sb="7" eb="8">
      <t>カワ</t>
    </rPh>
    <phoneticPr fontId="17"/>
  </si>
  <si>
    <t>足柄上郡松田町松田惣領地先他</t>
    <rPh sb="0" eb="2">
      <t>アシガラ</t>
    </rPh>
    <rPh sb="2" eb="3">
      <t>カミ</t>
    </rPh>
    <rPh sb="3" eb="4">
      <t>グン</t>
    </rPh>
    <rPh sb="4" eb="6">
      <t>マツダ</t>
    </rPh>
    <rPh sb="6" eb="7">
      <t>マチ</t>
    </rPh>
    <rPh sb="7" eb="9">
      <t>マツダ</t>
    </rPh>
    <rPh sb="9" eb="11">
      <t>ソウリョウ</t>
    </rPh>
    <rPh sb="11" eb="13">
      <t>チサキ</t>
    </rPh>
    <rPh sb="13" eb="14">
      <t>ホカ</t>
    </rPh>
    <phoneticPr fontId="17"/>
  </si>
  <si>
    <t>砂防指定地　湯ノ沢</t>
    <rPh sb="0" eb="5">
      <t>サボウシテイチ</t>
    </rPh>
    <rPh sb="6" eb="7">
      <t>ユ</t>
    </rPh>
    <rPh sb="8" eb="9">
      <t>サワ</t>
    </rPh>
    <phoneticPr fontId="17"/>
  </si>
  <si>
    <t>県道76号（山北藤野）他</t>
  </si>
  <si>
    <t>足柄上郡山北町中川地内他（尾園橋他）</t>
    <rPh sb="0" eb="4">
      <t>アシガラカミグン</t>
    </rPh>
    <phoneticPr fontId="17"/>
  </si>
  <si>
    <t>足柄上郡松田町寄地内</t>
    <rPh sb="4" eb="6">
      <t>マツダ</t>
    </rPh>
    <rPh sb="6" eb="7">
      <t>マチ</t>
    </rPh>
    <rPh sb="7" eb="8">
      <t>ヨ</t>
    </rPh>
    <rPh sb="8" eb="9">
      <t>チ</t>
    </rPh>
    <rPh sb="9" eb="10">
      <t>ナイ</t>
    </rPh>
    <phoneticPr fontId="17"/>
  </si>
  <si>
    <t>足柄上郡松田町松田惣領地内（文久橋）</t>
    <rPh sb="4" eb="6">
      <t>マツダ</t>
    </rPh>
    <rPh sb="6" eb="7">
      <t>マチ</t>
    </rPh>
    <rPh sb="7" eb="9">
      <t>マツダ</t>
    </rPh>
    <rPh sb="9" eb="11">
      <t>ソウリョウ</t>
    </rPh>
    <rPh sb="11" eb="12">
      <t>チ</t>
    </rPh>
    <rPh sb="12" eb="13">
      <t>ナイ</t>
    </rPh>
    <rPh sb="14" eb="16">
      <t>ブンキュウ</t>
    </rPh>
    <rPh sb="16" eb="17">
      <t>バシ</t>
    </rPh>
    <phoneticPr fontId="17"/>
  </si>
  <si>
    <t>県道76号（山北藤野）</t>
  </si>
  <si>
    <t>足柄上郡山北町中川地内（細川橋）</t>
    <rPh sb="4" eb="7">
      <t>ヤマキタマチ</t>
    </rPh>
    <rPh sb="7" eb="9">
      <t>ナカガワ</t>
    </rPh>
    <rPh sb="9" eb="10">
      <t>チ</t>
    </rPh>
    <rPh sb="10" eb="11">
      <t>ナイ</t>
    </rPh>
    <rPh sb="12" eb="14">
      <t>ホソカワ</t>
    </rPh>
    <rPh sb="14" eb="15">
      <t>バシ</t>
    </rPh>
    <phoneticPr fontId="17"/>
  </si>
  <si>
    <t>足柄上郡松田町松田惣領地内他（籠場橋）</t>
    <rPh sb="4" eb="6">
      <t>マツダ</t>
    </rPh>
    <rPh sb="6" eb="7">
      <t>マチ</t>
    </rPh>
    <rPh sb="7" eb="9">
      <t>マツダ</t>
    </rPh>
    <rPh sb="9" eb="11">
      <t>ソウリョウ</t>
    </rPh>
    <rPh sb="11" eb="12">
      <t>チ</t>
    </rPh>
    <rPh sb="12" eb="13">
      <t>ナイ</t>
    </rPh>
    <rPh sb="13" eb="14">
      <t>ホカ</t>
    </rPh>
    <rPh sb="15" eb="16">
      <t>カゴ</t>
    </rPh>
    <rPh sb="16" eb="17">
      <t>ジョウ</t>
    </rPh>
    <rPh sb="17" eb="18">
      <t>ハシ</t>
    </rPh>
    <phoneticPr fontId="17"/>
  </si>
  <si>
    <t>足柄上郡山北町世附地内</t>
    <rPh sb="4" eb="7">
      <t>ヤマキタマチ</t>
    </rPh>
    <rPh sb="7" eb="9">
      <t>ヨヅク</t>
    </rPh>
    <rPh sb="9" eb="10">
      <t>チ</t>
    </rPh>
    <rPh sb="10" eb="11">
      <t>ナイ</t>
    </rPh>
    <phoneticPr fontId="17"/>
  </si>
  <si>
    <t>県道725号（玄倉山北）他</t>
    <rPh sb="0" eb="2">
      <t>ケンドウ</t>
    </rPh>
    <rPh sb="5" eb="6">
      <t>ゴウ</t>
    </rPh>
    <rPh sb="7" eb="9">
      <t>クロクラ</t>
    </rPh>
    <rPh sb="9" eb="11">
      <t>ヤマキタ</t>
    </rPh>
    <rPh sb="12" eb="13">
      <t>ホカ</t>
    </rPh>
    <phoneticPr fontId="17"/>
  </si>
  <si>
    <t>足柄上郡山北町山北地内他</t>
    <rPh sb="4" eb="7">
      <t>ヤマキタマチ</t>
    </rPh>
    <rPh sb="7" eb="9">
      <t>ヤマキタ</t>
    </rPh>
    <rPh sb="9" eb="10">
      <t>チ</t>
    </rPh>
    <rPh sb="10" eb="11">
      <t>ナイ</t>
    </rPh>
    <rPh sb="11" eb="12">
      <t>ホカ</t>
    </rPh>
    <phoneticPr fontId="17"/>
  </si>
  <si>
    <t>南足柄市矢倉沢地内（金太郎橋）</t>
    <rPh sb="0" eb="4">
      <t>ミナミアシガラシ</t>
    </rPh>
    <rPh sb="4" eb="5">
      <t>ヤ</t>
    </rPh>
    <rPh sb="5" eb="7">
      <t>クラサワ</t>
    </rPh>
    <rPh sb="7" eb="8">
      <t>チ</t>
    </rPh>
    <rPh sb="8" eb="9">
      <t>ナイ</t>
    </rPh>
    <rPh sb="10" eb="13">
      <t>キンタロウ</t>
    </rPh>
    <rPh sb="13" eb="14">
      <t>バシ</t>
    </rPh>
    <phoneticPr fontId="17"/>
  </si>
  <si>
    <t>県道726号（矢倉沢山北）</t>
    <rPh sb="0" eb="2">
      <t>ケンドウ</t>
    </rPh>
    <rPh sb="5" eb="6">
      <t>ゴウ</t>
    </rPh>
    <rPh sb="7" eb="8">
      <t>ヤ</t>
    </rPh>
    <rPh sb="8" eb="10">
      <t>クラサワ</t>
    </rPh>
    <rPh sb="10" eb="12">
      <t>ヤマキタ</t>
    </rPh>
    <phoneticPr fontId="17"/>
  </si>
  <si>
    <t>南足柄市内山地内</t>
    <rPh sb="0" eb="4">
      <t>ミナミアシガラシ</t>
    </rPh>
    <rPh sb="4" eb="6">
      <t>ウチヤマ</t>
    </rPh>
    <rPh sb="6" eb="7">
      <t>サワチ</t>
    </rPh>
    <rPh sb="7" eb="8">
      <t>ナイ</t>
    </rPh>
    <phoneticPr fontId="17"/>
  </si>
  <si>
    <t>県道74号（小田原山北）他</t>
    <rPh sb="0" eb="2">
      <t>ケンドウ</t>
    </rPh>
    <rPh sb="4" eb="5">
      <t>ゴウ</t>
    </rPh>
    <rPh sb="6" eb="9">
      <t>オダワラ</t>
    </rPh>
    <rPh sb="9" eb="11">
      <t>ヤマキタ</t>
    </rPh>
    <rPh sb="12" eb="13">
      <t>ホカ</t>
    </rPh>
    <phoneticPr fontId="17"/>
  </si>
  <si>
    <t>南足柄市沼田地内他</t>
    <rPh sb="0" eb="4">
      <t>ミナミアシガラシ</t>
    </rPh>
    <rPh sb="4" eb="6">
      <t>ヌマタ</t>
    </rPh>
    <rPh sb="6" eb="7">
      <t>チ</t>
    </rPh>
    <rPh sb="7" eb="8">
      <t>ナイ</t>
    </rPh>
    <rPh sb="8" eb="9">
      <t>ホカ</t>
    </rPh>
    <phoneticPr fontId="17"/>
  </si>
  <si>
    <t>足柄上郡山北町湯触地内</t>
    <rPh sb="0" eb="4">
      <t>アシガラカミグン</t>
    </rPh>
    <rPh sb="4" eb="7">
      <t>ヤマキタマチ</t>
    </rPh>
    <rPh sb="7" eb="9">
      <t>ユブレ</t>
    </rPh>
    <rPh sb="9" eb="10">
      <t>チ</t>
    </rPh>
    <rPh sb="10" eb="11">
      <t>ナイ</t>
    </rPh>
    <phoneticPr fontId="17"/>
  </si>
  <si>
    <t>足柄上郡大井町金子～金手地内</t>
    <rPh sb="0" eb="4">
      <t>アシガラカミグン</t>
    </rPh>
    <rPh sb="4" eb="7">
      <t>オオイマチ</t>
    </rPh>
    <rPh sb="7" eb="9">
      <t>カネコ</t>
    </rPh>
    <rPh sb="10" eb="12">
      <t>カナデ</t>
    </rPh>
    <rPh sb="12" eb="13">
      <t>チ</t>
    </rPh>
    <rPh sb="13" eb="14">
      <t>ナイ</t>
    </rPh>
    <phoneticPr fontId="17"/>
  </si>
  <si>
    <t>足柄上郡大井町金手、足柄上郡開成町吉田島地先他</t>
    <rPh sb="0" eb="2">
      <t>アシガラ</t>
    </rPh>
    <rPh sb="2" eb="3">
      <t>ウエ</t>
    </rPh>
    <rPh sb="3" eb="4">
      <t>グン</t>
    </rPh>
    <rPh sb="4" eb="7">
      <t>オオイマチ</t>
    </rPh>
    <rPh sb="7" eb="8">
      <t>カネ</t>
    </rPh>
    <rPh sb="8" eb="9">
      <t>テ</t>
    </rPh>
    <rPh sb="10" eb="12">
      <t>アシガラ</t>
    </rPh>
    <rPh sb="12" eb="13">
      <t>カミ</t>
    </rPh>
    <rPh sb="13" eb="14">
      <t>グン</t>
    </rPh>
    <rPh sb="14" eb="17">
      <t>カイセイマチ</t>
    </rPh>
    <rPh sb="17" eb="19">
      <t>ヨシダ</t>
    </rPh>
    <rPh sb="19" eb="20">
      <t>ジマ</t>
    </rPh>
    <rPh sb="20" eb="22">
      <t>チサキ</t>
    </rPh>
    <rPh sb="22" eb="23">
      <t>ホカ</t>
    </rPh>
    <phoneticPr fontId="17"/>
  </si>
  <si>
    <t>足柄上郡松田町松田惣領地先他</t>
    <rPh sb="0" eb="2">
      <t>アシガラ</t>
    </rPh>
    <rPh sb="2" eb="3">
      <t>ウエ</t>
    </rPh>
    <rPh sb="3" eb="4">
      <t>グン</t>
    </rPh>
    <rPh sb="4" eb="7">
      <t>マツダマチ</t>
    </rPh>
    <rPh sb="7" eb="9">
      <t>マツダ</t>
    </rPh>
    <rPh sb="9" eb="11">
      <t>ソウリョウ</t>
    </rPh>
    <rPh sb="11" eb="13">
      <t>チサキ</t>
    </rPh>
    <rPh sb="13" eb="14">
      <t>ホカ</t>
    </rPh>
    <phoneticPr fontId="17"/>
  </si>
  <si>
    <t>二級河川　中村川他</t>
    <rPh sb="0" eb="2">
      <t>ニキュウ</t>
    </rPh>
    <rPh sb="2" eb="4">
      <t>カセン</t>
    </rPh>
    <rPh sb="5" eb="7">
      <t>ナカムラ</t>
    </rPh>
    <rPh sb="7" eb="8">
      <t>カワ</t>
    </rPh>
    <rPh sb="8" eb="9">
      <t>ホカ</t>
    </rPh>
    <phoneticPr fontId="17"/>
  </si>
  <si>
    <t>足柄上郡中井町雑色地先他</t>
    <rPh sb="0" eb="2">
      <t>アシガラ</t>
    </rPh>
    <rPh sb="2" eb="3">
      <t>カミ</t>
    </rPh>
    <rPh sb="3" eb="4">
      <t>グン</t>
    </rPh>
    <rPh sb="4" eb="6">
      <t>ナカイ</t>
    </rPh>
    <rPh sb="6" eb="7">
      <t>マチ</t>
    </rPh>
    <rPh sb="7" eb="9">
      <t>ゾウシキ</t>
    </rPh>
    <rPh sb="9" eb="11">
      <t>チサキ</t>
    </rPh>
    <rPh sb="11" eb="12">
      <t>ホカ</t>
    </rPh>
    <phoneticPr fontId="17"/>
  </si>
  <si>
    <t>二級河川　仙了川</t>
    <rPh sb="0" eb="2">
      <t>ニキュウ</t>
    </rPh>
    <rPh sb="2" eb="4">
      <t>カセン</t>
    </rPh>
    <rPh sb="5" eb="6">
      <t>セン</t>
    </rPh>
    <rPh sb="6" eb="7">
      <t>リョウ</t>
    </rPh>
    <rPh sb="7" eb="8">
      <t>カワ</t>
    </rPh>
    <phoneticPr fontId="17"/>
  </si>
  <si>
    <t>足柄上郡開成町みなみ二丁目地先</t>
    <rPh sb="0" eb="2">
      <t>アシガラ</t>
    </rPh>
    <rPh sb="2" eb="3">
      <t>カミ</t>
    </rPh>
    <rPh sb="3" eb="4">
      <t>グン</t>
    </rPh>
    <rPh sb="4" eb="7">
      <t>カイセイマチ</t>
    </rPh>
    <rPh sb="10" eb="13">
      <t>ニチョウメ</t>
    </rPh>
    <rPh sb="13" eb="15">
      <t>チサキ</t>
    </rPh>
    <phoneticPr fontId="17"/>
  </si>
  <si>
    <t>二宮町川匂、中井町鴨沢地先他</t>
    <rPh sb="0" eb="2">
      <t>ニノミヤ</t>
    </rPh>
    <rPh sb="2" eb="3">
      <t>マチ</t>
    </rPh>
    <rPh sb="3" eb="5">
      <t>カワワ</t>
    </rPh>
    <rPh sb="6" eb="8">
      <t>ナカイ</t>
    </rPh>
    <rPh sb="8" eb="9">
      <t>マチ</t>
    </rPh>
    <rPh sb="9" eb="10">
      <t>カモ</t>
    </rPh>
    <rPh sb="10" eb="11">
      <t>サワ</t>
    </rPh>
    <rPh sb="11" eb="13">
      <t>チサキ</t>
    </rPh>
    <rPh sb="13" eb="14">
      <t>ホカ</t>
    </rPh>
    <phoneticPr fontId="17"/>
  </si>
  <si>
    <t>二級河川　尺里川</t>
    <rPh sb="0" eb="2">
      <t>ニキュウ</t>
    </rPh>
    <rPh sb="2" eb="4">
      <t>カセン</t>
    </rPh>
    <rPh sb="5" eb="6">
      <t>シャク</t>
    </rPh>
    <rPh sb="6" eb="7">
      <t>サト</t>
    </rPh>
    <rPh sb="7" eb="8">
      <t>カワ</t>
    </rPh>
    <phoneticPr fontId="17"/>
  </si>
  <si>
    <t>足柄上郡山北町向原地先</t>
    <rPh sb="0" eb="2">
      <t>アシガラ</t>
    </rPh>
    <rPh sb="2" eb="3">
      <t>ウエ</t>
    </rPh>
    <rPh sb="3" eb="4">
      <t>グン</t>
    </rPh>
    <rPh sb="4" eb="6">
      <t>ヤマキタ</t>
    </rPh>
    <rPh sb="6" eb="7">
      <t>マチ</t>
    </rPh>
    <rPh sb="7" eb="9">
      <t>ムカイハラ</t>
    </rPh>
    <rPh sb="9" eb="11">
      <t>チサキ</t>
    </rPh>
    <phoneticPr fontId="17"/>
  </si>
  <si>
    <t>砂防指定地　矢佐芝川</t>
    <rPh sb="0" eb="5">
      <t>サボウシテイチ</t>
    </rPh>
    <rPh sb="6" eb="10">
      <t>ヤサシバガワ</t>
    </rPh>
    <phoneticPr fontId="5"/>
  </si>
  <si>
    <t>南足柄市三竹地先</t>
    <rPh sb="0" eb="4">
      <t>ミナミアシガラシ</t>
    </rPh>
    <rPh sb="4" eb="6">
      <t>ミタケ</t>
    </rPh>
    <rPh sb="6" eb="8">
      <t>チサキ</t>
    </rPh>
    <phoneticPr fontId="5"/>
  </si>
  <si>
    <t>沼田地区</t>
    <rPh sb="0" eb="2">
      <t>ヌマタ</t>
    </rPh>
    <rPh sb="2" eb="4">
      <t>チク</t>
    </rPh>
    <phoneticPr fontId="5"/>
  </si>
  <si>
    <t>南足柄市沼田地内</t>
    <rPh sb="0" eb="4">
      <t>ミナミアシガラシ</t>
    </rPh>
    <rPh sb="4" eb="6">
      <t>ヌマタ</t>
    </rPh>
    <rPh sb="6" eb="7">
      <t>チ</t>
    </rPh>
    <rPh sb="7" eb="8">
      <t>ナイ</t>
    </rPh>
    <phoneticPr fontId="5"/>
  </si>
  <si>
    <t>比奈窪C地区</t>
    <rPh sb="0" eb="3">
      <t>ヒナクボ</t>
    </rPh>
    <rPh sb="4" eb="6">
      <t>チク</t>
    </rPh>
    <phoneticPr fontId="5"/>
  </si>
  <si>
    <t>足柄上郡中井町比奈窪地内</t>
    <rPh sb="0" eb="4">
      <t>アシガラカミグン</t>
    </rPh>
    <rPh sb="4" eb="7">
      <t>ナカイマチ</t>
    </rPh>
    <rPh sb="7" eb="9">
      <t>ヒナ</t>
    </rPh>
    <rPh sb="9" eb="10">
      <t>クボ</t>
    </rPh>
    <rPh sb="10" eb="11">
      <t>チ</t>
    </rPh>
    <rPh sb="11" eb="12">
      <t>ナイ</t>
    </rPh>
    <phoneticPr fontId="5"/>
  </si>
  <si>
    <t>砂防指定地　中津川他</t>
    <rPh sb="0" eb="5">
      <t>サボウシテイチ</t>
    </rPh>
    <rPh sb="6" eb="9">
      <t>ナカツガワ</t>
    </rPh>
    <rPh sb="9" eb="10">
      <t>ホカ</t>
    </rPh>
    <phoneticPr fontId="5"/>
  </si>
  <si>
    <t>足柄上郡松田町寄地先他</t>
    <rPh sb="0" eb="4">
      <t>アシガラカミグン</t>
    </rPh>
    <rPh sb="4" eb="7">
      <t>マツダマチ</t>
    </rPh>
    <rPh sb="7" eb="10">
      <t>ヤドリキチサキ</t>
    </rPh>
    <rPh sb="10" eb="11">
      <t>ホカ</t>
    </rPh>
    <phoneticPr fontId="5"/>
  </si>
  <si>
    <t>砂防指定地　寺ノ沢他</t>
    <rPh sb="0" eb="5">
      <t>サボウシテイチ</t>
    </rPh>
    <rPh sb="6" eb="7">
      <t>テラ</t>
    </rPh>
    <rPh sb="8" eb="9">
      <t>サワ</t>
    </rPh>
    <rPh sb="9" eb="10">
      <t>ホカ</t>
    </rPh>
    <phoneticPr fontId="17"/>
  </si>
  <si>
    <t>足柄上郡山北町世附地先他</t>
    <rPh sb="0" eb="4">
      <t>アシガラカミグン</t>
    </rPh>
    <rPh sb="4" eb="7">
      <t>ヤマキタマチ</t>
    </rPh>
    <rPh sb="7" eb="9">
      <t>ヨヅク</t>
    </rPh>
    <rPh sb="9" eb="12">
      <t>チサキホカ</t>
    </rPh>
    <phoneticPr fontId="17"/>
  </si>
  <si>
    <t>足柄上郡山北町中川地先</t>
    <rPh sb="0" eb="7">
      <t>アシガラカミグンヤマキタマチ</t>
    </rPh>
    <rPh sb="7" eb="11">
      <t>ナカガワチサキ</t>
    </rPh>
    <phoneticPr fontId="17"/>
  </si>
  <si>
    <t>測量</t>
    <rPh sb="0" eb="2">
      <t>ソクリョウ</t>
    </rPh>
    <phoneticPr fontId="9"/>
  </si>
  <si>
    <t>道路</t>
    <rPh sb="0" eb="2">
      <t>ドウロ</t>
    </rPh>
    <phoneticPr fontId="17"/>
  </si>
  <si>
    <t>鋼構造物及びコンクリート</t>
    <rPh sb="0" eb="3">
      <t>コウコウゾウ</t>
    </rPh>
    <rPh sb="3" eb="4">
      <t>ブツ</t>
    </rPh>
    <rPh sb="4" eb="5">
      <t>オヨ</t>
    </rPh>
    <phoneticPr fontId="17"/>
  </si>
  <si>
    <t>河川砂防及び海岸・海洋</t>
    <rPh sb="0" eb="2">
      <t>カセン</t>
    </rPh>
    <rPh sb="2" eb="4">
      <t>サボウ</t>
    </rPh>
    <rPh sb="4" eb="5">
      <t>オヨ</t>
    </rPh>
    <rPh sb="6" eb="8">
      <t>カイガン</t>
    </rPh>
    <rPh sb="9" eb="11">
      <t>カイヨウ</t>
    </rPh>
    <phoneticPr fontId="17"/>
  </si>
  <si>
    <t>道路</t>
    <rPh sb="0" eb="2">
      <t>ドウロ</t>
    </rPh>
    <phoneticPr fontId="9"/>
  </si>
  <si>
    <t>道路</t>
  </si>
  <si>
    <t>鋼構造物及びコンクリート</t>
    <rPh sb="0" eb="1">
      <t>ハガネ</t>
    </rPh>
    <rPh sb="1" eb="4">
      <t>コウゾウブツ</t>
    </rPh>
    <rPh sb="4" eb="5">
      <t>オヨ</t>
    </rPh>
    <phoneticPr fontId="17"/>
  </si>
  <si>
    <t>測量</t>
  </si>
  <si>
    <t>鋼構造物及びコンクリート</t>
    <rPh sb="0" eb="4">
      <t>ハガネコウゾウブツ</t>
    </rPh>
    <rPh sb="4" eb="5">
      <t>オヨ</t>
    </rPh>
    <phoneticPr fontId="17"/>
  </si>
  <si>
    <t>建築設計</t>
    <rPh sb="0" eb="2">
      <t>ケンチク</t>
    </rPh>
    <rPh sb="2" eb="4">
      <t>セッケイ</t>
    </rPh>
    <phoneticPr fontId="17"/>
  </si>
  <si>
    <t>河川砂防及び海岸・海洋及び電気・電子</t>
    <rPh sb="0" eb="2">
      <t>カセン</t>
    </rPh>
    <rPh sb="2" eb="4">
      <t>サボウ</t>
    </rPh>
    <rPh sb="4" eb="5">
      <t>オヨ</t>
    </rPh>
    <rPh sb="6" eb="8">
      <t>カイガン</t>
    </rPh>
    <rPh sb="9" eb="11">
      <t>カイヨウ</t>
    </rPh>
    <phoneticPr fontId="17"/>
  </si>
  <si>
    <t>県西土木事務所小田原土木ｾﾝﾀｰ</t>
  </si>
  <si>
    <t>県西土木事務所小田原土木ｾﾝﾀｰ</t>
    <rPh sb="0" eb="1">
      <t>ケン</t>
    </rPh>
    <rPh sb="1" eb="2">
      <t>ニシ</t>
    </rPh>
    <rPh sb="2" eb="4">
      <t>ドボク</t>
    </rPh>
    <rPh sb="4" eb="6">
      <t>ジム</t>
    </rPh>
    <rPh sb="6" eb="7">
      <t>ショ</t>
    </rPh>
    <phoneticPr fontId="4"/>
  </si>
  <si>
    <t>令和４年度 通常砂防工事 公共（その２）測量業務委託</t>
    <rPh sb="0" eb="2">
      <t>レイワ</t>
    </rPh>
    <rPh sb="3" eb="5">
      <t>ネンド</t>
    </rPh>
    <rPh sb="6" eb="8">
      <t>ツウジョウ</t>
    </rPh>
    <rPh sb="8" eb="10">
      <t>サボウ</t>
    </rPh>
    <rPh sb="10" eb="12">
      <t>コウジ</t>
    </rPh>
    <rPh sb="13" eb="15">
      <t>コウキョウ</t>
    </rPh>
    <rPh sb="20" eb="22">
      <t>ソクリョウ</t>
    </rPh>
    <rPh sb="22" eb="24">
      <t>ギョウム</t>
    </rPh>
    <rPh sb="24" eb="26">
      <t>イタク</t>
    </rPh>
    <phoneticPr fontId="4"/>
  </si>
  <si>
    <t>令和４年度　橋りょう補修工事　県単（その１）設計業務委託</t>
    <rPh sb="0" eb="2">
      <t>レイワ</t>
    </rPh>
    <rPh sb="3" eb="5">
      <t>ネンド</t>
    </rPh>
    <rPh sb="6" eb="7">
      <t>キョウ</t>
    </rPh>
    <rPh sb="10" eb="12">
      <t>ホシュウ</t>
    </rPh>
    <rPh sb="12" eb="14">
      <t>コウジ</t>
    </rPh>
    <rPh sb="15" eb="16">
      <t>ケン</t>
    </rPh>
    <rPh sb="16" eb="17">
      <t>タン</t>
    </rPh>
    <rPh sb="22" eb="24">
      <t>セッケイ</t>
    </rPh>
    <rPh sb="24" eb="26">
      <t>ギョウム</t>
    </rPh>
    <rPh sb="26" eb="28">
      <t>イタク</t>
    </rPh>
    <phoneticPr fontId="4"/>
  </si>
  <si>
    <t>令和４年度　道路災害防除工事　県単（その10）　測量業務委託</t>
    <rPh sb="0" eb="2">
      <t>レイワ</t>
    </rPh>
    <rPh sb="3" eb="5">
      <t>ネンド</t>
    </rPh>
    <rPh sb="6" eb="12">
      <t>ドウロサイガイボウジョ</t>
    </rPh>
    <rPh sb="12" eb="14">
      <t>コウジ</t>
    </rPh>
    <rPh sb="15" eb="16">
      <t>ケン</t>
    </rPh>
    <rPh sb="16" eb="17">
      <t>タン</t>
    </rPh>
    <rPh sb="24" eb="26">
      <t>ソクリョウ</t>
    </rPh>
    <rPh sb="26" eb="30">
      <t>ギョウムイタク</t>
    </rPh>
    <phoneticPr fontId="4"/>
  </si>
  <si>
    <t>令和４年度　急傾斜地崩壊対策工事（ゼロ県債）（その1）測量業務委託</t>
  </si>
  <si>
    <t>令和４年度　河川修繕工事　県単　湖尻水門耐震性能照査・設計業務委託</t>
  </si>
  <si>
    <t>令和４年度　急傾斜地崩壊対策工事　公共（その１）測量業務委託</t>
    <rPh sb="0" eb="2">
      <t>レイワ</t>
    </rPh>
    <rPh sb="3" eb="4">
      <t>ネン</t>
    </rPh>
    <rPh sb="4" eb="5">
      <t>ド</t>
    </rPh>
    <rPh sb="6" eb="16">
      <t>キュウケイシャチホウカイタイサクコウジ</t>
    </rPh>
    <rPh sb="17" eb="19">
      <t>コウキョウ</t>
    </rPh>
    <rPh sb="24" eb="26">
      <t>ソクリョウ</t>
    </rPh>
    <rPh sb="26" eb="28">
      <t>ギョウム</t>
    </rPh>
    <rPh sb="28" eb="30">
      <t>イタク</t>
    </rPh>
    <phoneticPr fontId="4"/>
  </si>
  <si>
    <t>令和５年度 道路災害防除工事 県単（その１） 測量業務委託</t>
    <rPh sb="0" eb="2">
      <t>レイワ</t>
    </rPh>
    <rPh sb="3" eb="4">
      <t>ネン</t>
    </rPh>
    <rPh sb="4" eb="5">
      <t>ド</t>
    </rPh>
    <rPh sb="6" eb="8">
      <t>ドウロ</t>
    </rPh>
    <rPh sb="8" eb="12">
      <t>サイガイボウジョ</t>
    </rPh>
    <rPh sb="12" eb="14">
      <t>コウジ</t>
    </rPh>
    <rPh sb="15" eb="17">
      <t>ケンタン</t>
    </rPh>
    <rPh sb="23" eb="25">
      <t>ソクリョウ</t>
    </rPh>
    <rPh sb="25" eb="29">
      <t>ギョウムイタク</t>
    </rPh>
    <phoneticPr fontId="4"/>
  </si>
  <si>
    <t>令和４年度　防災砂防工事　県単（その１）令和４年度　受託砂防工事　県単（その１）合併　測量業務委託</t>
    <rPh sb="6" eb="8">
      <t>ボウサイ</t>
    </rPh>
    <rPh sb="8" eb="10">
      <t>サボウ</t>
    </rPh>
    <rPh sb="26" eb="28">
      <t>ジュタク</t>
    </rPh>
    <rPh sb="28" eb="30">
      <t>サボウ</t>
    </rPh>
    <rPh sb="40" eb="42">
      <t>ガッペイ</t>
    </rPh>
    <phoneticPr fontId="4"/>
  </si>
  <si>
    <t>令和４年度　河川維持改修工事（ゼロ県債）測量業務委託</t>
  </si>
  <si>
    <t>令和４年度　急傾斜地崩壊対策工事　県単（その１）測量業務委託</t>
    <rPh sb="0" eb="2">
      <t>レイワ</t>
    </rPh>
    <rPh sb="3" eb="4">
      <t>ネン</t>
    </rPh>
    <rPh sb="4" eb="5">
      <t>ド</t>
    </rPh>
    <rPh sb="6" eb="16">
      <t>キュウケイシャチホウカイタイサクコウジ</t>
    </rPh>
    <rPh sb="17" eb="19">
      <t>ケンタン</t>
    </rPh>
    <rPh sb="24" eb="26">
      <t>ソクリョウ</t>
    </rPh>
    <rPh sb="26" eb="28">
      <t>ギョウム</t>
    </rPh>
    <rPh sb="28" eb="30">
      <t>イタク</t>
    </rPh>
    <phoneticPr fontId="4"/>
  </si>
  <si>
    <t>令和４年度 急傾斜地崩壊対策工事（ゼロ県債）（その１）設計業務委託</t>
    <rPh sb="0" eb="2">
      <t>レイワ</t>
    </rPh>
    <rPh sb="3" eb="5">
      <t>ネンド</t>
    </rPh>
    <rPh sb="6" eb="7">
      <t>キュウ</t>
    </rPh>
    <rPh sb="7" eb="10">
      <t>ケイシャチ</t>
    </rPh>
    <rPh sb="10" eb="12">
      <t>ホウカイ</t>
    </rPh>
    <rPh sb="12" eb="14">
      <t>タイサク</t>
    </rPh>
    <rPh sb="14" eb="16">
      <t>コウジ</t>
    </rPh>
    <rPh sb="19" eb="21">
      <t>ケンサイ</t>
    </rPh>
    <rPh sb="27" eb="29">
      <t>セッケイ</t>
    </rPh>
    <rPh sb="29" eb="31">
      <t>ギョウム</t>
    </rPh>
    <rPh sb="31" eb="33">
      <t>イタク</t>
    </rPh>
    <phoneticPr fontId="4"/>
  </si>
  <si>
    <t>令和３年度　電線地中化促進工事（ゼロ県債）（その１）設計積算業務・現場技術業務委託</t>
  </si>
  <si>
    <t>令和５年度　道路災害防除工事　県単（その１）測量業務委託</t>
    <rPh sb="0" eb="2">
      <t>レイワ</t>
    </rPh>
    <rPh sb="3" eb="4">
      <t>ネン</t>
    </rPh>
    <rPh sb="4" eb="5">
      <t>ド</t>
    </rPh>
    <rPh sb="6" eb="8">
      <t>ドウロ</t>
    </rPh>
    <rPh sb="8" eb="10">
      <t>サイガイ</t>
    </rPh>
    <rPh sb="10" eb="12">
      <t>ボウジョ</t>
    </rPh>
    <rPh sb="12" eb="14">
      <t>コウジ</t>
    </rPh>
    <rPh sb="15" eb="17">
      <t>ケンタン</t>
    </rPh>
    <rPh sb="22" eb="24">
      <t>ソクリョウ</t>
    </rPh>
    <rPh sb="24" eb="26">
      <t>ギョウム</t>
    </rPh>
    <rPh sb="26" eb="28">
      <t>イタク</t>
    </rPh>
    <phoneticPr fontId="4"/>
  </si>
  <si>
    <t>令和５年度　道路災害防除工事　県単（その２）地質調査業務委託</t>
    <rPh sb="0" eb="2">
      <t>レイワ</t>
    </rPh>
    <rPh sb="3" eb="4">
      <t>ネン</t>
    </rPh>
    <rPh sb="4" eb="5">
      <t>ド</t>
    </rPh>
    <rPh sb="6" eb="14">
      <t>ドウロサイガイボウジョコウジ</t>
    </rPh>
    <rPh sb="15" eb="17">
      <t>ケンタン</t>
    </rPh>
    <rPh sb="22" eb="24">
      <t>チシツ</t>
    </rPh>
    <rPh sb="24" eb="26">
      <t>チョウサ</t>
    </rPh>
    <rPh sb="26" eb="28">
      <t>ギョウム</t>
    </rPh>
    <rPh sb="28" eb="30">
      <t>イタク</t>
    </rPh>
    <phoneticPr fontId="4"/>
  </si>
  <si>
    <t>令和４年度 電線地中化促進工事 県単（その２）設計業務委託</t>
    <rPh sb="0" eb="2">
      <t>レイワ</t>
    </rPh>
    <rPh sb="3" eb="4">
      <t>ネン</t>
    </rPh>
    <rPh sb="4" eb="5">
      <t>ド</t>
    </rPh>
    <rPh sb="6" eb="8">
      <t>デンセン</t>
    </rPh>
    <rPh sb="8" eb="11">
      <t>チチュウカ</t>
    </rPh>
    <rPh sb="11" eb="13">
      <t>ソクシン</t>
    </rPh>
    <rPh sb="13" eb="15">
      <t>コウジ</t>
    </rPh>
    <rPh sb="16" eb="17">
      <t>ケン</t>
    </rPh>
    <rPh sb="17" eb="18">
      <t>タン</t>
    </rPh>
    <rPh sb="23" eb="25">
      <t>セッケイ</t>
    </rPh>
    <rPh sb="25" eb="27">
      <t>ギョウム</t>
    </rPh>
    <rPh sb="27" eb="29">
      <t>イタク</t>
    </rPh>
    <phoneticPr fontId="4"/>
  </si>
  <si>
    <t>令和５年度　交通安全施設等整備工事　県単（その１）地質調査業務委託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チシツ</t>
    </rPh>
    <rPh sb="27" eb="29">
      <t>チョウサ</t>
    </rPh>
    <rPh sb="29" eb="31">
      <t>ギョウム</t>
    </rPh>
    <rPh sb="31" eb="33">
      <t>イタク</t>
    </rPh>
    <phoneticPr fontId="4"/>
  </si>
  <si>
    <t>令和４年度　交通安全施設等整備工事　公共（その１）県単（その１）合併　測量業務委託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2" eb="34">
      <t>ガッペイ</t>
    </rPh>
    <rPh sb="35" eb="37">
      <t>ソクリョウ</t>
    </rPh>
    <rPh sb="37" eb="39">
      <t>ギョウム</t>
    </rPh>
    <rPh sb="39" eb="41">
      <t>イタク</t>
    </rPh>
    <phoneticPr fontId="4"/>
  </si>
  <si>
    <t>令和５年度　交通安全施設補修工事　県単（その１）地下道点検業務委託</t>
  </si>
  <si>
    <t>令和４年度　道路改良工事（ゼロ県債）（その１）事業再評価分析業務委託</t>
    <rPh sb="0" eb="2">
      <t>レイワ</t>
    </rPh>
    <rPh sb="3" eb="5">
      <t>ネンド</t>
    </rPh>
    <rPh sb="6" eb="8">
      <t>ドウロ</t>
    </rPh>
    <rPh sb="8" eb="10">
      <t>カイリョウ</t>
    </rPh>
    <rPh sb="10" eb="12">
      <t>コウジ</t>
    </rPh>
    <rPh sb="15" eb="17">
      <t>ケンサイ</t>
    </rPh>
    <rPh sb="23" eb="25">
      <t>ジギョウ</t>
    </rPh>
    <rPh sb="25" eb="28">
      <t>サイヒョウカ</t>
    </rPh>
    <rPh sb="28" eb="30">
      <t>ブンセキ</t>
    </rPh>
    <rPh sb="30" eb="32">
      <t>ギョウム</t>
    </rPh>
    <rPh sb="32" eb="34">
      <t>イタク</t>
    </rPh>
    <phoneticPr fontId="4"/>
  </si>
  <si>
    <t>令和４年度　道路改良工事　県単（その６）用地測量業務委託</t>
    <rPh sb="0" eb="2">
      <t>レイワ</t>
    </rPh>
    <rPh sb="3" eb="5">
      <t>ネンド</t>
    </rPh>
    <rPh sb="6" eb="8">
      <t>ドウロ</t>
    </rPh>
    <rPh sb="8" eb="10">
      <t>カイリョウ</t>
    </rPh>
    <rPh sb="10" eb="12">
      <t>コウジ</t>
    </rPh>
    <rPh sb="13" eb="14">
      <t>ケン</t>
    </rPh>
    <rPh sb="14" eb="15">
      <t>タン</t>
    </rPh>
    <rPh sb="20" eb="22">
      <t>ヨウチ</t>
    </rPh>
    <rPh sb="22" eb="24">
      <t>ソクリョウ</t>
    </rPh>
    <rPh sb="24" eb="26">
      <t>ギョウム</t>
    </rPh>
    <rPh sb="26" eb="28">
      <t>イタク</t>
    </rPh>
    <phoneticPr fontId="4"/>
  </si>
  <si>
    <t>令和４年度　通常砂防工事　公共（その１）予備設計業務委託</t>
    <rPh sb="0" eb="2">
      <t>レイワ</t>
    </rPh>
    <rPh sb="3" eb="5">
      <t>ネンド</t>
    </rPh>
    <rPh sb="6" eb="8">
      <t>ツウジョウ</t>
    </rPh>
    <rPh sb="8" eb="10">
      <t>サボウ</t>
    </rPh>
    <rPh sb="10" eb="12">
      <t>コウジ</t>
    </rPh>
    <rPh sb="13" eb="15">
      <t>コウキョウ</t>
    </rPh>
    <rPh sb="20" eb="22">
      <t>ヨビ</t>
    </rPh>
    <rPh sb="22" eb="24">
      <t>セッケイ</t>
    </rPh>
    <rPh sb="24" eb="26">
      <t>ギョウム</t>
    </rPh>
    <rPh sb="26" eb="28">
      <t>イタク</t>
    </rPh>
    <phoneticPr fontId="4"/>
  </si>
  <si>
    <t>令和４年度　急傾斜地崩壊対策工事　公共（その２）地質調査業務委託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チシツ</t>
    </rPh>
    <rPh sb="26" eb="28">
      <t>チョウサ</t>
    </rPh>
    <rPh sb="28" eb="30">
      <t>ギョウム</t>
    </rPh>
    <rPh sb="30" eb="32">
      <t>イタク</t>
    </rPh>
    <phoneticPr fontId="4"/>
  </si>
  <si>
    <t>令和４年度　通常砂防工事　公共(その1)　測量業務委託</t>
  </si>
  <si>
    <t>令和５年度　道路災害防除工事 県単（その１）測量業務委託</t>
    <rPh sb="0" eb="2">
      <t>レイワ</t>
    </rPh>
    <rPh sb="6" eb="8">
      <t>ドウロ</t>
    </rPh>
    <rPh sb="8" eb="10">
      <t>サイガイ</t>
    </rPh>
    <rPh sb="10" eb="12">
      <t>ボウジョ</t>
    </rPh>
    <rPh sb="12" eb="14">
      <t>コウジ</t>
    </rPh>
    <rPh sb="15" eb="16">
      <t>ケン</t>
    </rPh>
    <rPh sb="16" eb="17">
      <t>タン</t>
    </rPh>
    <rPh sb="22" eb="24">
      <t>ソクリョウ</t>
    </rPh>
    <rPh sb="24" eb="26">
      <t>ギョウム</t>
    </rPh>
    <rPh sb="26" eb="28">
      <t>イタク</t>
    </rPh>
    <phoneticPr fontId="4"/>
  </si>
  <si>
    <t>令和５年度 橋りょう補修工事 県単（その２）設計積算業務委託</t>
  </si>
  <si>
    <t>令和４年度　海岸高潮対策工事　県単　海岸補修工事　県単　令和５年度　海岸補修工事　県単　合併　海岸移動現況調査業務委託</t>
    <rPh sb="51" eb="53">
      <t>ゲンキョウ</t>
    </rPh>
    <phoneticPr fontId="4"/>
  </si>
  <si>
    <t>令和４年度 道路補修工事（ゼロ県債）（その１）　橋りょう補修工事（ゼロ県債）（その１）合併　設計積算業務・現場技術業務委託</t>
    <rPh sb="0" eb="2">
      <t>レイワ</t>
    </rPh>
    <rPh sb="3" eb="5">
      <t>ネンド</t>
    </rPh>
    <rPh sb="6" eb="10">
      <t>ドウロホシュウ</t>
    </rPh>
    <rPh sb="10" eb="12">
      <t>コウジ</t>
    </rPh>
    <rPh sb="15" eb="17">
      <t>ケンサイ</t>
    </rPh>
    <rPh sb="24" eb="25">
      <t>キョウ</t>
    </rPh>
    <rPh sb="28" eb="32">
      <t>ホシュウコウジ</t>
    </rPh>
    <rPh sb="35" eb="37">
      <t>ケンサイ</t>
    </rPh>
    <rPh sb="43" eb="45">
      <t>ガッペイ</t>
    </rPh>
    <rPh sb="46" eb="52">
      <t>セッケイセキサンギョウム</t>
    </rPh>
    <rPh sb="53" eb="59">
      <t>ゲンバギジュツギョウム</t>
    </rPh>
    <rPh sb="59" eb="61">
      <t>イタク</t>
    </rPh>
    <phoneticPr fontId="4"/>
  </si>
  <si>
    <t>令和５年度　河川維持改修工事　県単　測量業務委託</t>
    <rPh sb="0" eb="2">
      <t>レイワ</t>
    </rPh>
    <rPh sb="3" eb="5">
      <t>ネンド</t>
    </rPh>
    <rPh sb="6" eb="8">
      <t>カセン</t>
    </rPh>
    <rPh sb="8" eb="10">
      <t>イジ</t>
    </rPh>
    <rPh sb="10" eb="12">
      <t>カイシュウ</t>
    </rPh>
    <rPh sb="12" eb="14">
      <t>コウジ</t>
    </rPh>
    <rPh sb="15" eb="16">
      <t>ケン</t>
    </rPh>
    <rPh sb="16" eb="17">
      <t>タン</t>
    </rPh>
    <rPh sb="18" eb="20">
      <t>ソクリョウ</t>
    </rPh>
    <rPh sb="20" eb="22">
      <t>ギョウム</t>
    </rPh>
    <rPh sb="22" eb="24">
      <t>イタク</t>
    </rPh>
    <phoneticPr fontId="4"/>
  </si>
  <si>
    <t>令和４年度　海岸高潮対策工事　県単　河川修繕工事　県単　港湾修築工事　県単　港湾補修工事　県単　合併　発注者支援業務委託</t>
    <rPh sb="38" eb="40">
      <t>コウワン</t>
    </rPh>
    <rPh sb="40" eb="42">
      <t>ホシュウ</t>
    </rPh>
    <rPh sb="42" eb="44">
      <t>コウジ</t>
    </rPh>
    <rPh sb="45" eb="47">
      <t>ケンタン</t>
    </rPh>
    <phoneticPr fontId="6"/>
  </si>
  <si>
    <t>令和４年度　通常砂防工事　公共（その５）測量業務委託</t>
    <rPh sb="0" eb="2">
      <t>レイワ</t>
    </rPh>
    <rPh sb="3" eb="5">
      <t>ネンド</t>
    </rPh>
    <rPh sb="6" eb="8">
      <t>ツウジョウ</t>
    </rPh>
    <rPh sb="8" eb="10">
      <t>サボウ</t>
    </rPh>
    <rPh sb="10" eb="12">
      <t>コウジ</t>
    </rPh>
    <rPh sb="13" eb="15">
      <t>コウキョウ</t>
    </rPh>
    <rPh sb="20" eb="22">
      <t>ソクリョウ</t>
    </rPh>
    <rPh sb="22" eb="24">
      <t>ギョウム</t>
    </rPh>
    <rPh sb="24" eb="26">
      <t>イタク</t>
    </rPh>
    <phoneticPr fontId="4"/>
  </si>
  <si>
    <t>令和４年度　通常砂防工事　公共（その４）詳細設計業務委託</t>
    <rPh sb="0" eb="2">
      <t>レイワ</t>
    </rPh>
    <rPh sb="3" eb="5">
      <t>ネンド</t>
    </rPh>
    <rPh sb="6" eb="8">
      <t>ツウジョウ</t>
    </rPh>
    <rPh sb="8" eb="10">
      <t>サボウ</t>
    </rPh>
    <rPh sb="10" eb="12">
      <t>コウジ</t>
    </rPh>
    <rPh sb="13" eb="15">
      <t>コウキョウ</t>
    </rPh>
    <rPh sb="20" eb="22">
      <t>ショウサイ</t>
    </rPh>
    <rPh sb="22" eb="24">
      <t>セッケイ</t>
    </rPh>
    <rPh sb="24" eb="26">
      <t>ギョウム</t>
    </rPh>
    <rPh sb="26" eb="28">
      <t>イタク</t>
    </rPh>
    <phoneticPr fontId="4"/>
  </si>
  <si>
    <t>令和５年度　交通安全施設等整備工事　公共（その１）県単（その１）合併　大型道路標識点検業務委託</t>
  </si>
  <si>
    <t>令和５年度　交通安全施設等整備工事　公共（その１）県単（その１）合併　道路照明灯点検業務委託</t>
  </si>
  <si>
    <t>令和５年度　交通安全施設等整備工事　公共（その２）県単（その２）合併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2" eb="34">
      <t>ガッペイ</t>
    </rPh>
    <rPh sb="35" eb="37">
      <t>ドウロ</t>
    </rPh>
    <rPh sb="37" eb="40">
      <t>ショウメイトウ</t>
    </rPh>
    <rPh sb="40" eb="42">
      <t>テンケン</t>
    </rPh>
    <rPh sb="42" eb="44">
      <t>ギョウム</t>
    </rPh>
    <rPh sb="44" eb="46">
      <t>イタク</t>
    </rPh>
    <phoneticPr fontId="4"/>
  </si>
  <si>
    <t>令和５年度　交通安全施設等整備工事　公共（その１）県単（その１）合併　横断歩道橋点検業務委託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2" eb="34">
      <t>ガッペイ</t>
    </rPh>
    <rPh sb="35" eb="37">
      <t>オウダン</t>
    </rPh>
    <rPh sb="37" eb="39">
      <t>ホドウ</t>
    </rPh>
    <rPh sb="39" eb="40">
      <t>ハシ</t>
    </rPh>
    <rPh sb="40" eb="42">
      <t>テンケン</t>
    </rPh>
    <rPh sb="42" eb="44">
      <t>ギョウム</t>
    </rPh>
    <rPh sb="44" eb="46">
      <t>イタク</t>
    </rPh>
    <phoneticPr fontId="4"/>
  </si>
  <si>
    <t>令和４年度　地すべり対策工事　公共（その４）地質調査業務委託</t>
    <rPh sb="0" eb="2">
      <t>レイワ</t>
    </rPh>
    <rPh sb="3" eb="5">
      <t>ネンド</t>
    </rPh>
    <rPh sb="6" eb="7">
      <t>ジ</t>
    </rPh>
    <rPh sb="10" eb="12">
      <t>タイサク</t>
    </rPh>
    <rPh sb="12" eb="14">
      <t>コウジ</t>
    </rPh>
    <rPh sb="15" eb="17">
      <t>コウキョウ</t>
    </rPh>
    <rPh sb="22" eb="24">
      <t>チシツ</t>
    </rPh>
    <rPh sb="24" eb="26">
      <t>チョウサ</t>
    </rPh>
    <rPh sb="26" eb="28">
      <t>ギョウム</t>
    </rPh>
    <rPh sb="28" eb="30">
      <t>イタク</t>
    </rPh>
    <phoneticPr fontId="4"/>
  </si>
  <si>
    <t>令和４年度　道路災害防除工事　公共（その２）　令和５年度　道路災害防除工事　公共（その１）県単（その２）合併　トンネル定期点検業務委託</t>
    <rPh sb="0" eb="2">
      <t>レイワ</t>
    </rPh>
    <rPh sb="3" eb="5">
      <t>ネンド</t>
    </rPh>
    <rPh sb="6" eb="8">
      <t>ドウロ</t>
    </rPh>
    <rPh sb="8" eb="10">
      <t>サイガイ</t>
    </rPh>
    <rPh sb="10" eb="12">
      <t>ボウジョ</t>
    </rPh>
    <rPh sb="12" eb="14">
      <t>コウジ</t>
    </rPh>
    <rPh sb="15" eb="17">
      <t>コウキョウ</t>
    </rPh>
    <rPh sb="23" eb="25">
      <t>レイワ</t>
    </rPh>
    <rPh sb="26" eb="28">
      <t>ネンド</t>
    </rPh>
    <rPh sb="29" eb="31">
      <t>ドウロ</t>
    </rPh>
    <rPh sb="31" eb="33">
      <t>サイガイ</t>
    </rPh>
    <rPh sb="33" eb="35">
      <t>ボウジョ</t>
    </rPh>
    <rPh sb="35" eb="37">
      <t>コウジ</t>
    </rPh>
    <rPh sb="38" eb="40">
      <t>コウキョウ</t>
    </rPh>
    <rPh sb="45" eb="46">
      <t>ケン</t>
    </rPh>
    <rPh sb="46" eb="47">
      <t>タン</t>
    </rPh>
    <rPh sb="52" eb="54">
      <t>ガッペイ</t>
    </rPh>
    <rPh sb="59" eb="61">
      <t>テイキ</t>
    </rPh>
    <rPh sb="61" eb="63">
      <t>テンケン</t>
    </rPh>
    <rPh sb="63" eb="65">
      <t>ギョウム</t>
    </rPh>
    <rPh sb="65" eb="67">
      <t>イタク</t>
    </rPh>
    <phoneticPr fontId="4"/>
  </si>
  <si>
    <t>令和５年度 道路災害防除工事 県単（その１）設計業務委託</t>
    <rPh sb="0" eb="2">
      <t>レイワ</t>
    </rPh>
    <rPh sb="3" eb="4">
      <t>ネン</t>
    </rPh>
    <rPh sb="4" eb="5">
      <t>ド</t>
    </rPh>
    <rPh sb="6" eb="14">
      <t>ドウロサイガイボウジョコウジ</t>
    </rPh>
    <rPh sb="15" eb="17">
      <t>ケンタン</t>
    </rPh>
    <rPh sb="22" eb="26">
      <t>セッケイギョウム</t>
    </rPh>
    <rPh sb="26" eb="28">
      <t>イタク</t>
    </rPh>
    <phoneticPr fontId="4"/>
  </si>
  <si>
    <t>令和５年度　道路災害防除工事　県単（その１）道路施設点検業務委託</t>
    <rPh sb="0" eb="2">
      <t>レイワ</t>
    </rPh>
    <rPh sb="3" eb="4">
      <t>ネン</t>
    </rPh>
    <rPh sb="4" eb="5">
      <t>ド</t>
    </rPh>
    <rPh sb="6" eb="12">
      <t>ドウロサイガイボウジョ</t>
    </rPh>
    <rPh sb="12" eb="14">
      <t>コウジ</t>
    </rPh>
    <rPh sb="15" eb="17">
      <t>ケンタン</t>
    </rPh>
    <rPh sb="22" eb="24">
      <t>ドウロ</t>
    </rPh>
    <rPh sb="24" eb="26">
      <t>シセツ</t>
    </rPh>
    <rPh sb="26" eb="28">
      <t>テンケン</t>
    </rPh>
    <rPh sb="28" eb="32">
      <t>ギョウムイタク</t>
    </rPh>
    <phoneticPr fontId="4"/>
  </si>
  <si>
    <t>令和５年度　道路災害防除工事　県単（その１）測量業務委託</t>
    <rPh sb="0" eb="2">
      <t>レイワ</t>
    </rPh>
    <rPh sb="6" eb="8">
      <t>ドウロ</t>
    </rPh>
    <rPh sb="8" eb="10">
      <t>サイガイ</t>
    </rPh>
    <rPh sb="10" eb="12">
      <t>ボウジョ</t>
    </rPh>
    <rPh sb="12" eb="14">
      <t>コウジ</t>
    </rPh>
    <rPh sb="15" eb="16">
      <t>ケン</t>
    </rPh>
    <rPh sb="16" eb="17">
      <t>タン</t>
    </rPh>
    <rPh sb="22" eb="24">
      <t>ソクリョウ</t>
    </rPh>
    <rPh sb="24" eb="26">
      <t>ギョウム</t>
    </rPh>
    <rPh sb="26" eb="28">
      <t>イタク</t>
    </rPh>
    <phoneticPr fontId="4"/>
  </si>
  <si>
    <t>令和４年度　橋りょう補修工事　県単（その１）道路補修工事　県単（その９）設計積算業務・現場技術業務委託</t>
    <rPh sb="0" eb="2">
      <t>レイワ</t>
    </rPh>
    <rPh sb="3" eb="4">
      <t>ネン</t>
    </rPh>
    <rPh sb="4" eb="5">
      <t>ド</t>
    </rPh>
    <rPh sb="6" eb="7">
      <t>キョウ</t>
    </rPh>
    <rPh sb="10" eb="12">
      <t>ホシュウ</t>
    </rPh>
    <rPh sb="12" eb="14">
      <t>コウジ</t>
    </rPh>
    <rPh sb="22" eb="24">
      <t>ドウロ</t>
    </rPh>
    <rPh sb="24" eb="26">
      <t>ホシュウ</t>
    </rPh>
    <rPh sb="26" eb="28">
      <t>コウジ</t>
    </rPh>
    <rPh sb="29" eb="30">
      <t>ケン</t>
    </rPh>
    <rPh sb="30" eb="31">
      <t>タン</t>
    </rPh>
    <rPh sb="38" eb="40">
      <t>セキサン</t>
    </rPh>
    <rPh sb="40" eb="42">
      <t>ギョウム</t>
    </rPh>
    <rPh sb="43" eb="45">
      <t>ゲンバ</t>
    </rPh>
    <rPh sb="45" eb="47">
      <t>ギジュツ</t>
    </rPh>
    <rPh sb="47" eb="49">
      <t>ギョウム</t>
    </rPh>
    <rPh sb="49" eb="51">
      <t>イタク</t>
    </rPh>
    <phoneticPr fontId="4"/>
  </si>
  <si>
    <t>令和５年度　道路災害防除工事　県単（その１）測量業務委託</t>
    <rPh sb="22" eb="24">
      <t>ソクリョウ</t>
    </rPh>
    <rPh sb="24" eb="26">
      <t>ギョウム</t>
    </rPh>
    <rPh sb="26" eb="28">
      <t>イタク</t>
    </rPh>
    <phoneticPr fontId="4"/>
  </si>
  <si>
    <t>令和５年度　道路災害防除工事　県単（その１）調査業務委託</t>
    <rPh sb="0" eb="2">
      <t>レイワ</t>
    </rPh>
    <rPh sb="3" eb="4">
      <t>ネン</t>
    </rPh>
    <rPh sb="4" eb="5">
      <t>ド</t>
    </rPh>
    <rPh sb="6" eb="8">
      <t>ドウロ</t>
    </rPh>
    <rPh sb="8" eb="10">
      <t>サイガイ</t>
    </rPh>
    <rPh sb="10" eb="12">
      <t>ボウジョ</t>
    </rPh>
    <rPh sb="12" eb="14">
      <t>コウジ</t>
    </rPh>
    <rPh sb="15" eb="16">
      <t>ケン</t>
    </rPh>
    <rPh sb="16" eb="17">
      <t>タン</t>
    </rPh>
    <rPh sb="22" eb="24">
      <t>チョウサ</t>
    </rPh>
    <rPh sb="24" eb="26">
      <t>ギョウム</t>
    </rPh>
    <rPh sb="26" eb="28">
      <t>イタク</t>
    </rPh>
    <phoneticPr fontId="4"/>
  </si>
  <si>
    <t>令和４年度　橋りょう補修工事　公共（その１）県単（その１）令和５年度　橋りょう補修工事　公共（その１）県単（その１）合併　橋りょう点検業務委託</t>
    <rPh sb="15" eb="17">
      <t>コウキョウ</t>
    </rPh>
    <rPh sb="22" eb="23">
      <t>ケン</t>
    </rPh>
    <rPh sb="23" eb="24">
      <t>タン</t>
    </rPh>
    <rPh sb="29" eb="31">
      <t>レイワ</t>
    </rPh>
    <rPh sb="32" eb="34">
      <t>ネンド</t>
    </rPh>
    <rPh sb="58" eb="60">
      <t>ガッペイ</t>
    </rPh>
    <rPh sb="61" eb="62">
      <t>キョウ</t>
    </rPh>
    <rPh sb="65" eb="67">
      <t>テンケン</t>
    </rPh>
    <rPh sb="67" eb="69">
      <t>ギョウム</t>
    </rPh>
    <rPh sb="69" eb="71">
      <t>イタク</t>
    </rPh>
    <phoneticPr fontId="4"/>
  </si>
  <si>
    <t>令和５年度　道路補修工事　県単（その７）橋りょう補修工事　県単（その６）合併　設計積算業務委託</t>
    <rPh sb="0" eb="2">
      <t>レイワ</t>
    </rPh>
    <rPh sb="3" eb="5">
      <t>ネンド</t>
    </rPh>
    <rPh sb="13" eb="14">
      <t>ケン</t>
    </rPh>
    <rPh sb="14" eb="15">
      <t>タン</t>
    </rPh>
    <rPh sb="20" eb="21">
      <t>キョウ</t>
    </rPh>
    <rPh sb="24" eb="26">
      <t>ホシュウ</t>
    </rPh>
    <rPh sb="26" eb="28">
      <t>コウジ</t>
    </rPh>
    <rPh sb="29" eb="30">
      <t>ケン</t>
    </rPh>
    <rPh sb="30" eb="31">
      <t>タン</t>
    </rPh>
    <rPh sb="36" eb="38">
      <t>ガッペイ</t>
    </rPh>
    <rPh sb="39" eb="41">
      <t>セッケイ</t>
    </rPh>
    <rPh sb="41" eb="43">
      <t>セキサン</t>
    </rPh>
    <rPh sb="43" eb="45">
      <t>ギョウム</t>
    </rPh>
    <rPh sb="45" eb="47">
      <t>イタク</t>
    </rPh>
    <phoneticPr fontId="4"/>
  </si>
  <si>
    <t>令和４年度　交通安全施設補修工事　県単（その129） 令和５年度　交通安全施設等整備工事　県単（その１）合併　設計業務委託</t>
  </si>
  <si>
    <t>令和４年度　交通安全施設等整備工事　公共（その１）令和５年度　交通安全施設等整備工事　公共（その１）県単（その１）合併　測量業務委託</t>
    <rPh sb="64" eb="66">
      <t>イタク</t>
    </rPh>
    <phoneticPr fontId="4"/>
  </si>
  <si>
    <t>令和５年度　交通安全施設等整備工事　公共（その３）県単（その３）合併
道路照明灯点検業務委託</t>
  </si>
  <si>
    <t>令和４年度　道路改良工事　公共（その１）県単（その１）合併　環境予備調査業務委託</t>
    <rPh sb="0" eb="2">
      <t>レイワ</t>
    </rPh>
    <rPh sb="3" eb="5">
      <t>ネンド</t>
    </rPh>
    <rPh sb="6" eb="8">
      <t>ドウロ</t>
    </rPh>
    <rPh sb="8" eb="10">
      <t>カイリョウ</t>
    </rPh>
    <rPh sb="10" eb="12">
      <t>コウジ</t>
    </rPh>
    <rPh sb="13" eb="15">
      <t>コウキョウ</t>
    </rPh>
    <rPh sb="20" eb="21">
      <t>ケン</t>
    </rPh>
    <rPh sb="21" eb="22">
      <t>タン</t>
    </rPh>
    <rPh sb="27" eb="29">
      <t>ガッペイ</t>
    </rPh>
    <rPh sb="30" eb="32">
      <t>カンキョウ</t>
    </rPh>
    <rPh sb="32" eb="34">
      <t>ヨビ</t>
    </rPh>
    <rPh sb="34" eb="36">
      <t>チョウサ</t>
    </rPh>
    <rPh sb="36" eb="38">
      <t>ギョウム</t>
    </rPh>
    <rPh sb="38" eb="40">
      <t>イタク</t>
    </rPh>
    <phoneticPr fontId="4"/>
  </si>
  <si>
    <t>令和５年度　交通安全施設補修工事　県単（その１）道路予備修正設計業務委託</t>
    <rPh sb="0" eb="2">
      <t>レイワ</t>
    </rPh>
    <rPh sb="3" eb="5">
      <t>ネンド</t>
    </rPh>
    <rPh sb="6" eb="8">
      <t>コウツウ</t>
    </rPh>
    <rPh sb="8" eb="10">
      <t>アンゼン</t>
    </rPh>
    <rPh sb="10" eb="12">
      <t>シセツ</t>
    </rPh>
    <rPh sb="24" eb="26">
      <t>ドウロ</t>
    </rPh>
    <rPh sb="26" eb="28">
      <t>ヨビ</t>
    </rPh>
    <rPh sb="28" eb="30">
      <t>シュウセイ</t>
    </rPh>
    <rPh sb="30" eb="32">
      <t>セッケイ</t>
    </rPh>
    <rPh sb="32" eb="34">
      <t>ギョウム</t>
    </rPh>
    <rPh sb="34" eb="36">
      <t>イタク</t>
    </rPh>
    <phoneticPr fontId="4"/>
  </si>
  <si>
    <t>令和４年度　道路改良工事　公共（その２）県単（その２）合併　温泉調査業務委託</t>
    <rPh sb="0" eb="2">
      <t>レイワ</t>
    </rPh>
    <rPh sb="3" eb="5">
      <t>ネンド</t>
    </rPh>
    <rPh sb="6" eb="8">
      <t>ドウロ</t>
    </rPh>
    <rPh sb="8" eb="10">
      <t>カイリョウ</t>
    </rPh>
    <rPh sb="10" eb="12">
      <t>コウジ</t>
    </rPh>
    <rPh sb="13" eb="15">
      <t>コウキョウ</t>
    </rPh>
    <rPh sb="20" eb="21">
      <t>ケン</t>
    </rPh>
    <rPh sb="21" eb="22">
      <t>タン</t>
    </rPh>
    <rPh sb="27" eb="29">
      <t>ガッペイ</t>
    </rPh>
    <rPh sb="30" eb="32">
      <t>オンセン</t>
    </rPh>
    <rPh sb="32" eb="34">
      <t>チョウサ</t>
    </rPh>
    <rPh sb="34" eb="36">
      <t>ギョウム</t>
    </rPh>
    <rPh sb="36" eb="38">
      <t>イタク</t>
    </rPh>
    <phoneticPr fontId="4"/>
  </si>
  <si>
    <t>令和５年度　交通安全施設等整備工事　県単（その５）道路詳細設計業務委託</t>
    <rPh sb="0" eb="2">
      <t>レイワ</t>
    </rPh>
    <rPh sb="3" eb="5">
      <t>ネンド</t>
    </rPh>
    <rPh sb="6" eb="12">
      <t>コウツウアンゼンシセツ</t>
    </rPh>
    <rPh sb="12" eb="13">
      <t>トウ</t>
    </rPh>
    <rPh sb="13" eb="15">
      <t>セイビ</t>
    </rPh>
    <rPh sb="15" eb="17">
      <t>コウジ</t>
    </rPh>
    <rPh sb="18" eb="20">
      <t>ケンタン</t>
    </rPh>
    <rPh sb="25" eb="35">
      <t>ドウロショウサイセッケイギョウムイタク</t>
    </rPh>
    <phoneticPr fontId="4"/>
  </si>
  <si>
    <t>令和４年度　電線地中化促進工事　公共（その１）県単（その１）合併　詳細設計業務委託</t>
    <rPh sb="0" eb="2">
      <t>レイワ</t>
    </rPh>
    <rPh sb="3" eb="5">
      <t>ネンド</t>
    </rPh>
    <rPh sb="6" eb="11">
      <t>デンセンチチュウカ</t>
    </rPh>
    <rPh sb="11" eb="15">
      <t>ソクシンコウジ</t>
    </rPh>
    <rPh sb="16" eb="18">
      <t>コウキョウ</t>
    </rPh>
    <rPh sb="23" eb="25">
      <t>ケンタン</t>
    </rPh>
    <rPh sb="30" eb="32">
      <t>ガッペイ</t>
    </rPh>
    <rPh sb="33" eb="37">
      <t>ショウサイセッケイ</t>
    </rPh>
    <rPh sb="37" eb="41">
      <t>ギョウムイタク</t>
    </rPh>
    <phoneticPr fontId="4"/>
  </si>
  <si>
    <t>令和４年度　河川改修工事　県単　河川修繕工事　県単　合併　河川整備計画検討業務委託</t>
  </si>
  <si>
    <t>令和５年度　河川改修工事　県単（その１）測量業務委託</t>
  </si>
  <si>
    <t>令和５年度　河川改修工事　県単　測量業務委託</t>
    <rPh sb="0" eb="2">
      <t>レイワ</t>
    </rPh>
    <rPh sb="3" eb="5">
      <t>ネンド</t>
    </rPh>
    <rPh sb="6" eb="8">
      <t>カセン</t>
    </rPh>
    <rPh sb="8" eb="10">
      <t>カイシュウ</t>
    </rPh>
    <rPh sb="10" eb="12">
      <t>コウジ</t>
    </rPh>
    <rPh sb="13" eb="15">
      <t>ケンタン</t>
    </rPh>
    <rPh sb="16" eb="18">
      <t>ソクリョウ</t>
    </rPh>
    <rPh sb="18" eb="20">
      <t>ギョウム</t>
    </rPh>
    <rPh sb="20" eb="22">
      <t>イタク</t>
    </rPh>
    <phoneticPr fontId="4"/>
  </si>
  <si>
    <t>令和５年度　地すべり対策工事　公共（その2）　地すべり観測解析業務委託</t>
    <rPh sb="0" eb="2">
      <t>レイワ</t>
    </rPh>
    <rPh sb="3" eb="5">
      <t>ネンド</t>
    </rPh>
    <rPh sb="6" eb="7">
      <t>ジ</t>
    </rPh>
    <rPh sb="10" eb="12">
      <t>タイサク</t>
    </rPh>
    <rPh sb="12" eb="14">
      <t>コウジ</t>
    </rPh>
    <rPh sb="15" eb="17">
      <t>コウキョウ</t>
    </rPh>
    <rPh sb="23" eb="24">
      <t>ジ</t>
    </rPh>
    <rPh sb="27" eb="29">
      <t>カンソク</t>
    </rPh>
    <rPh sb="29" eb="31">
      <t>カイセキ</t>
    </rPh>
    <rPh sb="31" eb="33">
      <t>ギョウム</t>
    </rPh>
    <rPh sb="33" eb="35">
      <t>イタク</t>
    </rPh>
    <phoneticPr fontId="4"/>
  </si>
  <si>
    <t>令和４年度　急傾斜地崩壊対策工事　公共（その１）測量業務委託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4"/>
  </si>
  <si>
    <t>令和４年度　急傾斜地崩壊対策工事　公共（その２）地質調査業務委託</t>
    <rPh sb="0" eb="2">
      <t>レイワ</t>
    </rPh>
    <rPh sb="3" eb="5">
      <t>ネンド</t>
    </rPh>
    <rPh sb="24" eb="26">
      <t>チシツ</t>
    </rPh>
    <rPh sb="26" eb="28">
      <t>チョウサ</t>
    </rPh>
    <phoneticPr fontId="4"/>
  </si>
  <si>
    <t>令和４年度　砂防関係事業調査工事　公共（その３）基礎調査業務委託</t>
    <rPh sb="0" eb="2">
      <t>レイワ</t>
    </rPh>
    <rPh sb="3" eb="5">
      <t>ネンド</t>
    </rPh>
    <rPh sb="6" eb="8">
      <t>サボウ</t>
    </rPh>
    <rPh sb="8" eb="10">
      <t>カンケイ</t>
    </rPh>
    <rPh sb="10" eb="12">
      <t>ジギョウ</t>
    </rPh>
    <rPh sb="12" eb="14">
      <t>チョウサ</t>
    </rPh>
    <rPh sb="14" eb="16">
      <t>コウジ</t>
    </rPh>
    <rPh sb="17" eb="19">
      <t>コウキョウ</t>
    </rPh>
    <rPh sb="24" eb="26">
      <t>キソ</t>
    </rPh>
    <rPh sb="26" eb="28">
      <t>チョウサ</t>
    </rPh>
    <rPh sb="28" eb="30">
      <t>ギョウム</t>
    </rPh>
    <rPh sb="30" eb="32">
      <t>イタク</t>
    </rPh>
    <phoneticPr fontId="4"/>
  </si>
  <si>
    <t>令和５年度　急傾斜地崩壊対策工事　公共（その１）詳細設計業務委託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ショウサイ</t>
    </rPh>
    <rPh sb="26" eb="28">
      <t>セッケイ</t>
    </rPh>
    <rPh sb="28" eb="30">
      <t>ギョウム</t>
    </rPh>
    <rPh sb="30" eb="32">
      <t>イタク</t>
    </rPh>
    <phoneticPr fontId="4"/>
  </si>
  <si>
    <t>令和４年度　通常砂防工事　公共（その２）地質調査業務委託</t>
    <rPh sb="0" eb="2">
      <t>レイワ</t>
    </rPh>
    <rPh sb="3" eb="5">
      <t>ネンド</t>
    </rPh>
    <rPh sb="6" eb="8">
      <t>ツウジョウ</t>
    </rPh>
    <rPh sb="8" eb="10">
      <t>サボウ</t>
    </rPh>
    <rPh sb="10" eb="12">
      <t>コウジ</t>
    </rPh>
    <rPh sb="13" eb="15">
      <t>コウキョウ</t>
    </rPh>
    <rPh sb="20" eb="22">
      <t>チシツ</t>
    </rPh>
    <rPh sb="22" eb="24">
      <t>チョウサ</t>
    </rPh>
    <rPh sb="24" eb="26">
      <t>ギョウム</t>
    </rPh>
    <rPh sb="26" eb="28">
      <t>イタク</t>
    </rPh>
    <phoneticPr fontId="4"/>
  </si>
  <si>
    <t>令和４年度　通常砂防工事　公共（その２）測量業務委託</t>
    <rPh sb="0" eb="2">
      <t>レイワ</t>
    </rPh>
    <rPh sb="3" eb="5">
      <t>ネンド</t>
    </rPh>
    <rPh sb="6" eb="8">
      <t>ツウジョウ</t>
    </rPh>
    <rPh sb="8" eb="10">
      <t>サボウ</t>
    </rPh>
    <rPh sb="10" eb="12">
      <t>コウジ</t>
    </rPh>
    <rPh sb="13" eb="15">
      <t>コウキョウ</t>
    </rPh>
    <rPh sb="20" eb="22">
      <t>ソクリョウ</t>
    </rPh>
    <rPh sb="22" eb="24">
      <t>ギョウム</t>
    </rPh>
    <rPh sb="24" eb="26">
      <t>イタク</t>
    </rPh>
    <phoneticPr fontId="4"/>
  </si>
  <si>
    <t>令和４年度　通常砂防工事　公共（その１）土石流・流木対策計画検討業務委託</t>
    <rPh sb="0" eb="2">
      <t>レイワ</t>
    </rPh>
    <rPh sb="3" eb="5">
      <t>ネンド</t>
    </rPh>
    <rPh sb="6" eb="8">
      <t>ツウジョウ</t>
    </rPh>
    <rPh sb="8" eb="10">
      <t>サボウ</t>
    </rPh>
    <rPh sb="10" eb="12">
      <t>コウジ</t>
    </rPh>
    <rPh sb="13" eb="15">
      <t>コウキョウ</t>
    </rPh>
    <rPh sb="20" eb="23">
      <t>ドセキリュウ</t>
    </rPh>
    <rPh sb="24" eb="26">
      <t>リュウボク</t>
    </rPh>
    <rPh sb="26" eb="28">
      <t>タイサク</t>
    </rPh>
    <rPh sb="28" eb="30">
      <t>ケイカク</t>
    </rPh>
    <rPh sb="30" eb="32">
      <t>ケントウ</t>
    </rPh>
    <rPh sb="32" eb="34">
      <t>ギョウム</t>
    </rPh>
    <rPh sb="34" eb="36">
      <t>イタク</t>
    </rPh>
    <phoneticPr fontId="4"/>
  </si>
  <si>
    <t>令和４年度　砂防関係事業調査工事　公共（その２）基礎調査業務委託</t>
    <rPh sb="0" eb="2">
      <t>レイワ</t>
    </rPh>
    <rPh sb="3" eb="5">
      <t>ネンド</t>
    </rPh>
    <rPh sb="6" eb="8">
      <t>サボウ</t>
    </rPh>
    <rPh sb="8" eb="10">
      <t>カンケイ</t>
    </rPh>
    <rPh sb="10" eb="12">
      <t>ジギョウ</t>
    </rPh>
    <rPh sb="12" eb="14">
      <t>チョウサ</t>
    </rPh>
    <rPh sb="14" eb="16">
      <t>コウジ</t>
    </rPh>
    <rPh sb="17" eb="19">
      <t>コウキョウ</t>
    </rPh>
    <rPh sb="24" eb="26">
      <t>キソ</t>
    </rPh>
    <rPh sb="26" eb="28">
      <t>チョウサ</t>
    </rPh>
    <rPh sb="28" eb="30">
      <t>ギョウム</t>
    </rPh>
    <rPh sb="30" eb="32">
      <t>イタク</t>
    </rPh>
    <phoneticPr fontId="4"/>
  </si>
  <si>
    <t>令和４年度　砂防関係事業調査工事　公共（その１）基礎調査業務委託</t>
    <rPh sb="0" eb="2">
      <t>レイワ</t>
    </rPh>
    <rPh sb="3" eb="5">
      <t>ネンド</t>
    </rPh>
    <rPh sb="6" eb="8">
      <t>サボウ</t>
    </rPh>
    <rPh sb="8" eb="10">
      <t>カンケイ</t>
    </rPh>
    <rPh sb="10" eb="12">
      <t>ジギョウ</t>
    </rPh>
    <rPh sb="12" eb="14">
      <t>チョウサ</t>
    </rPh>
    <rPh sb="14" eb="16">
      <t>コウジ</t>
    </rPh>
    <rPh sb="17" eb="19">
      <t>コウキョウ</t>
    </rPh>
    <rPh sb="24" eb="26">
      <t>キソ</t>
    </rPh>
    <rPh sb="26" eb="28">
      <t>チョウサ</t>
    </rPh>
    <rPh sb="28" eb="30">
      <t>ギョウム</t>
    </rPh>
    <rPh sb="30" eb="32">
      <t>イタク</t>
    </rPh>
    <phoneticPr fontId="4"/>
  </si>
  <si>
    <t>令和５年度　地すべり対策工事　公共（その１）県単（その１）合併　地すべり観測解析業務委託</t>
    <rPh sb="0" eb="2">
      <t>レイワ</t>
    </rPh>
    <rPh sb="3" eb="5">
      <t>ネンド</t>
    </rPh>
    <rPh sb="6" eb="7">
      <t>ジ</t>
    </rPh>
    <rPh sb="10" eb="12">
      <t>タイサク</t>
    </rPh>
    <rPh sb="12" eb="14">
      <t>コウジ</t>
    </rPh>
    <rPh sb="15" eb="17">
      <t>コウキョウ</t>
    </rPh>
    <rPh sb="22" eb="23">
      <t>ケン</t>
    </rPh>
    <rPh sb="23" eb="24">
      <t>タン</t>
    </rPh>
    <rPh sb="29" eb="31">
      <t>ガッペイ</t>
    </rPh>
    <rPh sb="32" eb="33">
      <t>ジ</t>
    </rPh>
    <rPh sb="36" eb="38">
      <t>カンソク</t>
    </rPh>
    <rPh sb="38" eb="40">
      <t>カイセキ</t>
    </rPh>
    <rPh sb="40" eb="42">
      <t>ギョウム</t>
    </rPh>
    <rPh sb="42" eb="44">
      <t>イタク</t>
    </rPh>
    <phoneticPr fontId="4"/>
  </si>
  <si>
    <t>令和５年度　庁舎トイレ整備事業　県単　実施設計業務委託</t>
    <rPh sb="0" eb="2">
      <t>レイワ</t>
    </rPh>
    <rPh sb="3" eb="5">
      <t>ネンド</t>
    </rPh>
    <rPh sb="6" eb="8">
      <t>チョウシャ</t>
    </rPh>
    <rPh sb="11" eb="13">
      <t>セイビ</t>
    </rPh>
    <rPh sb="13" eb="15">
      <t>ジギョウ</t>
    </rPh>
    <rPh sb="16" eb="17">
      <t>ケン</t>
    </rPh>
    <rPh sb="17" eb="18">
      <t>タン</t>
    </rPh>
    <rPh sb="19" eb="21">
      <t>ジッシ</t>
    </rPh>
    <rPh sb="21" eb="23">
      <t>セッケイ</t>
    </rPh>
    <rPh sb="23" eb="25">
      <t>ギョウム</t>
    </rPh>
    <rPh sb="25" eb="27">
      <t>イタク</t>
    </rPh>
    <phoneticPr fontId="4"/>
  </si>
  <si>
    <t>令和４年度　通常砂防工事　公共(その２)　予備設計業務委託</t>
  </si>
  <si>
    <t>令和５年度　急傾斜地崩壊対策工事　公共(その１)　測量業務委託</t>
  </si>
  <si>
    <t>令和４年度  砂防関係事業調査工事　公共(その４）基礎調査業務委託</t>
  </si>
  <si>
    <t>令和５年度　通常砂防工事 公共（その１）雨量情報表示盤改築設計業務委託</t>
    <rPh sb="0" eb="2">
      <t>レイワ</t>
    </rPh>
    <rPh sb="3" eb="5">
      <t>ネンド</t>
    </rPh>
    <rPh sb="6" eb="8">
      <t>ツウジョウ</t>
    </rPh>
    <rPh sb="8" eb="10">
      <t>サボウ</t>
    </rPh>
    <rPh sb="10" eb="12">
      <t>コウジ</t>
    </rPh>
    <rPh sb="13" eb="15">
      <t>コウキョウ</t>
    </rPh>
    <rPh sb="20" eb="22">
      <t>ウリョウ</t>
    </rPh>
    <rPh sb="22" eb="24">
      <t>ジョウホウ</t>
    </rPh>
    <rPh sb="24" eb="27">
      <t>ヒョウジバン</t>
    </rPh>
    <rPh sb="27" eb="29">
      <t>カイチク</t>
    </rPh>
    <rPh sb="29" eb="31">
      <t>セッケイ</t>
    </rPh>
    <rPh sb="31" eb="33">
      <t>ギョウム</t>
    </rPh>
    <rPh sb="33" eb="35">
      <t>イタク</t>
    </rPh>
    <phoneticPr fontId="4"/>
  </si>
  <si>
    <t>令和４年度　通常砂防工事 公共（その２）砂防堰堤改築設計業務委託</t>
    <rPh sb="0" eb="2">
      <t>レイワ</t>
    </rPh>
    <rPh sb="3" eb="5">
      <t>ネンド</t>
    </rPh>
    <rPh sb="6" eb="8">
      <t>ツウジョウ</t>
    </rPh>
    <rPh sb="8" eb="10">
      <t>サボウ</t>
    </rPh>
    <rPh sb="10" eb="12">
      <t>コウジ</t>
    </rPh>
    <rPh sb="13" eb="15">
      <t>コウキョウ</t>
    </rPh>
    <rPh sb="20" eb="22">
      <t>サボウ</t>
    </rPh>
    <rPh sb="22" eb="24">
      <t>エンテイ</t>
    </rPh>
    <rPh sb="24" eb="26">
      <t>カイチク</t>
    </rPh>
    <rPh sb="26" eb="28">
      <t>セッケイ</t>
    </rPh>
    <rPh sb="28" eb="30">
      <t>ギョウム</t>
    </rPh>
    <rPh sb="30" eb="32">
      <t>イタク</t>
    </rPh>
    <phoneticPr fontId="4"/>
  </si>
  <si>
    <t>令和５年度　急傾斜地崩壊対策工事　県単（その１）測量業務委託</t>
    <rPh sb="0" eb="2">
      <t>レイワ</t>
    </rPh>
    <rPh sb="3" eb="5">
      <t>ネンド</t>
    </rPh>
    <rPh sb="6" eb="7">
      <t>キュウ</t>
    </rPh>
    <rPh sb="7" eb="10">
      <t>ケイシャチ</t>
    </rPh>
    <rPh sb="10" eb="12">
      <t>ホウカイ</t>
    </rPh>
    <rPh sb="12" eb="14">
      <t>タイサク</t>
    </rPh>
    <rPh sb="14" eb="16">
      <t>コウジ</t>
    </rPh>
    <rPh sb="17" eb="19">
      <t>ケンタン</t>
    </rPh>
    <rPh sb="24" eb="26">
      <t>ソクリョウ</t>
    </rPh>
    <rPh sb="26" eb="28">
      <t>ギョウム</t>
    </rPh>
    <rPh sb="28" eb="30">
      <t>イタク</t>
    </rPh>
    <phoneticPr fontId="4"/>
  </si>
  <si>
    <t>令和４年度　通常砂防工事　公共（その１）測量業務委託</t>
    <rPh sb="0" eb="2">
      <t>レイワ</t>
    </rPh>
    <rPh sb="3" eb="5">
      <t>ネンド</t>
    </rPh>
    <rPh sb="6" eb="8">
      <t>ツウジョウ</t>
    </rPh>
    <rPh sb="8" eb="10">
      <t>サボウ</t>
    </rPh>
    <rPh sb="10" eb="12">
      <t>コウジ</t>
    </rPh>
    <rPh sb="13" eb="15">
      <t>コウキョウ</t>
    </rPh>
    <rPh sb="20" eb="22">
      <t>ソクリョウ</t>
    </rPh>
    <rPh sb="22" eb="24">
      <t>ギョウム</t>
    </rPh>
    <rPh sb="24" eb="26">
      <t>イタク</t>
    </rPh>
    <phoneticPr fontId="4"/>
  </si>
  <si>
    <t>令和４年度　橋りょう補修工事　県単（その２）道路災害防除工事　県単（その１）道路補修工事　県単（その１）合併　設計積算業務・現場技術業務委託</t>
    <rPh sb="0" eb="2">
      <t>レイワ</t>
    </rPh>
    <rPh sb="3" eb="4">
      <t>ネン</t>
    </rPh>
    <rPh sb="4" eb="5">
      <t>ド</t>
    </rPh>
    <rPh sb="6" eb="7">
      <t>キョウ</t>
    </rPh>
    <rPh sb="10" eb="12">
      <t>ホシュウ</t>
    </rPh>
    <rPh sb="12" eb="14">
      <t>コウジ</t>
    </rPh>
    <rPh sb="15" eb="17">
      <t>ケンタン</t>
    </rPh>
    <rPh sb="22" eb="24">
      <t>ドウロ</t>
    </rPh>
    <rPh sb="24" eb="26">
      <t>サイガイ</t>
    </rPh>
    <rPh sb="26" eb="28">
      <t>ボウジョ</t>
    </rPh>
    <rPh sb="28" eb="30">
      <t>コウジ</t>
    </rPh>
    <rPh sb="31" eb="33">
      <t>ケンタン</t>
    </rPh>
    <rPh sb="38" eb="40">
      <t>ドウロ</t>
    </rPh>
    <rPh sb="40" eb="42">
      <t>ホシュウ</t>
    </rPh>
    <rPh sb="42" eb="44">
      <t>コウジ</t>
    </rPh>
    <rPh sb="45" eb="47">
      <t>ケンタン</t>
    </rPh>
    <rPh sb="52" eb="54">
      <t>ガッペイ</t>
    </rPh>
    <rPh sb="55" eb="57">
      <t>セッケイ</t>
    </rPh>
    <rPh sb="57" eb="59">
      <t>セキサン</t>
    </rPh>
    <rPh sb="59" eb="61">
      <t>ギョウム</t>
    </rPh>
    <rPh sb="62" eb="64">
      <t>ゲンバ</t>
    </rPh>
    <rPh sb="64" eb="66">
      <t>ギジュツ</t>
    </rPh>
    <rPh sb="66" eb="68">
      <t>ギョウム</t>
    </rPh>
    <rPh sb="68" eb="70">
      <t>イタク</t>
    </rPh>
    <phoneticPr fontId="4"/>
  </si>
  <si>
    <t>玉川</t>
    <rPh sb="0" eb="2">
      <t>タマガワ</t>
    </rPh>
    <phoneticPr fontId="4"/>
  </si>
  <si>
    <t>小田原市早川地先</t>
    <rPh sb="0" eb="4">
      <t>オダワラシ</t>
    </rPh>
    <rPh sb="4" eb="6">
      <t>ハヤカワ</t>
    </rPh>
    <rPh sb="6" eb="8">
      <t>チサキ</t>
    </rPh>
    <phoneticPr fontId="4"/>
  </si>
  <si>
    <t>国道135号</t>
    <rPh sb="0" eb="2">
      <t>コクドウ</t>
    </rPh>
    <rPh sb="5" eb="6">
      <t>ゴウ</t>
    </rPh>
    <phoneticPr fontId="4"/>
  </si>
  <si>
    <t>小田原市根府川～米神地内（片浦橋）</t>
    <rPh sb="0" eb="4">
      <t>オダワラシ</t>
    </rPh>
    <rPh sb="4" eb="7">
      <t>ネブカワ</t>
    </rPh>
    <rPh sb="8" eb="10">
      <t>コメカミ</t>
    </rPh>
    <rPh sb="10" eb="12">
      <t>チナイ</t>
    </rPh>
    <rPh sb="13" eb="15">
      <t>カタウラ</t>
    </rPh>
    <rPh sb="15" eb="16">
      <t>バシ</t>
    </rPh>
    <phoneticPr fontId="4"/>
  </si>
  <si>
    <t>足柄下郡真鶴町岩地内（真鶴隧道）</t>
    <rPh sb="0" eb="4">
      <t>アシガラシモグン</t>
    </rPh>
    <rPh sb="4" eb="6">
      <t>マナヅル</t>
    </rPh>
    <rPh sb="6" eb="7">
      <t>マチ</t>
    </rPh>
    <rPh sb="7" eb="8">
      <t>イワ</t>
    </rPh>
    <rPh sb="8" eb="10">
      <t>チナイ</t>
    </rPh>
    <rPh sb="11" eb="13">
      <t>マナヅル</t>
    </rPh>
    <rPh sb="13" eb="15">
      <t>ズイドウ</t>
    </rPh>
    <phoneticPr fontId="4"/>
  </si>
  <si>
    <t>入生田C地区</t>
  </si>
  <si>
    <t>小田原市入生田地内</t>
    <rPh sb="0" eb="9">
      <t>オダワラシイリュウダチナイ</t>
    </rPh>
    <phoneticPr fontId="4"/>
  </si>
  <si>
    <t>二級河川　芦の湖</t>
  </si>
  <si>
    <t>足柄下郡箱根町元箱根地先</t>
  </si>
  <si>
    <t>宮の前地区</t>
    <rPh sb="0" eb="1">
      <t>ミヤ</t>
    </rPh>
    <rPh sb="2" eb="3">
      <t>マエ</t>
    </rPh>
    <rPh sb="3" eb="5">
      <t>チク</t>
    </rPh>
    <phoneticPr fontId="4"/>
  </si>
  <si>
    <t>足柄下郡真鶴町真鶴地内</t>
    <rPh sb="0" eb="4">
      <t>アシガラシモグン</t>
    </rPh>
    <rPh sb="4" eb="6">
      <t>マナヅル</t>
    </rPh>
    <rPh sb="6" eb="7">
      <t>マチ</t>
    </rPh>
    <rPh sb="7" eb="9">
      <t>マナヅル</t>
    </rPh>
    <rPh sb="9" eb="11">
      <t>チナイ</t>
    </rPh>
    <phoneticPr fontId="4"/>
  </si>
  <si>
    <t>県道732号（湯本元箱根）</t>
    <rPh sb="0" eb="2">
      <t>ケンドウ</t>
    </rPh>
    <rPh sb="5" eb="6">
      <t>ゴウ</t>
    </rPh>
    <rPh sb="7" eb="12">
      <t>ユモトモトハコネ</t>
    </rPh>
    <phoneticPr fontId="4"/>
  </si>
  <si>
    <t>足柄下郡箱根町畑宿地内</t>
    <rPh sb="7" eb="9">
      <t>ハタジュク</t>
    </rPh>
    <rPh sb="9" eb="10">
      <t>チ</t>
    </rPh>
    <rPh sb="10" eb="11">
      <t>ナイ</t>
    </rPh>
    <phoneticPr fontId="4"/>
  </si>
  <si>
    <t>竹の沢</t>
    <rPh sb="0" eb="1">
      <t>タケ</t>
    </rPh>
    <rPh sb="2" eb="3">
      <t>サワ</t>
    </rPh>
    <phoneticPr fontId="4"/>
  </si>
  <si>
    <t>足柄下郡湯河原町宮上地先他</t>
    <rPh sb="4" eb="7">
      <t>ユガワラ</t>
    </rPh>
    <rPh sb="8" eb="10">
      <t>ミヤカミ</t>
    </rPh>
    <rPh sb="11" eb="12">
      <t>サキ</t>
    </rPh>
    <rPh sb="12" eb="13">
      <t>ホカ</t>
    </rPh>
    <phoneticPr fontId="4"/>
  </si>
  <si>
    <t>足柄下郡箱根町元箱根地先他</t>
  </si>
  <si>
    <t>北ノ窪地区</t>
    <rPh sb="0" eb="1">
      <t>キタ</t>
    </rPh>
    <rPh sb="2" eb="3">
      <t>クボ</t>
    </rPh>
    <rPh sb="3" eb="5">
      <t>チク</t>
    </rPh>
    <phoneticPr fontId="4"/>
  </si>
  <si>
    <t>小田原市北ノ窪地内</t>
    <rPh sb="0" eb="4">
      <t>オダワラシ</t>
    </rPh>
    <rPh sb="4" eb="5">
      <t>キタ</t>
    </rPh>
    <rPh sb="6" eb="7">
      <t>クボ</t>
    </rPh>
    <rPh sb="7" eb="8">
      <t>チ</t>
    </rPh>
    <rPh sb="8" eb="9">
      <t>ナイ</t>
    </rPh>
    <phoneticPr fontId="4"/>
  </si>
  <si>
    <t>国道255号他</t>
    <rPh sb="0" eb="2">
      <t>コクドウ</t>
    </rPh>
    <rPh sb="5" eb="6">
      <t>ゴウ</t>
    </rPh>
    <rPh sb="6" eb="7">
      <t>ホカ</t>
    </rPh>
    <phoneticPr fontId="4"/>
  </si>
  <si>
    <t>小田原市栄町三丁目地内他</t>
  </si>
  <si>
    <t>国道138号</t>
    <rPh sb="0" eb="6">
      <t>１３８</t>
    </rPh>
    <phoneticPr fontId="4"/>
  </si>
  <si>
    <t>足柄下郡箱根町仙石原地内</t>
    <rPh sb="0" eb="4">
      <t>アシガラシモグン</t>
    </rPh>
    <rPh sb="4" eb="7">
      <t>ハコネマチ</t>
    </rPh>
    <rPh sb="7" eb="10">
      <t>センゴクハラ</t>
    </rPh>
    <rPh sb="10" eb="11">
      <t>チ</t>
    </rPh>
    <rPh sb="11" eb="12">
      <t>ナイ</t>
    </rPh>
    <phoneticPr fontId="4"/>
  </si>
  <si>
    <t>国道１号</t>
    <rPh sb="0" eb="2">
      <t>コクドウ</t>
    </rPh>
    <rPh sb="3" eb="4">
      <t>ゴウ</t>
    </rPh>
    <phoneticPr fontId="4"/>
  </si>
  <si>
    <t>足柄下郡箱根町芦之湯地内</t>
    <rPh sb="0" eb="7">
      <t>アシガラシモグンハコネマチ</t>
    </rPh>
    <rPh sb="7" eb="10">
      <t>アシノユ</t>
    </rPh>
    <rPh sb="10" eb="12">
      <t>チナイ</t>
    </rPh>
    <phoneticPr fontId="4"/>
  </si>
  <si>
    <t>県道732号（湯本元箱根）</t>
    <rPh sb="0" eb="2">
      <t>ケンドウ</t>
    </rPh>
    <rPh sb="5" eb="6">
      <t>ゴウ</t>
    </rPh>
    <rPh sb="7" eb="9">
      <t>ユモト</t>
    </rPh>
    <rPh sb="9" eb="12">
      <t>モトハコネ</t>
    </rPh>
    <phoneticPr fontId="4"/>
  </si>
  <si>
    <t>足柄下郡箱根町畑宿地内</t>
    <rPh sb="0" eb="7">
      <t>アシガラシモグンハコネマチ</t>
    </rPh>
    <rPh sb="7" eb="11">
      <t>ハタジュクチナイ</t>
    </rPh>
    <phoneticPr fontId="4"/>
  </si>
  <si>
    <t>国道1号</t>
    <rPh sb="0" eb="2">
      <t>コクドウ</t>
    </rPh>
    <rPh sb="3" eb="4">
      <t>ゴウ</t>
    </rPh>
    <phoneticPr fontId="4"/>
  </si>
  <si>
    <t>足柄下郡箱根町湯本地内</t>
    <rPh sb="0" eb="7">
      <t>アシガラシモグンハコネマチ</t>
    </rPh>
    <rPh sb="7" eb="9">
      <t>ユモト</t>
    </rPh>
    <rPh sb="9" eb="10">
      <t>チ</t>
    </rPh>
    <rPh sb="10" eb="11">
      <t>ナイ</t>
    </rPh>
    <phoneticPr fontId="4"/>
  </si>
  <si>
    <t>県道75号（湯河原箱根仙石原）</t>
    <rPh sb="0" eb="2">
      <t>ケンドウ</t>
    </rPh>
    <rPh sb="4" eb="5">
      <t>ゴウ</t>
    </rPh>
    <rPh sb="6" eb="9">
      <t>ユガワラ</t>
    </rPh>
    <rPh sb="9" eb="11">
      <t>ハコネ</t>
    </rPh>
    <rPh sb="11" eb="14">
      <t>センゴクバラ</t>
    </rPh>
    <phoneticPr fontId="4"/>
  </si>
  <si>
    <t>足柄下郡湯河原町宮上地内（広部橋）</t>
    <rPh sb="0" eb="2">
      <t>アシガラ</t>
    </rPh>
    <rPh sb="2" eb="4">
      <t>シモグン</t>
    </rPh>
    <rPh sb="4" eb="8">
      <t>ユガワラマチ</t>
    </rPh>
    <rPh sb="8" eb="10">
      <t>ミヤカミ</t>
    </rPh>
    <rPh sb="10" eb="11">
      <t>チ</t>
    </rPh>
    <rPh sb="11" eb="12">
      <t>ナイ</t>
    </rPh>
    <rPh sb="13" eb="15">
      <t>ヒロベ</t>
    </rPh>
    <rPh sb="15" eb="16">
      <t>バシ</t>
    </rPh>
    <phoneticPr fontId="4"/>
  </si>
  <si>
    <t>国道138号他</t>
    <rPh sb="0" eb="2">
      <t>コクドウ</t>
    </rPh>
    <rPh sb="5" eb="6">
      <t>ゴウ</t>
    </rPh>
    <rPh sb="6" eb="7">
      <t>ホカ</t>
    </rPh>
    <phoneticPr fontId="4"/>
  </si>
  <si>
    <t>足柄下郡箱根町仙石原地内</t>
    <rPh sb="0" eb="2">
      <t>アシガラ</t>
    </rPh>
    <rPh sb="2" eb="4">
      <t>シモグン</t>
    </rPh>
    <rPh sb="4" eb="7">
      <t>ハコネマチ</t>
    </rPh>
    <rPh sb="7" eb="10">
      <t>センゴクバラ</t>
    </rPh>
    <rPh sb="10" eb="11">
      <t>チ</t>
    </rPh>
    <rPh sb="11" eb="12">
      <t>ナイ</t>
    </rPh>
    <phoneticPr fontId="4"/>
  </si>
  <si>
    <t>国道１号他</t>
    <rPh sb="0" eb="2">
      <t>コクドウ</t>
    </rPh>
    <rPh sb="3" eb="4">
      <t>ゴウ</t>
    </rPh>
    <rPh sb="4" eb="5">
      <t>ホカ</t>
    </rPh>
    <phoneticPr fontId="4"/>
  </si>
  <si>
    <t>足柄下郡箱根町宮ノ下地内他（宮ノ下地下道他）</t>
  </si>
  <si>
    <t>県道709号（中井羽根尾）</t>
    <rPh sb="0" eb="2">
      <t>ケンドウ</t>
    </rPh>
    <rPh sb="5" eb="6">
      <t>ゴウ</t>
    </rPh>
    <rPh sb="7" eb="9">
      <t>ナカイ</t>
    </rPh>
    <rPh sb="9" eb="12">
      <t>ハネオ</t>
    </rPh>
    <phoneticPr fontId="4"/>
  </si>
  <si>
    <t>小田原市羽根尾～前川地内</t>
    <rPh sb="4" eb="7">
      <t>ハネオ</t>
    </rPh>
    <rPh sb="8" eb="10">
      <t>マエカワ</t>
    </rPh>
    <rPh sb="10" eb="12">
      <t>チナイ</t>
    </rPh>
    <phoneticPr fontId="4"/>
  </si>
  <si>
    <t>大谷津川</t>
    <rPh sb="0" eb="3">
      <t>オオヤツ</t>
    </rPh>
    <rPh sb="3" eb="4">
      <t>カワ</t>
    </rPh>
    <phoneticPr fontId="4"/>
  </si>
  <si>
    <t>小田原市上曽我地先</t>
    <rPh sb="0" eb="4">
      <t>オダワラシ</t>
    </rPh>
    <rPh sb="4" eb="7">
      <t>カミソガ</t>
    </rPh>
    <rPh sb="7" eb="9">
      <t>チサキ</t>
    </rPh>
    <phoneticPr fontId="4"/>
  </si>
  <si>
    <t>宮の前地区</t>
    <rPh sb="0" eb="1">
      <t>ミヤ</t>
    </rPh>
    <rPh sb="2" eb="5">
      <t>マエチク</t>
    </rPh>
    <phoneticPr fontId="4"/>
  </si>
  <si>
    <t>足柄下郡真鶴町真鶴地内</t>
    <rPh sb="0" eb="2">
      <t>アシガラ</t>
    </rPh>
    <rPh sb="2" eb="11">
      <t>シモグンマナヅルマチマナヅルチナイ</t>
    </rPh>
    <phoneticPr fontId="4"/>
  </si>
  <si>
    <t>車沢</t>
    <rPh sb="0" eb="2">
      <t>クルマザワ</t>
    </rPh>
    <phoneticPr fontId="4"/>
  </si>
  <si>
    <t>足柄下郡箱根町二ノ平地先</t>
  </si>
  <si>
    <t>足柄下郡箱根町宮ノ下地内</t>
    <rPh sb="0" eb="4">
      <t>アシガラシモグン</t>
    </rPh>
    <rPh sb="4" eb="7">
      <t>ハコネマチ</t>
    </rPh>
    <rPh sb="7" eb="8">
      <t>ミヤ</t>
    </rPh>
    <rPh sb="9" eb="10">
      <t>シタ</t>
    </rPh>
    <rPh sb="10" eb="11">
      <t>チ</t>
    </rPh>
    <rPh sb="11" eb="12">
      <t>ナイ</t>
    </rPh>
    <phoneticPr fontId="4"/>
  </si>
  <si>
    <t>小田測量事務所</t>
    <rPh sb="0" eb="2">
      <t>オダ</t>
    </rPh>
    <rPh sb="2" eb="4">
      <t>ソクリョウ</t>
    </rPh>
    <rPh sb="4" eb="6">
      <t>ジム</t>
    </rPh>
    <rPh sb="6" eb="7">
      <t>ショ</t>
    </rPh>
    <phoneticPr fontId="4"/>
  </si>
  <si>
    <t>国道135号他</t>
  </si>
  <si>
    <t>小田原市早川一丁目地内他（早川橋他）</t>
  </si>
  <si>
    <t>小田原海岸他</t>
  </si>
  <si>
    <t>小田原市前川地先他</t>
  </si>
  <si>
    <t>足柄下郡箱根町小涌谷地内</t>
    <rPh sb="0" eb="4">
      <t>アシガラシモグン</t>
    </rPh>
    <rPh sb="4" eb="7">
      <t>ハコネマチ</t>
    </rPh>
    <rPh sb="7" eb="10">
      <t>コワクダニ</t>
    </rPh>
    <rPh sb="10" eb="11">
      <t>チ</t>
    </rPh>
    <rPh sb="11" eb="12">
      <t>ナイ</t>
    </rPh>
    <phoneticPr fontId="4"/>
  </si>
  <si>
    <t>県道72号（松田国府津）他</t>
    <rPh sb="0" eb="2">
      <t>ケンドウ</t>
    </rPh>
    <rPh sb="4" eb="5">
      <t>ゴウ</t>
    </rPh>
    <rPh sb="6" eb="11">
      <t>マツダコウヅ</t>
    </rPh>
    <rPh sb="12" eb="13">
      <t>ホカ</t>
    </rPh>
    <phoneticPr fontId="4"/>
  </si>
  <si>
    <t>小田原市上曽我地内他</t>
    <rPh sb="0" eb="4">
      <t>オダワラシ</t>
    </rPh>
    <rPh sb="4" eb="5">
      <t>カミ</t>
    </rPh>
    <rPh sb="5" eb="7">
      <t>ソガ</t>
    </rPh>
    <rPh sb="7" eb="10">
      <t>チナイホカ</t>
    </rPh>
    <phoneticPr fontId="4"/>
  </si>
  <si>
    <t>足柄下郡箱根町元箱根地先</t>
    <rPh sb="0" eb="2">
      <t>アシガラ</t>
    </rPh>
    <rPh sb="2" eb="3">
      <t>シモ</t>
    </rPh>
    <rPh sb="3" eb="4">
      <t>グン</t>
    </rPh>
    <rPh sb="4" eb="7">
      <t>ハコネマチ</t>
    </rPh>
    <rPh sb="7" eb="10">
      <t>モトハコネ</t>
    </rPh>
    <rPh sb="10" eb="12">
      <t>チサキ</t>
    </rPh>
    <phoneticPr fontId="4"/>
  </si>
  <si>
    <t>小田原市前川地先他</t>
    <rPh sb="3" eb="4">
      <t>シ</t>
    </rPh>
    <phoneticPr fontId="6"/>
  </si>
  <si>
    <t>新崎川</t>
    <rPh sb="0" eb="2">
      <t>ニイザキ</t>
    </rPh>
    <rPh sb="2" eb="3">
      <t>ガワ</t>
    </rPh>
    <phoneticPr fontId="4"/>
  </si>
  <si>
    <t>足柄下郡湯河原町吉浜地先</t>
    <rPh sb="0" eb="4">
      <t>アシガラシモグン</t>
    </rPh>
    <rPh sb="4" eb="8">
      <t>ユガワラマチ</t>
    </rPh>
    <rPh sb="8" eb="10">
      <t>ヨシハマ</t>
    </rPh>
    <rPh sb="10" eb="12">
      <t>チサキ</t>
    </rPh>
    <phoneticPr fontId="4"/>
  </si>
  <si>
    <t>国道1号他</t>
  </si>
  <si>
    <t>足柄下郡箱根町小涌谷地内他</t>
  </si>
  <si>
    <t>足柄下郡箱根町宮ノ下地内 他</t>
  </si>
  <si>
    <t>国道1号他</t>
    <rPh sb="0" eb="2">
      <t>コクドウ</t>
    </rPh>
    <rPh sb="3" eb="4">
      <t>ゴウ</t>
    </rPh>
    <rPh sb="4" eb="5">
      <t>ホカ</t>
    </rPh>
    <phoneticPr fontId="4"/>
  </si>
  <si>
    <t>足柄下郡箱根町湯本地内他</t>
    <rPh sb="0" eb="2">
      <t>アシガラ</t>
    </rPh>
    <rPh sb="2" eb="4">
      <t>シモグン</t>
    </rPh>
    <rPh sb="4" eb="7">
      <t>ハコネマチ</t>
    </rPh>
    <rPh sb="7" eb="9">
      <t>ユモト</t>
    </rPh>
    <rPh sb="9" eb="10">
      <t>チ</t>
    </rPh>
    <rPh sb="10" eb="11">
      <t>ナイ</t>
    </rPh>
    <rPh sb="11" eb="12">
      <t>ホカ</t>
    </rPh>
    <phoneticPr fontId="4"/>
  </si>
  <si>
    <t>足柄下郡箱根町箱根地内他</t>
    <rPh sb="0" eb="2">
      <t>アシガラ</t>
    </rPh>
    <rPh sb="2" eb="4">
      <t>シモグン</t>
    </rPh>
    <rPh sb="4" eb="7">
      <t>ハコネマチ</t>
    </rPh>
    <rPh sb="7" eb="9">
      <t>ハコネ</t>
    </rPh>
    <rPh sb="9" eb="10">
      <t>チ</t>
    </rPh>
    <rPh sb="10" eb="11">
      <t>ナイ</t>
    </rPh>
    <rPh sb="11" eb="12">
      <t>ホカ</t>
    </rPh>
    <phoneticPr fontId="4"/>
  </si>
  <si>
    <t>大涌沢</t>
    <rPh sb="0" eb="1">
      <t>オオ</t>
    </rPh>
    <rPh sb="1" eb="3">
      <t>ワクサワ</t>
    </rPh>
    <phoneticPr fontId="4"/>
  </si>
  <si>
    <t>県道73号（小田原停車場）他</t>
    <rPh sb="0" eb="2">
      <t>ケンドウ</t>
    </rPh>
    <rPh sb="4" eb="5">
      <t>ゴウ</t>
    </rPh>
    <rPh sb="6" eb="9">
      <t>オダワラ</t>
    </rPh>
    <rPh sb="9" eb="12">
      <t>テイシャジョウ</t>
    </rPh>
    <rPh sb="13" eb="14">
      <t>ホカ</t>
    </rPh>
    <phoneticPr fontId="4"/>
  </si>
  <si>
    <t>小田原市南町一丁目地内他（城山トンネル他）</t>
    <rPh sb="0" eb="4">
      <t>オダワラシ</t>
    </rPh>
    <rPh sb="4" eb="5">
      <t>ミナミ</t>
    </rPh>
    <rPh sb="5" eb="6">
      <t>チョウ</t>
    </rPh>
    <rPh sb="6" eb="9">
      <t>イッチョウメ</t>
    </rPh>
    <rPh sb="9" eb="11">
      <t>チナイ</t>
    </rPh>
    <rPh sb="11" eb="12">
      <t>ホカ</t>
    </rPh>
    <rPh sb="13" eb="15">
      <t>シロヤマ</t>
    </rPh>
    <rPh sb="19" eb="20">
      <t>ホカ</t>
    </rPh>
    <phoneticPr fontId="4"/>
  </si>
  <si>
    <t>国道135号</t>
  </si>
  <si>
    <t>小田原市江之浦地内</t>
    <rPh sb="0" eb="3">
      <t>オダワラ</t>
    </rPh>
    <rPh sb="3" eb="4">
      <t>シ</t>
    </rPh>
    <rPh sb="4" eb="7">
      <t>エノウラ</t>
    </rPh>
    <rPh sb="7" eb="8">
      <t>チ</t>
    </rPh>
    <rPh sb="8" eb="9">
      <t>ナイ</t>
    </rPh>
    <phoneticPr fontId="4"/>
  </si>
  <si>
    <t>足柄下郡箱根町湯本地内他</t>
    <rPh sb="0" eb="7">
      <t>アシガラシモグンハコネマチ</t>
    </rPh>
    <rPh sb="7" eb="11">
      <t>ユモトチナイ</t>
    </rPh>
    <rPh sb="11" eb="12">
      <t>ホカ</t>
    </rPh>
    <phoneticPr fontId="4"/>
  </si>
  <si>
    <t>足柄下郡箱根町大平台地内</t>
    <rPh sb="0" eb="4">
      <t>アシガラシモグン</t>
    </rPh>
    <rPh sb="4" eb="7">
      <t>ハコネマチ</t>
    </rPh>
    <rPh sb="7" eb="10">
      <t>オオヒラダイ</t>
    </rPh>
    <rPh sb="10" eb="11">
      <t>チ</t>
    </rPh>
    <rPh sb="11" eb="12">
      <t>ナイ</t>
    </rPh>
    <phoneticPr fontId="4"/>
  </si>
  <si>
    <t>県道720号（怒田開成小田原）他</t>
    <rPh sb="0" eb="2">
      <t>ケンドウ</t>
    </rPh>
    <rPh sb="5" eb="6">
      <t>ゴウ</t>
    </rPh>
    <rPh sb="7" eb="9">
      <t>ヌタ</t>
    </rPh>
    <rPh sb="9" eb="11">
      <t>カイセイ</t>
    </rPh>
    <rPh sb="11" eb="14">
      <t>オダワラ</t>
    </rPh>
    <rPh sb="15" eb="16">
      <t>ホカ</t>
    </rPh>
    <phoneticPr fontId="4"/>
  </si>
  <si>
    <t>小田原市寿町五丁目～南鴨宮一丁目地内他（小田原大橋他）</t>
    <rPh sb="0" eb="4">
      <t>オダワラシ</t>
    </rPh>
    <rPh sb="4" eb="6">
      <t>コトブキチョウ</t>
    </rPh>
    <rPh sb="6" eb="9">
      <t>ゴチョウメ</t>
    </rPh>
    <rPh sb="10" eb="11">
      <t>ミナミ</t>
    </rPh>
    <rPh sb="11" eb="13">
      <t>カモノミヤ</t>
    </rPh>
    <rPh sb="13" eb="16">
      <t>イッチョウメ</t>
    </rPh>
    <rPh sb="16" eb="17">
      <t>チ</t>
    </rPh>
    <rPh sb="17" eb="18">
      <t>ナイ</t>
    </rPh>
    <rPh sb="18" eb="19">
      <t>ホカ</t>
    </rPh>
    <rPh sb="20" eb="23">
      <t>オダワラ</t>
    </rPh>
    <rPh sb="23" eb="25">
      <t>オオハシ</t>
    </rPh>
    <rPh sb="25" eb="26">
      <t>ホカ</t>
    </rPh>
    <phoneticPr fontId="4"/>
  </si>
  <si>
    <t>県道740号（小田原湯河原）</t>
    <rPh sb="0" eb="2">
      <t>ケンドウ</t>
    </rPh>
    <rPh sb="5" eb="6">
      <t>ゴウ</t>
    </rPh>
    <rPh sb="7" eb="10">
      <t>オダワラ</t>
    </rPh>
    <rPh sb="10" eb="13">
      <t>ユガワラ</t>
    </rPh>
    <phoneticPr fontId="4"/>
  </si>
  <si>
    <t>足柄下郡真鶴町岩地内</t>
    <rPh sb="0" eb="4">
      <t>アシガラシモグン</t>
    </rPh>
    <rPh sb="4" eb="7">
      <t>マナヅルマチ</t>
    </rPh>
    <rPh sb="7" eb="8">
      <t>イワ</t>
    </rPh>
    <rPh sb="8" eb="9">
      <t>チ</t>
    </rPh>
    <rPh sb="9" eb="10">
      <t>ナイ</t>
    </rPh>
    <phoneticPr fontId="4"/>
  </si>
  <si>
    <t>足柄下郡箱根町湯本地内（函嶺洞門）</t>
    <rPh sb="0" eb="4">
      <t>アシガラシモグン</t>
    </rPh>
    <rPh sb="4" eb="7">
      <t>ハコネマチ</t>
    </rPh>
    <rPh sb="7" eb="9">
      <t>ユモト</t>
    </rPh>
    <rPh sb="9" eb="11">
      <t>チナイ</t>
    </rPh>
    <rPh sb="12" eb="16">
      <t>カンレイドウモン</t>
    </rPh>
    <phoneticPr fontId="4"/>
  </si>
  <si>
    <t>足柄下郡箱根町湯本地内他（新旭橋他）</t>
    <rPh sb="0" eb="4">
      <t>アシガラシモグン</t>
    </rPh>
    <rPh sb="4" eb="7">
      <t>ハコネマチ</t>
    </rPh>
    <rPh sb="7" eb="9">
      <t>ユモト</t>
    </rPh>
    <rPh sb="9" eb="11">
      <t>チナイ</t>
    </rPh>
    <rPh sb="11" eb="12">
      <t>ホカ</t>
    </rPh>
    <rPh sb="13" eb="14">
      <t>シン</t>
    </rPh>
    <rPh sb="14" eb="15">
      <t>アサヒ</t>
    </rPh>
    <rPh sb="15" eb="16">
      <t>バシ</t>
    </rPh>
    <rPh sb="16" eb="17">
      <t>ホカ</t>
    </rPh>
    <phoneticPr fontId="4"/>
  </si>
  <si>
    <t>足柄下郡箱根町芦之湯地内他</t>
    <rPh sb="0" eb="4">
      <t>アシガラシモグン</t>
    </rPh>
    <rPh sb="4" eb="7">
      <t>ハコネマチ</t>
    </rPh>
    <rPh sb="7" eb="8">
      <t>ロ</t>
    </rPh>
    <rPh sb="8" eb="9">
      <t>ノ</t>
    </rPh>
    <rPh sb="9" eb="10">
      <t>ユ</t>
    </rPh>
    <rPh sb="10" eb="11">
      <t>チ</t>
    </rPh>
    <rPh sb="11" eb="12">
      <t>ユチ</t>
    </rPh>
    <rPh sb="12" eb="13">
      <t>ホカ</t>
    </rPh>
    <phoneticPr fontId="4"/>
  </si>
  <si>
    <t>足柄下郡真鶴町岩地内他（真鶴隧道他）</t>
  </si>
  <si>
    <t>国道138号他</t>
  </si>
  <si>
    <t>足柄下郡箱根町仙石原地内</t>
  </si>
  <si>
    <t>国道１号</t>
  </si>
  <si>
    <t>足柄下郡箱根町箱根地内他</t>
  </si>
  <si>
    <t>神奈川と静岡の県境をまたぐ道路（伊豆湘南道路）</t>
    <rPh sb="0" eb="3">
      <t>カナガワ</t>
    </rPh>
    <rPh sb="4" eb="6">
      <t>シズオカ</t>
    </rPh>
    <rPh sb="7" eb="9">
      <t>ケンザカイ</t>
    </rPh>
    <rPh sb="13" eb="15">
      <t>ドウロ</t>
    </rPh>
    <rPh sb="16" eb="18">
      <t>イズ</t>
    </rPh>
    <rPh sb="18" eb="20">
      <t>ショウナン</t>
    </rPh>
    <rPh sb="20" eb="22">
      <t>ドウロ</t>
    </rPh>
    <phoneticPr fontId="4"/>
  </si>
  <si>
    <t>小田原市他</t>
    <rPh sb="0" eb="3">
      <t>オダワラ</t>
    </rPh>
    <rPh sb="3" eb="4">
      <t>シ</t>
    </rPh>
    <rPh sb="4" eb="5">
      <t>ホカ</t>
    </rPh>
    <phoneticPr fontId="4"/>
  </si>
  <si>
    <t>県道739号（真鶴半島公園）</t>
    <rPh sb="0" eb="2">
      <t>ケンドウ</t>
    </rPh>
    <rPh sb="5" eb="6">
      <t>ゴウ</t>
    </rPh>
    <rPh sb="7" eb="9">
      <t>マナツル</t>
    </rPh>
    <rPh sb="9" eb="11">
      <t>ハントウ</t>
    </rPh>
    <rPh sb="11" eb="13">
      <t>コウエン</t>
    </rPh>
    <phoneticPr fontId="4"/>
  </si>
  <si>
    <t>足柄下郡真鶴町真鶴地内</t>
    <rPh sb="0" eb="4">
      <t>アシガラシモグン</t>
    </rPh>
    <rPh sb="4" eb="7">
      <t>マナツルマチ</t>
    </rPh>
    <rPh sb="7" eb="9">
      <t>マナツル</t>
    </rPh>
    <rPh sb="9" eb="11">
      <t>チナイ</t>
    </rPh>
    <phoneticPr fontId="4"/>
  </si>
  <si>
    <t>足柄下郡湯河原町宮上地内</t>
    <rPh sb="0" eb="4">
      <t>アシガラシモグン</t>
    </rPh>
    <rPh sb="4" eb="8">
      <t>ユガワラマチ</t>
    </rPh>
    <rPh sb="8" eb="10">
      <t>ミヤカミ</t>
    </rPh>
    <rPh sb="10" eb="12">
      <t>チナイ</t>
    </rPh>
    <phoneticPr fontId="4"/>
  </si>
  <si>
    <t>足柄下郡真鶴町岩地内</t>
    <rPh sb="0" eb="4">
      <t>アシガラシモグン</t>
    </rPh>
    <rPh sb="4" eb="7">
      <t>マナヅルマチ</t>
    </rPh>
    <rPh sb="7" eb="8">
      <t>イワ</t>
    </rPh>
    <rPh sb="8" eb="10">
      <t>チナイ</t>
    </rPh>
    <phoneticPr fontId="4"/>
  </si>
  <si>
    <t>県道74号（小田原山北）</t>
    <rPh sb="0" eb="2">
      <t>ケンドウ</t>
    </rPh>
    <rPh sb="4" eb="5">
      <t>ゴウ</t>
    </rPh>
    <rPh sb="6" eb="9">
      <t>オダワラ</t>
    </rPh>
    <rPh sb="9" eb="11">
      <t>ヤマキタ</t>
    </rPh>
    <phoneticPr fontId="4"/>
  </si>
  <si>
    <t>小田原市荻窪地内他</t>
    <rPh sb="0" eb="3">
      <t>オダワラ</t>
    </rPh>
    <rPh sb="3" eb="4">
      <t>シ</t>
    </rPh>
    <rPh sb="4" eb="6">
      <t>オギクボ</t>
    </rPh>
    <rPh sb="6" eb="8">
      <t>チナイ</t>
    </rPh>
    <rPh sb="8" eb="9">
      <t>ホカ</t>
    </rPh>
    <phoneticPr fontId="4"/>
  </si>
  <si>
    <t>二級河川早川他</t>
  </si>
  <si>
    <t>足柄下郡箱根町仙石原地先他</t>
  </si>
  <si>
    <t>二級河川　早川</t>
  </si>
  <si>
    <t>足柄下郡箱根町仙石原地先</t>
  </si>
  <si>
    <t>二級河川狩川</t>
    <rPh sb="0" eb="2">
      <t>ニキュウ</t>
    </rPh>
    <rPh sb="2" eb="4">
      <t>カセン</t>
    </rPh>
    <rPh sb="4" eb="6">
      <t>カリカワ</t>
    </rPh>
    <phoneticPr fontId="4"/>
  </si>
  <si>
    <t>小田原市蓮正寺地先他</t>
    <rPh sb="0" eb="3">
      <t>オダワラ</t>
    </rPh>
    <rPh sb="3" eb="4">
      <t>シ</t>
    </rPh>
    <rPh sb="4" eb="7">
      <t>レンショウジ</t>
    </rPh>
    <rPh sb="7" eb="9">
      <t>チサキ</t>
    </rPh>
    <rPh sb="9" eb="10">
      <t>ホカ</t>
    </rPh>
    <phoneticPr fontId="4"/>
  </si>
  <si>
    <t>早雲山</t>
    <rPh sb="0" eb="3">
      <t>ソウウンザン</t>
    </rPh>
    <phoneticPr fontId="4"/>
  </si>
  <si>
    <t>足柄下郡箱根町強羅地内</t>
    <rPh sb="0" eb="4">
      <t>アシガラシモグン</t>
    </rPh>
    <rPh sb="4" eb="7">
      <t>ハコネマチ</t>
    </rPh>
    <rPh sb="7" eb="9">
      <t>ゴウラ</t>
    </rPh>
    <rPh sb="9" eb="11">
      <t>チナイ</t>
    </rPh>
    <phoneticPr fontId="4"/>
  </si>
  <si>
    <t>福浦地区</t>
    <rPh sb="0" eb="2">
      <t>フクウラ</t>
    </rPh>
    <rPh sb="2" eb="4">
      <t>チク</t>
    </rPh>
    <phoneticPr fontId="4"/>
  </si>
  <si>
    <t>足柄下郡湯河原町福浦地内</t>
    <rPh sb="0" eb="4">
      <t>アシガラシモグン</t>
    </rPh>
    <rPh sb="4" eb="8">
      <t>ユガワラマチ</t>
    </rPh>
    <rPh sb="8" eb="10">
      <t>フクウラ</t>
    </rPh>
    <rPh sb="10" eb="12">
      <t>チナイ</t>
    </rPh>
    <phoneticPr fontId="4"/>
  </si>
  <si>
    <t>板橋地区他</t>
    <rPh sb="0" eb="2">
      <t>イタバシ</t>
    </rPh>
    <rPh sb="2" eb="4">
      <t>チク</t>
    </rPh>
    <rPh sb="4" eb="5">
      <t>ホカ</t>
    </rPh>
    <phoneticPr fontId="4"/>
  </si>
  <si>
    <t>小田原市板橋地内他</t>
    <rPh sb="0" eb="4">
      <t>オダワラシ</t>
    </rPh>
    <rPh sb="4" eb="6">
      <t>イタバシ</t>
    </rPh>
    <rPh sb="6" eb="8">
      <t>チナイ</t>
    </rPh>
    <rPh sb="8" eb="9">
      <t>ホカ</t>
    </rPh>
    <phoneticPr fontId="4"/>
  </si>
  <si>
    <t>小田原市上曽我地先</t>
    <rPh sb="0" eb="4">
      <t>オダワラシ</t>
    </rPh>
    <rPh sb="4" eb="5">
      <t>カミ</t>
    </rPh>
    <rPh sb="5" eb="7">
      <t>ソガ</t>
    </rPh>
    <rPh sb="7" eb="9">
      <t>チサキ</t>
    </rPh>
    <phoneticPr fontId="4"/>
  </si>
  <si>
    <t>瀬戸沢</t>
    <rPh sb="0" eb="2">
      <t>セト</t>
    </rPh>
    <rPh sb="2" eb="3">
      <t>サワ</t>
    </rPh>
    <phoneticPr fontId="4"/>
  </si>
  <si>
    <t>足柄下郡箱根町宮城野地先</t>
    <rPh sb="0" eb="4">
      <t>アシガラシモグン</t>
    </rPh>
    <rPh sb="4" eb="7">
      <t>ハコネマチ</t>
    </rPh>
    <rPh sb="7" eb="9">
      <t>ミヤギ</t>
    </rPh>
    <rPh sb="9" eb="10">
      <t>ノ</t>
    </rPh>
    <rPh sb="10" eb="12">
      <t>チサキ</t>
    </rPh>
    <phoneticPr fontId="4"/>
  </si>
  <si>
    <t>宮上沢</t>
    <rPh sb="0" eb="2">
      <t>ミヤカミ</t>
    </rPh>
    <rPh sb="2" eb="3">
      <t>サワ</t>
    </rPh>
    <phoneticPr fontId="4"/>
  </si>
  <si>
    <t>足柄下郡湯河原町宮上地先</t>
    <rPh sb="0" eb="4">
      <t>アシガラシモグン</t>
    </rPh>
    <rPh sb="4" eb="7">
      <t>ユガワラ</t>
    </rPh>
    <rPh sb="7" eb="8">
      <t>マチ</t>
    </rPh>
    <rPh sb="10" eb="12">
      <t>チサキ</t>
    </rPh>
    <phoneticPr fontId="4"/>
  </si>
  <si>
    <t>管内一円</t>
    <rPh sb="0" eb="2">
      <t>カンナイ</t>
    </rPh>
    <rPh sb="2" eb="4">
      <t>イチエン</t>
    </rPh>
    <phoneticPr fontId="4"/>
  </si>
  <si>
    <t>足柄下郡真鶴町・同湯河原町</t>
    <rPh sb="0" eb="4">
      <t>アシガラシモグン</t>
    </rPh>
    <rPh sb="4" eb="6">
      <t>マナヅル</t>
    </rPh>
    <rPh sb="6" eb="7">
      <t>マチ</t>
    </rPh>
    <rPh sb="8" eb="9">
      <t>ドウ</t>
    </rPh>
    <rPh sb="9" eb="12">
      <t>ユガワラ</t>
    </rPh>
    <rPh sb="12" eb="13">
      <t>マチ</t>
    </rPh>
    <phoneticPr fontId="4"/>
  </si>
  <si>
    <t>小田原市</t>
    <rPh sb="0" eb="4">
      <t>オダワラシ</t>
    </rPh>
    <phoneticPr fontId="4"/>
  </si>
  <si>
    <t>足柄下郡箱根町仙石原地内</t>
    <rPh sb="0" eb="4">
      <t>アシガラシモグン</t>
    </rPh>
    <rPh sb="4" eb="7">
      <t>ハコネマチ</t>
    </rPh>
    <rPh sb="7" eb="10">
      <t>センゴクハラ</t>
    </rPh>
    <rPh sb="10" eb="12">
      <t>チナイ</t>
    </rPh>
    <phoneticPr fontId="4"/>
  </si>
  <si>
    <t>神奈川県県西土木事務所小田原土木センター</t>
    <rPh sb="0" eb="4">
      <t>カナガワケン</t>
    </rPh>
    <rPh sb="4" eb="16">
      <t>ケンニシドボクジムショオダワラドボク</t>
    </rPh>
    <phoneticPr fontId="4"/>
  </si>
  <si>
    <t>小田原市東町地内</t>
    <rPh sb="0" eb="4">
      <t>オダワラシ</t>
    </rPh>
    <rPh sb="4" eb="5">
      <t>ヒガシ</t>
    </rPh>
    <rPh sb="5" eb="6">
      <t>マチ</t>
    </rPh>
    <rPh sb="6" eb="7">
      <t>チ</t>
    </rPh>
    <rPh sb="7" eb="8">
      <t>ナイ</t>
    </rPh>
    <phoneticPr fontId="4"/>
  </si>
  <si>
    <t>入生田Ｂ地区</t>
  </si>
  <si>
    <t>小田原市入生田地内</t>
  </si>
  <si>
    <t>新崎川他</t>
  </si>
  <si>
    <t>足柄下郡湯河原町吉浜地先他</t>
  </si>
  <si>
    <t>早川</t>
    <rPh sb="0" eb="2">
      <t>ハヤカワ</t>
    </rPh>
    <phoneticPr fontId="4"/>
  </si>
  <si>
    <t>足柄下郡箱根町湯本地先</t>
    <rPh sb="0" eb="4">
      <t>アシガラシモグン</t>
    </rPh>
    <rPh sb="4" eb="7">
      <t>ハコネマチ</t>
    </rPh>
    <rPh sb="7" eb="9">
      <t>ユモト</t>
    </rPh>
    <rPh sb="9" eb="11">
      <t>チサキ</t>
    </rPh>
    <phoneticPr fontId="4"/>
  </si>
  <si>
    <t>強羅大沢</t>
    <rPh sb="0" eb="2">
      <t>ゴウラ</t>
    </rPh>
    <rPh sb="2" eb="4">
      <t>オオサワ</t>
    </rPh>
    <phoneticPr fontId="4"/>
  </si>
  <si>
    <t>足柄下郡箱根町強羅地先</t>
    <rPh sb="0" eb="4">
      <t>アシガラシモグン</t>
    </rPh>
    <rPh sb="4" eb="7">
      <t>ハコネマチ</t>
    </rPh>
    <rPh sb="7" eb="9">
      <t>ゴウラ</t>
    </rPh>
    <rPh sb="9" eb="11">
      <t>チサキ</t>
    </rPh>
    <phoneticPr fontId="4"/>
  </si>
  <si>
    <t>板橋Ｃ地区他</t>
    <rPh sb="0" eb="2">
      <t>イタバシ</t>
    </rPh>
    <rPh sb="3" eb="5">
      <t>チク</t>
    </rPh>
    <rPh sb="5" eb="6">
      <t>ホカ</t>
    </rPh>
    <phoneticPr fontId="4"/>
  </si>
  <si>
    <t>小田原市板橋地内他</t>
    <rPh sb="0" eb="4">
      <t>オダワラシ</t>
    </rPh>
    <rPh sb="4" eb="6">
      <t>イタバシ</t>
    </rPh>
    <rPh sb="6" eb="7">
      <t>チ</t>
    </rPh>
    <rPh sb="7" eb="8">
      <t>ナイ</t>
    </rPh>
    <rPh sb="8" eb="9">
      <t>ホカ</t>
    </rPh>
    <phoneticPr fontId="4"/>
  </si>
  <si>
    <t>足柄下郡箱根町強羅地先</t>
    <rPh sb="0" eb="4">
      <t>アシガラシモグン</t>
    </rPh>
    <rPh sb="4" eb="6">
      <t>ハコネ</t>
    </rPh>
    <rPh sb="6" eb="7">
      <t>マチ</t>
    </rPh>
    <rPh sb="7" eb="9">
      <t>ゴウラ</t>
    </rPh>
    <rPh sb="9" eb="11">
      <t>チサキ</t>
    </rPh>
    <phoneticPr fontId="4"/>
  </si>
  <si>
    <t>国道255号他</t>
    <rPh sb="0" eb="6">
      <t>２５５</t>
    </rPh>
    <rPh sb="6" eb="7">
      <t>ホカ</t>
    </rPh>
    <phoneticPr fontId="4"/>
  </si>
  <si>
    <t>小田原市中新田～扇町四丁目地内他（飯泉橋他）</t>
    <rPh sb="0" eb="3">
      <t>オダワラ</t>
    </rPh>
    <rPh sb="3" eb="4">
      <t>シ</t>
    </rPh>
    <rPh sb="4" eb="7">
      <t>ナカシンデン</t>
    </rPh>
    <rPh sb="8" eb="9">
      <t>オウギ</t>
    </rPh>
    <rPh sb="9" eb="10">
      <t>マチ</t>
    </rPh>
    <rPh sb="10" eb="13">
      <t>４チョウメ</t>
    </rPh>
    <rPh sb="13" eb="14">
      <t>チ</t>
    </rPh>
    <rPh sb="14" eb="15">
      <t>ナイ</t>
    </rPh>
    <rPh sb="15" eb="16">
      <t>ホカ</t>
    </rPh>
    <rPh sb="17" eb="19">
      <t>イイズミ</t>
    </rPh>
    <rPh sb="19" eb="20">
      <t>ハシ</t>
    </rPh>
    <rPh sb="20" eb="21">
      <t>ホカ</t>
    </rPh>
    <phoneticPr fontId="4"/>
  </si>
  <si>
    <t>建設環境</t>
    <rPh sb="0" eb="2">
      <t>ケンセツ</t>
    </rPh>
    <rPh sb="2" eb="4">
      <t>カンキョウ</t>
    </rPh>
    <phoneticPr fontId="4"/>
  </si>
  <si>
    <t>地質</t>
  </si>
  <si>
    <t>建築設計</t>
    <rPh sb="0" eb="2">
      <t>ケンチク</t>
    </rPh>
    <rPh sb="2" eb="4">
      <t>セッケイ</t>
    </rPh>
    <phoneticPr fontId="4"/>
  </si>
  <si>
    <t>電気・電子</t>
    <rPh sb="0" eb="2">
      <t>デンキ</t>
    </rPh>
    <rPh sb="3" eb="5">
      <t>デンシ</t>
    </rPh>
    <phoneticPr fontId="4"/>
  </si>
  <si>
    <t>横浜川崎治水事務所</t>
    <rPh sb="0" eb="2">
      <t>ヨコハマ</t>
    </rPh>
    <rPh sb="2" eb="4">
      <t>カワサキ</t>
    </rPh>
    <rPh sb="4" eb="6">
      <t>チスイ</t>
    </rPh>
    <rPh sb="6" eb="8">
      <t>ジム</t>
    </rPh>
    <rPh sb="8" eb="9">
      <t>ショ</t>
    </rPh>
    <phoneticPr fontId="4"/>
  </si>
  <si>
    <t>令和４年度公園整備工事　県単（その１）　篠原園地施設改修実施設計業務委託</t>
    <rPh sb="0" eb="2">
      <t>レイワ</t>
    </rPh>
    <rPh sb="3" eb="5">
      <t>ネンド</t>
    </rPh>
    <rPh sb="5" eb="7">
      <t>コウエン</t>
    </rPh>
    <rPh sb="7" eb="9">
      <t>セイビ</t>
    </rPh>
    <rPh sb="9" eb="11">
      <t>コウジ</t>
    </rPh>
    <rPh sb="12" eb="14">
      <t>ケンタン</t>
    </rPh>
    <rPh sb="20" eb="22">
      <t>シノハラ</t>
    </rPh>
    <rPh sb="22" eb="24">
      <t>エンチ</t>
    </rPh>
    <rPh sb="24" eb="26">
      <t>シセツ</t>
    </rPh>
    <rPh sb="26" eb="28">
      <t>カイシュウ</t>
    </rPh>
    <rPh sb="28" eb="30">
      <t>ジッシ</t>
    </rPh>
    <rPh sb="30" eb="32">
      <t>セッケイ</t>
    </rPh>
    <rPh sb="32" eb="36">
      <t>ギョウムイタク</t>
    </rPh>
    <phoneticPr fontId="4"/>
  </si>
  <si>
    <t>篠原園地</t>
    <rPh sb="0" eb="2">
      <t>シノハラ</t>
    </rPh>
    <rPh sb="2" eb="4">
      <t>エンチ</t>
    </rPh>
    <phoneticPr fontId="4"/>
  </si>
  <si>
    <t>横浜市港北区篠原台町地内</t>
    <rPh sb="0" eb="3">
      <t>ヨコハマシ</t>
    </rPh>
    <rPh sb="3" eb="6">
      <t>コウホクク</t>
    </rPh>
    <rPh sb="6" eb="10">
      <t>シノハラダイマチ</t>
    </rPh>
    <rPh sb="10" eb="12">
      <t>チナイ</t>
    </rPh>
    <phoneticPr fontId="4"/>
  </si>
  <si>
    <t>令和４年度　急傾斜地崩壊対策工事　県単（その３４）地質調査業務委託</t>
    <rPh sb="0" eb="2">
      <t>レイワ</t>
    </rPh>
    <rPh sb="3" eb="5">
      <t>ネンド</t>
    </rPh>
    <rPh sb="6" eb="9">
      <t>キュウケイシャ</t>
    </rPh>
    <rPh sb="9" eb="10">
      <t>チ</t>
    </rPh>
    <rPh sb="10" eb="12">
      <t>ホウカイ</t>
    </rPh>
    <rPh sb="12" eb="14">
      <t>タイサク</t>
    </rPh>
    <rPh sb="14" eb="16">
      <t>コウジ</t>
    </rPh>
    <rPh sb="17" eb="18">
      <t>ケン</t>
    </rPh>
    <rPh sb="18" eb="19">
      <t>タン</t>
    </rPh>
    <rPh sb="25" eb="27">
      <t>チシツ</t>
    </rPh>
    <rPh sb="27" eb="29">
      <t>チョウサ</t>
    </rPh>
    <rPh sb="29" eb="31">
      <t>ギョウム</t>
    </rPh>
    <rPh sb="31" eb="33">
      <t>イタク</t>
    </rPh>
    <phoneticPr fontId="4"/>
  </si>
  <si>
    <t>令和４年度　急傾斜地崩壊対策工事　県単（その２８）　測量業務委託</t>
  </si>
  <si>
    <t>令和４年度　急傾斜地崩壊対策工事　県単（その３３）　地質調査業務委託</t>
  </si>
  <si>
    <t>令和３年度　河川維持改修工事　県単（その２）　令和４年度　河川改修工事　公共（その４）　河川改修工事　県単（その３）　合併　発注者支援業務委託</t>
    <rPh sb="0" eb="2">
      <t>レイワ</t>
    </rPh>
    <rPh sb="3" eb="5">
      <t>ネンド</t>
    </rPh>
    <rPh sb="6" eb="8">
      <t>カセン</t>
    </rPh>
    <rPh sb="8" eb="10">
      <t>イジ</t>
    </rPh>
    <rPh sb="10" eb="12">
      <t>カイシュウ</t>
    </rPh>
    <rPh sb="12" eb="14">
      <t>コウジ</t>
    </rPh>
    <rPh sb="15" eb="16">
      <t>ケン</t>
    </rPh>
    <rPh sb="16" eb="17">
      <t>タン</t>
    </rPh>
    <rPh sb="23" eb="25">
      <t>レイワ</t>
    </rPh>
    <rPh sb="26" eb="28">
      <t>ネンド</t>
    </rPh>
    <rPh sb="29" eb="31">
      <t>カセン</t>
    </rPh>
    <rPh sb="31" eb="33">
      <t>カイシュウ</t>
    </rPh>
    <rPh sb="33" eb="35">
      <t>コウジ</t>
    </rPh>
    <rPh sb="36" eb="38">
      <t>コウキョウ</t>
    </rPh>
    <rPh sb="44" eb="46">
      <t>カセン</t>
    </rPh>
    <rPh sb="46" eb="48">
      <t>カイシュウ</t>
    </rPh>
    <rPh sb="48" eb="50">
      <t>コウジ</t>
    </rPh>
    <rPh sb="51" eb="52">
      <t>ケン</t>
    </rPh>
    <rPh sb="52" eb="53">
      <t>タン</t>
    </rPh>
    <rPh sb="59" eb="61">
      <t>ガッペイ</t>
    </rPh>
    <rPh sb="62" eb="65">
      <t>ハッチュウシャ</t>
    </rPh>
    <rPh sb="65" eb="67">
      <t>シエン</t>
    </rPh>
    <rPh sb="67" eb="69">
      <t>ギョウム</t>
    </rPh>
    <rPh sb="69" eb="71">
      <t>イタク</t>
    </rPh>
    <phoneticPr fontId="4"/>
  </si>
  <si>
    <t>令和４年度　河川修繕工事　県単（その５）　発注者支援業務委託</t>
    <rPh sb="0" eb="2">
      <t>レイワ</t>
    </rPh>
    <rPh sb="3" eb="5">
      <t>ネンド</t>
    </rPh>
    <phoneticPr fontId="4"/>
  </si>
  <si>
    <t>令和４年度　河川再生工事（ゼロ県債）（その２）　河川改修工事（ゼロ県債）（その４）合併　測量業務委託</t>
    <rPh sb="0" eb="2">
      <t>レイワ</t>
    </rPh>
    <rPh sb="3" eb="5">
      <t>ネンド</t>
    </rPh>
    <rPh sb="28" eb="30">
      <t>コウジ</t>
    </rPh>
    <rPh sb="41" eb="43">
      <t>ガッペイ</t>
    </rPh>
    <phoneticPr fontId="4"/>
  </si>
  <si>
    <t>令和４年度　河川修繕工事（ゼロ県債）（その１）　測量業務委託</t>
    <rPh sb="0" eb="2">
      <t>レイワ</t>
    </rPh>
    <rPh sb="3" eb="5">
      <t>ネンド</t>
    </rPh>
    <rPh sb="6" eb="8">
      <t>カセン</t>
    </rPh>
    <rPh sb="8" eb="10">
      <t>シュウゼン</t>
    </rPh>
    <rPh sb="10" eb="12">
      <t>コウジ</t>
    </rPh>
    <rPh sb="15" eb="17">
      <t>ケンサイ</t>
    </rPh>
    <rPh sb="24" eb="26">
      <t>ソクリョウ</t>
    </rPh>
    <rPh sb="26" eb="28">
      <t>ギョウム</t>
    </rPh>
    <rPh sb="28" eb="30">
      <t>イタク</t>
    </rPh>
    <phoneticPr fontId="4"/>
  </si>
  <si>
    <t>令和４年度　通常砂防工事　公共（その７）基礎調査業務委託</t>
    <rPh sb="0" eb="2">
      <t>レイワ</t>
    </rPh>
    <rPh sb="3" eb="5">
      <t>ネンド</t>
    </rPh>
    <rPh sb="6" eb="8">
      <t>ツウジョウ</t>
    </rPh>
    <rPh sb="8" eb="10">
      <t>サボウ</t>
    </rPh>
    <rPh sb="10" eb="12">
      <t>コウジ</t>
    </rPh>
    <rPh sb="13" eb="15">
      <t>コウキョウ</t>
    </rPh>
    <rPh sb="20" eb="22">
      <t>キソ</t>
    </rPh>
    <rPh sb="22" eb="24">
      <t>チョウサ</t>
    </rPh>
    <rPh sb="24" eb="26">
      <t>ギョウム</t>
    </rPh>
    <rPh sb="26" eb="28">
      <t>イタク</t>
    </rPh>
    <phoneticPr fontId="4"/>
  </si>
  <si>
    <t>令和４年度　通常砂防工事　公共（その８）基礎調査業務委託</t>
    <rPh sb="0" eb="2">
      <t>レイワ</t>
    </rPh>
    <rPh sb="3" eb="5">
      <t>ネンド</t>
    </rPh>
    <rPh sb="6" eb="8">
      <t>ツウジョウ</t>
    </rPh>
    <rPh sb="8" eb="10">
      <t>サボウ</t>
    </rPh>
    <rPh sb="10" eb="12">
      <t>コウジ</t>
    </rPh>
    <rPh sb="13" eb="15">
      <t>コウキョウ</t>
    </rPh>
    <rPh sb="20" eb="22">
      <t>キソ</t>
    </rPh>
    <rPh sb="22" eb="24">
      <t>チョウサ</t>
    </rPh>
    <rPh sb="24" eb="26">
      <t>ギョウム</t>
    </rPh>
    <rPh sb="26" eb="28">
      <t>イタク</t>
    </rPh>
    <phoneticPr fontId="4"/>
  </si>
  <si>
    <t>令和４年度　通常砂防工事　公共（その９）　令和５年度　通常砂防工事　公共（その９）合併　基礎調査業務委託</t>
    <rPh sb="0" eb="2">
      <t>レイワ</t>
    </rPh>
    <rPh sb="3" eb="5">
      <t>ネンド</t>
    </rPh>
    <rPh sb="6" eb="8">
      <t>ツウジョウ</t>
    </rPh>
    <rPh sb="8" eb="10">
      <t>サボウ</t>
    </rPh>
    <rPh sb="10" eb="12">
      <t>コウジ</t>
    </rPh>
    <rPh sb="13" eb="15">
      <t>コウキョウ</t>
    </rPh>
    <rPh sb="41" eb="43">
      <t>ガッペイ</t>
    </rPh>
    <rPh sb="44" eb="46">
      <t>キソ</t>
    </rPh>
    <rPh sb="46" eb="48">
      <t>チョウサ</t>
    </rPh>
    <rPh sb="48" eb="50">
      <t>ギョウム</t>
    </rPh>
    <rPh sb="50" eb="52">
      <t>イタク</t>
    </rPh>
    <phoneticPr fontId="4"/>
  </si>
  <si>
    <t>令和４年度　通常砂防工事　公共（その10）基礎調査業務委託</t>
    <rPh sb="0" eb="2">
      <t>レイワ</t>
    </rPh>
    <rPh sb="3" eb="5">
      <t>ネンド</t>
    </rPh>
    <rPh sb="6" eb="8">
      <t>ツウジョウ</t>
    </rPh>
    <rPh sb="8" eb="10">
      <t>サボウ</t>
    </rPh>
    <rPh sb="10" eb="12">
      <t>コウジ</t>
    </rPh>
    <rPh sb="13" eb="15">
      <t>コウキョウ</t>
    </rPh>
    <rPh sb="21" eb="23">
      <t>キソ</t>
    </rPh>
    <rPh sb="23" eb="25">
      <t>チョウサ</t>
    </rPh>
    <rPh sb="25" eb="27">
      <t>ギョウム</t>
    </rPh>
    <rPh sb="27" eb="29">
      <t>イタク</t>
    </rPh>
    <phoneticPr fontId="4"/>
  </si>
  <si>
    <t>令和４年度　通常砂防工事　公共（その11）基礎調査業務委託</t>
    <rPh sb="0" eb="2">
      <t>レイワ</t>
    </rPh>
    <rPh sb="3" eb="5">
      <t>ネンド</t>
    </rPh>
    <rPh sb="6" eb="8">
      <t>ツウジョウ</t>
    </rPh>
    <rPh sb="8" eb="10">
      <t>サボウ</t>
    </rPh>
    <rPh sb="10" eb="12">
      <t>コウジ</t>
    </rPh>
    <rPh sb="13" eb="15">
      <t>コウキョウ</t>
    </rPh>
    <rPh sb="21" eb="23">
      <t>キソ</t>
    </rPh>
    <rPh sb="23" eb="25">
      <t>チョウサ</t>
    </rPh>
    <rPh sb="25" eb="27">
      <t>ギョウム</t>
    </rPh>
    <rPh sb="27" eb="29">
      <t>イタク</t>
    </rPh>
    <phoneticPr fontId="4"/>
  </si>
  <si>
    <t>令和４年度　急傾斜地崩壊対策工事　公共（その１５）　地質調査業務委託</t>
    <rPh sb="0" eb="34">
      <t>レ</t>
    </rPh>
    <phoneticPr fontId="4"/>
  </si>
  <si>
    <t>令和４年度　急傾斜地崩壊対策工事（ゼロ県債）（その６）測量業務委託</t>
    <rPh sb="0" eb="2">
      <t>レイワ</t>
    </rPh>
    <rPh sb="3" eb="4">
      <t>ネン</t>
    </rPh>
    <rPh sb="4" eb="5">
      <t>ド</t>
    </rPh>
    <rPh sb="6" eb="7">
      <t>キュウ</t>
    </rPh>
    <rPh sb="7" eb="10">
      <t>ケイシャチ</t>
    </rPh>
    <rPh sb="10" eb="12">
      <t>ホウカイ</t>
    </rPh>
    <rPh sb="12" eb="14">
      <t>タイサク</t>
    </rPh>
    <rPh sb="14" eb="16">
      <t>コウジ</t>
    </rPh>
    <rPh sb="19" eb="20">
      <t>ケン</t>
    </rPh>
    <rPh sb="20" eb="21">
      <t>サイ</t>
    </rPh>
    <rPh sb="27" eb="29">
      <t>ソクリョウ</t>
    </rPh>
    <rPh sb="29" eb="31">
      <t>ギョウム</t>
    </rPh>
    <rPh sb="31" eb="33">
      <t>イタク</t>
    </rPh>
    <phoneticPr fontId="4"/>
  </si>
  <si>
    <t>令和４年度　急傾斜地崩壊対策工事　県単（その３５）設計業務委託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5" eb="27">
      <t>セッケイ</t>
    </rPh>
    <rPh sb="27" eb="29">
      <t>ギョウム</t>
    </rPh>
    <rPh sb="29" eb="31">
      <t>イタク</t>
    </rPh>
    <phoneticPr fontId="4"/>
  </si>
  <si>
    <t>令和４年度　急傾斜地崩壊対策工事　(ゼロ県債)(その１４)　測量業務委託</t>
    <rPh sb="0" eb="2">
      <t>レイワ</t>
    </rPh>
    <rPh sb="3" eb="5">
      <t>ネンド</t>
    </rPh>
    <rPh sb="6" eb="9">
      <t>キュウケイシャ</t>
    </rPh>
    <rPh sb="9" eb="10">
      <t>チ</t>
    </rPh>
    <rPh sb="10" eb="12">
      <t>ホウカイ</t>
    </rPh>
    <rPh sb="12" eb="14">
      <t>タイサク</t>
    </rPh>
    <rPh sb="14" eb="16">
      <t>コウジ</t>
    </rPh>
    <rPh sb="20" eb="21">
      <t>ケン</t>
    </rPh>
    <rPh sb="21" eb="22">
      <t>サイ</t>
    </rPh>
    <rPh sb="30" eb="32">
      <t>ソクリョウ</t>
    </rPh>
    <rPh sb="32" eb="34">
      <t>ギョウム</t>
    </rPh>
    <rPh sb="34" eb="36">
      <t>イタク</t>
    </rPh>
    <phoneticPr fontId="4"/>
  </si>
  <si>
    <t>令和４年度　急傾斜地崩壊対策工事　(ゼロ県債)(その８)　測量業務委託</t>
    <rPh sb="0" eb="2">
      <t>レイワ</t>
    </rPh>
    <rPh sb="3" eb="5">
      <t>ネンド</t>
    </rPh>
    <rPh sb="6" eb="9">
      <t>キュウケイシャ</t>
    </rPh>
    <rPh sb="9" eb="10">
      <t>チ</t>
    </rPh>
    <rPh sb="10" eb="12">
      <t>ホウカイ</t>
    </rPh>
    <rPh sb="12" eb="14">
      <t>タイサク</t>
    </rPh>
    <rPh sb="14" eb="16">
      <t>コウジ</t>
    </rPh>
    <rPh sb="20" eb="21">
      <t>ケン</t>
    </rPh>
    <rPh sb="21" eb="22">
      <t>サイ</t>
    </rPh>
    <rPh sb="29" eb="31">
      <t>ソクリョウ</t>
    </rPh>
    <rPh sb="31" eb="33">
      <t>ギョウム</t>
    </rPh>
    <rPh sb="33" eb="35">
      <t>イタク</t>
    </rPh>
    <phoneticPr fontId="4"/>
  </si>
  <si>
    <t>令和４年度　河川修繕工事（ゼロ県債）（その２）測量業務委託</t>
    <rPh sb="0" eb="2">
      <t>レイワ</t>
    </rPh>
    <rPh sb="3" eb="5">
      <t>ネンド</t>
    </rPh>
    <phoneticPr fontId="4"/>
  </si>
  <si>
    <t>令和４年度　通常砂防工事　公共（その12）基礎調査業務委託</t>
    <rPh sb="0" eb="2">
      <t>レイワ</t>
    </rPh>
    <rPh sb="3" eb="5">
      <t>ネンド</t>
    </rPh>
    <rPh sb="6" eb="8">
      <t>ツウジョウ</t>
    </rPh>
    <rPh sb="8" eb="10">
      <t>サボウ</t>
    </rPh>
    <rPh sb="10" eb="12">
      <t>コウジ</t>
    </rPh>
    <rPh sb="13" eb="15">
      <t>コウキョウ</t>
    </rPh>
    <rPh sb="21" eb="23">
      <t>キソ</t>
    </rPh>
    <rPh sb="23" eb="25">
      <t>チョウサ</t>
    </rPh>
    <rPh sb="25" eb="27">
      <t>ギョウム</t>
    </rPh>
    <rPh sb="27" eb="29">
      <t>イタク</t>
    </rPh>
    <phoneticPr fontId="4"/>
  </si>
  <si>
    <t>令和４年度　急傾斜地崩壊対策工事　(ゼロ県債)(その７)　測量業務委託</t>
    <rPh sb="0" eb="2">
      <t>レイワ</t>
    </rPh>
    <rPh sb="3" eb="5">
      <t>ネンド</t>
    </rPh>
    <rPh sb="6" eb="9">
      <t>キュウケイシャ</t>
    </rPh>
    <rPh sb="9" eb="10">
      <t>チ</t>
    </rPh>
    <rPh sb="10" eb="12">
      <t>ホウカイ</t>
    </rPh>
    <rPh sb="12" eb="14">
      <t>タイサク</t>
    </rPh>
    <rPh sb="14" eb="16">
      <t>コウジ</t>
    </rPh>
    <rPh sb="20" eb="21">
      <t>ケン</t>
    </rPh>
    <rPh sb="21" eb="22">
      <t>サイ</t>
    </rPh>
    <rPh sb="29" eb="31">
      <t>ソクリョウ</t>
    </rPh>
    <rPh sb="31" eb="33">
      <t>ギョウム</t>
    </rPh>
    <rPh sb="33" eb="35">
      <t>イタク</t>
    </rPh>
    <phoneticPr fontId="4"/>
  </si>
  <si>
    <t>令和４年度 河川修繕工事 県単（その21）大岡川分水路補修設計業務委託</t>
    <rPh sb="0" eb="2">
      <t>レイワ</t>
    </rPh>
    <rPh sb="3" eb="5">
      <t>ネンド</t>
    </rPh>
    <phoneticPr fontId="4"/>
  </si>
  <si>
    <t>令和4年度　急傾斜地崩壊対策工事　(ゼロ県債)(その10)　測量業務委託</t>
    <rPh sb="0" eb="2">
      <t>レイワ</t>
    </rPh>
    <rPh sb="3" eb="5">
      <t>ネンド</t>
    </rPh>
    <rPh sb="6" eb="9">
      <t>キュウケイシャ</t>
    </rPh>
    <rPh sb="9" eb="10">
      <t>チ</t>
    </rPh>
    <rPh sb="10" eb="12">
      <t>ホウカイ</t>
    </rPh>
    <rPh sb="12" eb="14">
      <t>タイサク</t>
    </rPh>
    <rPh sb="14" eb="16">
      <t>コウジ</t>
    </rPh>
    <rPh sb="20" eb="21">
      <t>ケン</t>
    </rPh>
    <rPh sb="21" eb="22">
      <t>サイ</t>
    </rPh>
    <rPh sb="30" eb="32">
      <t>ソクリョウ</t>
    </rPh>
    <rPh sb="32" eb="34">
      <t>ギョウム</t>
    </rPh>
    <rPh sb="34" eb="36">
      <t>イタク</t>
    </rPh>
    <phoneticPr fontId="4"/>
  </si>
  <si>
    <t>令和４年度　河川修繕工事（ゼロ県債）（その３）　 測量業務委託</t>
    <rPh sb="0" eb="2">
      <t>レイワ</t>
    </rPh>
    <rPh sb="3" eb="5">
      <t>ネンド</t>
    </rPh>
    <phoneticPr fontId="4"/>
  </si>
  <si>
    <t>令和４年度　急傾斜地崩壊対策工事（ゼロ県債）（その１１）　測量業務委託</t>
    <rPh sb="0" eb="2">
      <t>レイワ</t>
    </rPh>
    <rPh sb="3" eb="5">
      <t>ネンド</t>
    </rPh>
    <rPh sb="6" eb="7">
      <t>キュウ</t>
    </rPh>
    <rPh sb="7" eb="10">
      <t>ケイシャチ</t>
    </rPh>
    <rPh sb="10" eb="12">
      <t>ホウカイ</t>
    </rPh>
    <rPh sb="12" eb="14">
      <t>タイサク</t>
    </rPh>
    <rPh sb="14" eb="16">
      <t>コウジ</t>
    </rPh>
    <rPh sb="19" eb="21">
      <t>ケンサイ</t>
    </rPh>
    <rPh sb="29" eb="31">
      <t>ソクリョウ</t>
    </rPh>
    <rPh sb="31" eb="33">
      <t>ギョウム</t>
    </rPh>
    <rPh sb="33" eb="35">
      <t>イタク</t>
    </rPh>
    <phoneticPr fontId="4"/>
  </si>
  <si>
    <t>令和５年度　急傾斜地崩壊対策工事　県単（その１）　発注者支援業務委託</t>
  </si>
  <si>
    <t>令和４年度　急傾斜地対策工事（ゼロ県債）（その１２）　測量業務委託</t>
    <rPh sb="0" eb="2">
      <t>レイワ</t>
    </rPh>
    <rPh sb="3" eb="4">
      <t>ネン</t>
    </rPh>
    <rPh sb="4" eb="5">
      <t>ド</t>
    </rPh>
    <rPh sb="6" eb="9">
      <t>キュウケイシャ</t>
    </rPh>
    <rPh sb="9" eb="10">
      <t>チ</t>
    </rPh>
    <rPh sb="10" eb="12">
      <t>タイサク</t>
    </rPh>
    <rPh sb="12" eb="14">
      <t>コウジ</t>
    </rPh>
    <rPh sb="17" eb="19">
      <t>ケンサイ</t>
    </rPh>
    <rPh sb="27" eb="29">
      <t>ソクリョウ</t>
    </rPh>
    <rPh sb="29" eb="31">
      <t>ギョウム</t>
    </rPh>
    <rPh sb="31" eb="33">
      <t>イタク</t>
    </rPh>
    <phoneticPr fontId="4"/>
  </si>
  <si>
    <t>令和４年度急傾斜地対策工事（ゼロ県債）（その９）測量業務委託</t>
    <rPh sb="0" eb="2">
      <t>レイワ</t>
    </rPh>
    <rPh sb="3" eb="4">
      <t>ネン</t>
    </rPh>
    <rPh sb="4" eb="5">
      <t>ド</t>
    </rPh>
    <rPh sb="5" eb="8">
      <t>キュウケイシャ</t>
    </rPh>
    <rPh sb="8" eb="9">
      <t>チ</t>
    </rPh>
    <rPh sb="9" eb="11">
      <t>タイサク</t>
    </rPh>
    <rPh sb="11" eb="13">
      <t>コウジ</t>
    </rPh>
    <rPh sb="16" eb="18">
      <t>ケンサイ</t>
    </rPh>
    <rPh sb="24" eb="26">
      <t>ソクリョウ</t>
    </rPh>
    <rPh sb="26" eb="28">
      <t>ギョウム</t>
    </rPh>
    <rPh sb="28" eb="30">
      <t>イタク</t>
    </rPh>
    <phoneticPr fontId="4"/>
  </si>
  <si>
    <t>令和５年度　都市公園整備工事　公共（その１）　公園整備工事　県単(その２)　合併　法面測量業務委託</t>
    <rPh sb="0" eb="2">
      <t>レイワ</t>
    </rPh>
    <rPh sb="3" eb="4">
      <t>ネン</t>
    </rPh>
    <rPh sb="4" eb="5">
      <t>ド</t>
    </rPh>
    <rPh sb="6" eb="8">
      <t>トシ</t>
    </rPh>
    <rPh sb="8" eb="10">
      <t>コウエン</t>
    </rPh>
    <rPh sb="10" eb="12">
      <t>セイビ</t>
    </rPh>
    <rPh sb="12" eb="14">
      <t>コウジ</t>
    </rPh>
    <rPh sb="15" eb="17">
      <t>コウキョウ</t>
    </rPh>
    <rPh sb="23" eb="25">
      <t>コウエン</t>
    </rPh>
    <rPh sb="25" eb="27">
      <t>セイビ</t>
    </rPh>
    <rPh sb="27" eb="29">
      <t>コウジ</t>
    </rPh>
    <rPh sb="30" eb="31">
      <t>ケン</t>
    </rPh>
    <rPh sb="31" eb="32">
      <t>タン</t>
    </rPh>
    <rPh sb="38" eb="40">
      <t>ガッペイ</t>
    </rPh>
    <rPh sb="41" eb="43">
      <t>ノリメン</t>
    </rPh>
    <rPh sb="43" eb="45">
      <t>ソクリョウ</t>
    </rPh>
    <rPh sb="45" eb="47">
      <t>ギョウム</t>
    </rPh>
    <rPh sb="47" eb="49">
      <t>イタク</t>
    </rPh>
    <phoneticPr fontId="4"/>
  </si>
  <si>
    <t>令和４年度　急傾斜地崩壊対策工事　県単（その２９）　測量業務委託</t>
  </si>
  <si>
    <t>令和５年度　急傾斜地崩壊対策工事　県単（その１８）　地質調査業務委託</t>
    <rPh sb="0" eb="34">
      <t>レ</t>
    </rPh>
    <phoneticPr fontId="4"/>
  </si>
  <si>
    <t>令和４年度　急傾斜地崩壊対策工事　県単（その４６）　令和５年度　急傾斜地崩壊対策工事　県単（その１１）　合併　測量業務委託</t>
    <rPh sb="0" eb="2">
      <t>レイワ</t>
    </rPh>
    <rPh sb="3" eb="4">
      <t>ネン</t>
    </rPh>
    <rPh sb="4" eb="5">
      <t>ド</t>
    </rPh>
    <rPh sb="6" eb="7">
      <t>キュウ</t>
    </rPh>
    <rPh sb="7" eb="9">
      <t>ケイシャ</t>
    </rPh>
    <rPh sb="9" eb="10">
      <t>チ</t>
    </rPh>
    <rPh sb="10" eb="12">
      <t>ホウカイ</t>
    </rPh>
    <rPh sb="12" eb="14">
      <t>タイサク</t>
    </rPh>
    <rPh sb="14" eb="16">
      <t>コウジ</t>
    </rPh>
    <rPh sb="17" eb="18">
      <t>ケン</t>
    </rPh>
    <rPh sb="18" eb="19">
      <t>タン</t>
    </rPh>
    <rPh sb="26" eb="28">
      <t>レイワ</t>
    </rPh>
    <rPh sb="29" eb="30">
      <t>ネン</t>
    </rPh>
    <rPh sb="30" eb="31">
      <t>ド</t>
    </rPh>
    <rPh sb="52" eb="54">
      <t>ガッペイ</t>
    </rPh>
    <rPh sb="55" eb="57">
      <t>ソクリョウ</t>
    </rPh>
    <rPh sb="57" eb="61">
      <t>ギョウムイタク</t>
    </rPh>
    <phoneticPr fontId="4"/>
  </si>
  <si>
    <t>令和４年度　急傾斜地崩壊対策工事　県単（その４７）　令和５年度　急傾斜地崩壊対策工事　県単（その１２）　合併　測量業務委託</t>
    <rPh sb="0" eb="2">
      <t>レイワ</t>
    </rPh>
    <rPh sb="3" eb="4">
      <t>ネン</t>
    </rPh>
    <rPh sb="4" eb="5">
      <t>ド</t>
    </rPh>
    <rPh sb="6" eb="7">
      <t>キュウ</t>
    </rPh>
    <rPh sb="7" eb="9">
      <t>ケイシャ</t>
    </rPh>
    <rPh sb="9" eb="10">
      <t>チ</t>
    </rPh>
    <rPh sb="10" eb="12">
      <t>ホウカイ</t>
    </rPh>
    <rPh sb="12" eb="14">
      <t>タイサク</t>
    </rPh>
    <rPh sb="14" eb="16">
      <t>コウジ</t>
    </rPh>
    <rPh sb="17" eb="18">
      <t>ケン</t>
    </rPh>
    <rPh sb="18" eb="19">
      <t>タン</t>
    </rPh>
    <rPh sb="26" eb="28">
      <t>レイワ</t>
    </rPh>
    <rPh sb="29" eb="30">
      <t>ネン</t>
    </rPh>
    <rPh sb="30" eb="31">
      <t>ド</t>
    </rPh>
    <rPh sb="52" eb="54">
      <t>ガッペイ</t>
    </rPh>
    <rPh sb="55" eb="57">
      <t>ソクリョウ</t>
    </rPh>
    <phoneticPr fontId="4"/>
  </si>
  <si>
    <t>令和４年度　急傾斜地崩壊対策工事（ゼロ県債）（その１３）　測量業務委託</t>
    <rPh sb="0" eb="2">
      <t>レイワ</t>
    </rPh>
    <rPh sb="3" eb="4">
      <t>ネン</t>
    </rPh>
    <rPh sb="4" eb="5">
      <t>ド</t>
    </rPh>
    <rPh sb="6" eb="9">
      <t>キュウケイシャ</t>
    </rPh>
    <rPh sb="9" eb="10">
      <t>チ</t>
    </rPh>
    <rPh sb="10" eb="12">
      <t>ホウカイ</t>
    </rPh>
    <rPh sb="12" eb="14">
      <t>タイサク</t>
    </rPh>
    <rPh sb="14" eb="16">
      <t>コウジ</t>
    </rPh>
    <rPh sb="19" eb="21">
      <t>ケンサイ</t>
    </rPh>
    <rPh sb="29" eb="31">
      <t>ソクリョウ</t>
    </rPh>
    <rPh sb="31" eb="33">
      <t>ギョウム</t>
    </rPh>
    <rPh sb="33" eb="35">
      <t>イタク</t>
    </rPh>
    <phoneticPr fontId="4"/>
  </si>
  <si>
    <t>令和４年度 急傾斜地崩壊対策工事 県単（その５４）令和５年度　急傾斜地崩壊対策工事 県単（その２７）合併 測量業務委託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50" eb="52">
      <t>ガッペイ</t>
    </rPh>
    <rPh sb="53" eb="55">
      <t>ソクリョウ</t>
    </rPh>
    <rPh sb="55" eb="57">
      <t>ギョウム</t>
    </rPh>
    <rPh sb="57" eb="59">
      <t>イタク</t>
    </rPh>
    <phoneticPr fontId="4"/>
  </si>
  <si>
    <t>令和４年度 急傾斜地崩壊対策工事 県単（その４１）令和５年度　急傾斜地崩壊対策工事 県単（その６）　合併 測量業務委託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50" eb="52">
      <t>ガッペイ</t>
    </rPh>
    <rPh sb="53" eb="55">
      <t>ソクリョウ</t>
    </rPh>
    <rPh sb="55" eb="57">
      <t>ギョウム</t>
    </rPh>
    <rPh sb="57" eb="59">
      <t>イタク</t>
    </rPh>
    <phoneticPr fontId="4"/>
  </si>
  <si>
    <t>令和４年度　急傾斜地崩壊対策工事　公共（その３１）　令和５年度　急傾斜地崩壊対策工事　県単（その２４）　合併　地質調査業務委託</t>
    <rPh sb="0" eb="2">
      <t>レイワ</t>
    </rPh>
    <rPh sb="3" eb="4">
      <t>ネン</t>
    </rPh>
    <rPh sb="4" eb="5">
      <t>ド</t>
    </rPh>
    <rPh sb="6" eb="7">
      <t>キュウ</t>
    </rPh>
    <rPh sb="7" eb="9">
      <t>ケイシャ</t>
    </rPh>
    <rPh sb="9" eb="10">
      <t>チ</t>
    </rPh>
    <rPh sb="10" eb="12">
      <t>ホウカイ</t>
    </rPh>
    <rPh sb="12" eb="14">
      <t>タイサク</t>
    </rPh>
    <rPh sb="14" eb="16">
      <t>コウジ</t>
    </rPh>
    <rPh sb="17" eb="19">
      <t>コウキョウ</t>
    </rPh>
    <rPh sb="26" eb="28">
      <t>レイワ</t>
    </rPh>
    <rPh sb="29" eb="30">
      <t>ネン</t>
    </rPh>
    <rPh sb="30" eb="31">
      <t>ド</t>
    </rPh>
    <rPh sb="52" eb="54">
      <t>ガッペイ</t>
    </rPh>
    <rPh sb="55" eb="57">
      <t>チシツ</t>
    </rPh>
    <rPh sb="57" eb="59">
      <t>チョウサ</t>
    </rPh>
    <rPh sb="59" eb="61">
      <t>ギョウム</t>
    </rPh>
    <rPh sb="61" eb="63">
      <t>イタク</t>
    </rPh>
    <phoneticPr fontId="4"/>
  </si>
  <si>
    <t>令和５年度　急傾斜地崩壊対策工事　県単（その３０）　地質調査業務委託</t>
    <rPh sb="0" eb="2">
      <t>レイワ</t>
    </rPh>
    <rPh sb="3" eb="5">
      <t>ネンド</t>
    </rPh>
    <rPh sb="6" eb="9">
      <t>キュウケイシャ</t>
    </rPh>
    <rPh sb="9" eb="10">
      <t>チ</t>
    </rPh>
    <rPh sb="10" eb="12">
      <t>ホウカイ</t>
    </rPh>
    <rPh sb="12" eb="14">
      <t>タイサク</t>
    </rPh>
    <rPh sb="14" eb="16">
      <t>コウジ</t>
    </rPh>
    <rPh sb="17" eb="18">
      <t>ケン</t>
    </rPh>
    <rPh sb="18" eb="19">
      <t>タン</t>
    </rPh>
    <rPh sb="26" eb="28">
      <t>チシツ</t>
    </rPh>
    <rPh sb="28" eb="30">
      <t>チョウサ</t>
    </rPh>
    <rPh sb="30" eb="32">
      <t>ギョウム</t>
    </rPh>
    <rPh sb="32" eb="34">
      <t>イタク</t>
    </rPh>
    <phoneticPr fontId="4"/>
  </si>
  <si>
    <t>令和４年度　水防情報基盤緊急整備工事　県単（その１）　氾濫危険水位等検討業務委託</t>
  </si>
  <si>
    <t>令和４年度　河川修繕工事　県単(その３６)　令和５年度　河川修繕工事　県単(その１５)合併　堆砂状況調査業務委託</t>
    <rPh sb="43" eb="45">
      <t>ガッペイ</t>
    </rPh>
    <phoneticPr fontId="4"/>
  </si>
  <si>
    <t>令和５年度　都市公園整備工事　公共（その３）　公園整備工事　県単(その８）　合併　地質調査業務委託</t>
    <rPh sb="0" eb="2">
      <t>レイワ</t>
    </rPh>
    <rPh sb="3" eb="4">
      <t>ネン</t>
    </rPh>
    <rPh sb="4" eb="5">
      <t>ド</t>
    </rPh>
    <rPh sb="6" eb="8">
      <t>トシ</t>
    </rPh>
    <rPh sb="8" eb="10">
      <t>コウエン</t>
    </rPh>
    <rPh sb="10" eb="12">
      <t>セイビ</t>
    </rPh>
    <rPh sb="12" eb="14">
      <t>コウジ</t>
    </rPh>
    <rPh sb="15" eb="17">
      <t>コウキョウ</t>
    </rPh>
    <rPh sb="23" eb="25">
      <t>コウエン</t>
    </rPh>
    <rPh sb="25" eb="27">
      <t>セイビ</t>
    </rPh>
    <rPh sb="27" eb="29">
      <t>コウジ</t>
    </rPh>
    <rPh sb="30" eb="31">
      <t>ケン</t>
    </rPh>
    <rPh sb="31" eb="32">
      <t>タン</t>
    </rPh>
    <rPh sb="38" eb="40">
      <t>ガッペイ</t>
    </rPh>
    <rPh sb="41" eb="43">
      <t>チシツ</t>
    </rPh>
    <rPh sb="43" eb="45">
      <t>チョウサ</t>
    </rPh>
    <rPh sb="45" eb="49">
      <t>ギョウムイタク</t>
    </rPh>
    <phoneticPr fontId="4"/>
  </si>
  <si>
    <t>令和４年度　急傾斜地崩壊対策工事　公共（その３０）　令和５年度　急傾斜地崩壊対策工事　県単（その１７）　合併　設計業務委託</t>
    <rPh sb="0" eb="2">
      <t>レイワ</t>
    </rPh>
    <rPh sb="3" eb="5">
      <t>ネンド</t>
    </rPh>
    <rPh sb="6" eb="7">
      <t>キュウ</t>
    </rPh>
    <rPh sb="7" eb="10">
      <t>ケイシャチ</t>
    </rPh>
    <rPh sb="10" eb="12">
      <t>ホウカイ</t>
    </rPh>
    <rPh sb="12" eb="14">
      <t>タイサク</t>
    </rPh>
    <rPh sb="14" eb="16">
      <t>コウジ</t>
    </rPh>
    <rPh sb="17" eb="19">
      <t>コウキョウ</t>
    </rPh>
    <rPh sb="26" eb="28">
      <t>レイワ</t>
    </rPh>
    <rPh sb="29" eb="31">
      <t>ネンド</t>
    </rPh>
    <rPh sb="32" eb="33">
      <t>キュウ</t>
    </rPh>
    <rPh sb="33" eb="36">
      <t>ケイシャチ</t>
    </rPh>
    <rPh sb="36" eb="38">
      <t>ホウカイ</t>
    </rPh>
    <rPh sb="38" eb="40">
      <t>タイサク</t>
    </rPh>
    <rPh sb="40" eb="42">
      <t>コウジ</t>
    </rPh>
    <rPh sb="43" eb="45">
      <t>ケンタン</t>
    </rPh>
    <rPh sb="52" eb="54">
      <t>ガッペイ</t>
    </rPh>
    <rPh sb="55" eb="57">
      <t>セッケイ</t>
    </rPh>
    <rPh sb="57" eb="59">
      <t>ギョウム</t>
    </rPh>
    <rPh sb="59" eb="61">
      <t>イタク</t>
    </rPh>
    <phoneticPr fontId="4"/>
  </si>
  <si>
    <t>令和４年度　急傾斜地崩壊対策工事　県単（その５６）　令和５年度　急傾斜地崩壊対策工事　県単（その６４）　合併　発注者支援業務委託</t>
  </si>
  <si>
    <t>令和５年度　急傾斜地崩壊対策工事　県単（その２３）　地質調査業務委託</t>
    <rPh sb="0" eb="2">
      <t>レイワ</t>
    </rPh>
    <rPh sb="3" eb="4">
      <t>ネン</t>
    </rPh>
    <rPh sb="4" eb="5">
      <t>ド</t>
    </rPh>
    <rPh sb="26" eb="28">
      <t>チシツ</t>
    </rPh>
    <rPh sb="28" eb="30">
      <t>チョウサ</t>
    </rPh>
    <rPh sb="30" eb="32">
      <t>ギョウム</t>
    </rPh>
    <rPh sb="32" eb="34">
      <t>イタク</t>
    </rPh>
    <phoneticPr fontId="4"/>
  </si>
  <si>
    <t>令和５年度　急傾斜地崩壊対策工事　県単（その２８）　地質調査業務委託</t>
    <rPh sb="0" eb="2">
      <t>レイワ</t>
    </rPh>
    <rPh sb="3" eb="4">
      <t>ネン</t>
    </rPh>
    <rPh sb="4" eb="5">
      <t>ド</t>
    </rPh>
    <rPh sb="26" eb="28">
      <t>チシツ</t>
    </rPh>
    <rPh sb="28" eb="30">
      <t>チョウサ</t>
    </rPh>
    <rPh sb="30" eb="32">
      <t>ギョウム</t>
    </rPh>
    <rPh sb="32" eb="34">
      <t>イタク</t>
    </rPh>
    <phoneticPr fontId="4"/>
  </si>
  <si>
    <t>令和５年度　急傾斜地崩壊対策工事　県単（その２９）　設計業務委託</t>
    <rPh sb="0" eb="2">
      <t>レイワ</t>
    </rPh>
    <rPh sb="3" eb="4">
      <t>ネン</t>
    </rPh>
    <rPh sb="4" eb="5">
      <t>ド</t>
    </rPh>
    <rPh sb="26" eb="28">
      <t>セッケイ</t>
    </rPh>
    <rPh sb="28" eb="30">
      <t>ギョウム</t>
    </rPh>
    <rPh sb="30" eb="32">
      <t>イタク</t>
    </rPh>
    <phoneticPr fontId="4"/>
  </si>
  <si>
    <t>令和４年度　急傾斜地崩壊対策工事　公共（その２７）　県単（その４０）　令和５年度　急傾斜地崩壊対策工事　県単（その５）　合併　測量業務委託　</t>
    <rPh sb="0" eb="2">
      <t>レイワ</t>
    </rPh>
    <rPh sb="3" eb="4">
      <t>ネン</t>
    </rPh>
    <rPh sb="4" eb="5">
      <t>ド</t>
    </rPh>
    <rPh sb="17" eb="19">
      <t>コウキョウ</t>
    </rPh>
    <rPh sb="26" eb="27">
      <t>ケン</t>
    </rPh>
    <rPh sb="27" eb="28">
      <t>タン</t>
    </rPh>
    <rPh sb="35" eb="37">
      <t>レイワ</t>
    </rPh>
    <rPh sb="38" eb="39">
      <t>ネン</t>
    </rPh>
    <rPh sb="39" eb="40">
      <t>ド</t>
    </rPh>
    <rPh sb="41" eb="42">
      <t>キュウ</t>
    </rPh>
    <rPh sb="42" eb="45">
      <t>ケイシャチ</t>
    </rPh>
    <rPh sb="45" eb="47">
      <t>ホウカイ</t>
    </rPh>
    <rPh sb="47" eb="49">
      <t>タイサク</t>
    </rPh>
    <rPh sb="49" eb="51">
      <t>コウジ</t>
    </rPh>
    <rPh sb="52" eb="53">
      <t>ケン</t>
    </rPh>
    <rPh sb="53" eb="54">
      <t>タン</t>
    </rPh>
    <rPh sb="60" eb="62">
      <t>ガッペイ</t>
    </rPh>
    <rPh sb="63" eb="65">
      <t>ソクリョウ</t>
    </rPh>
    <rPh sb="65" eb="67">
      <t>ギョウム</t>
    </rPh>
    <rPh sb="67" eb="69">
      <t>イタク</t>
    </rPh>
    <phoneticPr fontId="4"/>
  </si>
  <si>
    <t>令和４年度　急傾斜地崩壊対策工事　県単（その４５）　令和５年度　急傾斜地崩壊対策工事　県単（その１０）　合併　測量業務委託　</t>
    <rPh sb="0" eb="2">
      <t>レイワ</t>
    </rPh>
    <rPh sb="3" eb="4">
      <t>ネン</t>
    </rPh>
    <rPh sb="4" eb="5">
      <t>ド</t>
    </rPh>
    <rPh sb="17" eb="18">
      <t>ケン</t>
    </rPh>
    <rPh sb="18" eb="19">
      <t>タン</t>
    </rPh>
    <rPh sb="26" eb="28">
      <t>レイワ</t>
    </rPh>
    <rPh sb="29" eb="30">
      <t>ネン</t>
    </rPh>
    <rPh sb="30" eb="31">
      <t>ド</t>
    </rPh>
    <rPh sb="32" eb="33">
      <t>キュウ</t>
    </rPh>
    <rPh sb="33" eb="36">
      <t>ケイシャチ</t>
    </rPh>
    <rPh sb="36" eb="38">
      <t>ホウカイ</t>
    </rPh>
    <rPh sb="38" eb="40">
      <t>タイサク</t>
    </rPh>
    <rPh sb="40" eb="42">
      <t>コウジ</t>
    </rPh>
    <rPh sb="43" eb="44">
      <t>ケン</t>
    </rPh>
    <rPh sb="44" eb="45">
      <t>タン</t>
    </rPh>
    <rPh sb="52" eb="54">
      <t>ガッペイ</t>
    </rPh>
    <rPh sb="55" eb="57">
      <t>ソクリョウ</t>
    </rPh>
    <rPh sb="57" eb="59">
      <t>ギョウム</t>
    </rPh>
    <rPh sb="59" eb="61">
      <t>イタク</t>
    </rPh>
    <phoneticPr fontId="4"/>
  </si>
  <si>
    <t>令和４年度　急傾斜地崩壊対策工事　公共（その２）　県単（その１）　合併　発注者支援業務委託</t>
    <rPh sb="0" eb="45">
      <t>レ</t>
    </rPh>
    <phoneticPr fontId="4"/>
  </si>
  <si>
    <t>令和４年度　河川改修工事（ゼロ県債）（その３）　環境調査業務委託</t>
    <rPh sb="0" eb="2">
      <t>レイワ</t>
    </rPh>
    <rPh sb="3" eb="5">
      <t>ネンド</t>
    </rPh>
    <phoneticPr fontId="4"/>
  </si>
  <si>
    <t>令和４年度　通常砂防工事　公共（その13）　基礎調査業務委託</t>
    <rPh sb="0" eb="2">
      <t>レイワ</t>
    </rPh>
    <rPh sb="3" eb="5">
      <t>ネンド</t>
    </rPh>
    <rPh sb="6" eb="10">
      <t>ツウジョウサボウ</t>
    </rPh>
    <rPh sb="10" eb="12">
      <t>コウジ</t>
    </rPh>
    <rPh sb="13" eb="15">
      <t>コウキョウ</t>
    </rPh>
    <rPh sb="22" eb="24">
      <t>キソ</t>
    </rPh>
    <rPh sb="24" eb="26">
      <t>チョウサ</t>
    </rPh>
    <rPh sb="26" eb="28">
      <t>ギョウム</t>
    </rPh>
    <rPh sb="28" eb="30">
      <t>イタク</t>
    </rPh>
    <phoneticPr fontId="4"/>
  </si>
  <si>
    <t>令和４年度　通常砂防工事　公共（その14）　基礎調査業務委託</t>
    <rPh sb="0" eb="2">
      <t>レイワ</t>
    </rPh>
    <rPh sb="3" eb="5">
      <t>ネンド</t>
    </rPh>
    <rPh sb="6" eb="10">
      <t>ツウジョウサボウ</t>
    </rPh>
    <rPh sb="10" eb="12">
      <t>コウジ</t>
    </rPh>
    <rPh sb="13" eb="15">
      <t>コウキョウ</t>
    </rPh>
    <rPh sb="22" eb="24">
      <t>キソ</t>
    </rPh>
    <rPh sb="24" eb="26">
      <t>チョウサ</t>
    </rPh>
    <rPh sb="26" eb="28">
      <t>ギョウム</t>
    </rPh>
    <rPh sb="28" eb="30">
      <t>イタク</t>
    </rPh>
    <phoneticPr fontId="4"/>
  </si>
  <si>
    <t>令和４年度　通常砂防工事　公共（その15）　基礎調査業務委託</t>
    <rPh sb="0" eb="2">
      <t>レイワ</t>
    </rPh>
    <rPh sb="3" eb="5">
      <t>ネンド</t>
    </rPh>
    <rPh sb="6" eb="10">
      <t>ツウジョウサボウ</t>
    </rPh>
    <rPh sb="10" eb="12">
      <t>コウジ</t>
    </rPh>
    <rPh sb="13" eb="15">
      <t>コウキョウ</t>
    </rPh>
    <rPh sb="22" eb="24">
      <t>キソ</t>
    </rPh>
    <rPh sb="24" eb="26">
      <t>チョウサ</t>
    </rPh>
    <rPh sb="26" eb="28">
      <t>ギョウム</t>
    </rPh>
    <rPh sb="28" eb="30">
      <t>イタク</t>
    </rPh>
    <phoneticPr fontId="4"/>
  </si>
  <si>
    <t>令和４年度　通常砂防工事　公共（その16）　基礎調査業務委託</t>
    <rPh sb="0" eb="2">
      <t>レイワ</t>
    </rPh>
    <rPh sb="3" eb="5">
      <t>ネンド</t>
    </rPh>
    <rPh sb="6" eb="10">
      <t>ツウジョウサボウ</t>
    </rPh>
    <rPh sb="10" eb="12">
      <t>コウジ</t>
    </rPh>
    <rPh sb="13" eb="15">
      <t>コウキョウ</t>
    </rPh>
    <rPh sb="22" eb="24">
      <t>キソ</t>
    </rPh>
    <rPh sb="24" eb="26">
      <t>チョウサ</t>
    </rPh>
    <rPh sb="26" eb="28">
      <t>ギョウム</t>
    </rPh>
    <rPh sb="28" eb="30">
      <t>イタク</t>
    </rPh>
    <phoneticPr fontId="4"/>
  </si>
  <si>
    <t>令和４年度　通常砂防工事　公共（その22）令和５年度　通常砂防工事　公共（その１）　基礎調査業務委託</t>
    <rPh sb="0" eb="2">
      <t>レイワ</t>
    </rPh>
    <rPh sb="3" eb="4">
      <t>ネン</t>
    </rPh>
    <rPh sb="4" eb="5">
      <t>ド</t>
    </rPh>
    <rPh sb="6" eb="8">
      <t>ツウジョウ</t>
    </rPh>
    <rPh sb="8" eb="10">
      <t>サボウ</t>
    </rPh>
    <rPh sb="10" eb="12">
      <t>コウジ</t>
    </rPh>
    <rPh sb="13" eb="15">
      <t>コウキョウ</t>
    </rPh>
    <rPh sb="21" eb="23">
      <t>レイワ</t>
    </rPh>
    <rPh sb="24" eb="26">
      <t>ネンド</t>
    </rPh>
    <rPh sb="27" eb="31">
      <t>ツウジョウサボウ</t>
    </rPh>
    <rPh sb="31" eb="33">
      <t>コウジ</t>
    </rPh>
    <rPh sb="34" eb="36">
      <t>コウキョウ</t>
    </rPh>
    <rPh sb="42" eb="44">
      <t>キソ</t>
    </rPh>
    <rPh sb="44" eb="46">
      <t>チョウサ</t>
    </rPh>
    <rPh sb="46" eb="48">
      <t>ギョウム</t>
    </rPh>
    <rPh sb="48" eb="50">
      <t>イタク</t>
    </rPh>
    <phoneticPr fontId="4"/>
  </si>
  <si>
    <t>令和５年度　通常砂防工事　公共（その２）　基礎調査業務委託</t>
    <rPh sb="0" eb="2">
      <t>レイワ</t>
    </rPh>
    <rPh sb="3" eb="5">
      <t>ネンド</t>
    </rPh>
    <rPh sb="6" eb="10">
      <t>ツウジョウサボウ</t>
    </rPh>
    <rPh sb="10" eb="12">
      <t>コウジ</t>
    </rPh>
    <rPh sb="13" eb="15">
      <t>コウキョウ</t>
    </rPh>
    <rPh sb="21" eb="23">
      <t>キソ</t>
    </rPh>
    <rPh sb="23" eb="25">
      <t>チョウサ</t>
    </rPh>
    <rPh sb="25" eb="27">
      <t>ギョウム</t>
    </rPh>
    <rPh sb="27" eb="29">
      <t>イタク</t>
    </rPh>
    <phoneticPr fontId="4"/>
  </si>
  <si>
    <t>令和５年度　都市公園整備工事　公共（その４）　公園整備工事　県単（その10）　合併　三ツ池公園テニスコート改修基本・実施設計業務委託</t>
    <rPh sb="0" eb="2">
      <t>レイワ</t>
    </rPh>
    <rPh sb="3" eb="5">
      <t>ネンド</t>
    </rPh>
    <rPh sb="6" eb="8">
      <t>トシ</t>
    </rPh>
    <rPh sb="8" eb="10">
      <t>コウエン</t>
    </rPh>
    <rPh sb="10" eb="12">
      <t>セイビ</t>
    </rPh>
    <rPh sb="12" eb="14">
      <t>コウジ</t>
    </rPh>
    <rPh sb="15" eb="17">
      <t>コウキョウ</t>
    </rPh>
    <rPh sb="23" eb="25">
      <t>コウエン</t>
    </rPh>
    <rPh sb="25" eb="27">
      <t>セイビ</t>
    </rPh>
    <rPh sb="27" eb="29">
      <t>コウジ</t>
    </rPh>
    <rPh sb="30" eb="32">
      <t>ケンタン</t>
    </rPh>
    <rPh sb="39" eb="41">
      <t>ガッペイ</t>
    </rPh>
    <rPh sb="42" eb="43">
      <t>ミ</t>
    </rPh>
    <rPh sb="44" eb="45">
      <t>イケ</t>
    </rPh>
    <rPh sb="45" eb="47">
      <t>コウエン</t>
    </rPh>
    <rPh sb="53" eb="55">
      <t>カイシュウ</t>
    </rPh>
    <rPh sb="55" eb="57">
      <t>キホン</t>
    </rPh>
    <rPh sb="58" eb="60">
      <t>ジッシ</t>
    </rPh>
    <rPh sb="60" eb="62">
      <t>セッケイ</t>
    </rPh>
    <rPh sb="62" eb="64">
      <t>ギョウム</t>
    </rPh>
    <rPh sb="64" eb="66">
      <t>イタク</t>
    </rPh>
    <phoneticPr fontId="4"/>
  </si>
  <si>
    <t>令和５年度　県有施設太陽光発電等導入工事　県単（その１）　プール管理棟太陽光発電等設備実施設計業務委託</t>
    <rPh sb="0" eb="2">
      <t>レイワ</t>
    </rPh>
    <rPh sb="3" eb="4">
      <t>ネン</t>
    </rPh>
    <rPh sb="4" eb="5">
      <t>ド</t>
    </rPh>
    <rPh sb="6" eb="8">
      <t>ケンユウ</t>
    </rPh>
    <rPh sb="8" eb="10">
      <t>シセツ</t>
    </rPh>
    <rPh sb="10" eb="13">
      <t>タイヨウコウ</t>
    </rPh>
    <rPh sb="13" eb="15">
      <t>ハツデン</t>
    </rPh>
    <rPh sb="15" eb="16">
      <t>トウ</t>
    </rPh>
    <rPh sb="16" eb="18">
      <t>ドウニュウ</t>
    </rPh>
    <rPh sb="18" eb="20">
      <t>コウジ</t>
    </rPh>
    <rPh sb="21" eb="23">
      <t>ケンタン</t>
    </rPh>
    <rPh sb="32" eb="34">
      <t>カンリ</t>
    </rPh>
    <rPh sb="34" eb="35">
      <t>トウ</t>
    </rPh>
    <rPh sb="35" eb="38">
      <t>タイヨウコウ</t>
    </rPh>
    <rPh sb="38" eb="40">
      <t>ハツデン</t>
    </rPh>
    <rPh sb="40" eb="41">
      <t>トウ</t>
    </rPh>
    <rPh sb="41" eb="43">
      <t>セツビ</t>
    </rPh>
    <rPh sb="43" eb="45">
      <t>ジッシ</t>
    </rPh>
    <rPh sb="45" eb="47">
      <t>セッケイ</t>
    </rPh>
    <rPh sb="47" eb="49">
      <t>ギョウム</t>
    </rPh>
    <rPh sb="49" eb="51">
      <t>イタク</t>
    </rPh>
    <phoneticPr fontId="4"/>
  </si>
  <si>
    <t>令和４年度　急傾斜地崩壊対策工事　県単（その43） 令和５年度　急傾斜地崩壊対策工事　県単（その８）　合併　測量業務委託</t>
    <rPh sb="0" eb="2">
      <t>レイワ</t>
    </rPh>
    <rPh sb="3" eb="5">
      <t>ネンド</t>
    </rPh>
    <rPh sb="6" eb="16">
      <t>キ</t>
    </rPh>
    <rPh sb="17" eb="18">
      <t>ケン</t>
    </rPh>
    <rPh sb="18" eb="19">
      <t>タン</t>
    </rPh>
    <rPh sb="26" eb="28">
      <t>レイワ</t>
    </rPh>
    <rPh sb="29" eb="31">
      <t>ネンド</t>
    </rPh>
    <rPh sb="32" eb="42">
      <t>キ</t>
    </rPh>
    <rPh sb="43" eb="45">
      <t>ケンタン</t>
    </rPh>
    <rPh sb="51" eb="53">
      <t>ガッペイ</t>
    </rPh>
    <rPh sb="54" eb="56">
      <t>ソクリョウ</t>
    </rPh>
    <rPh sb="56" eb="58">
      <t>ギョウム</t>
    </rPh>
    <rPh sb="58" eb="60">
      <t>イタク</t>
    </rPh>
    <phoneticPr fontId="4"/>
  </si>
  <si>
    <t>令和５年度　急傾斜地崩壊対策工事　県単（その48）　測量業務委託</t>
    <rPh sb="0" eb="2">
      <t>レイワ</t>
    </rPh>
    <rPh sb="3" eb="5">
      <t>ネンド</t>
    </rPh>
    <rPh sb="6" eb="16">
      <t>キ</t>
    </rPh>
    <rPh sb="17" eb="19">
      <t>ケンタン</t>
    </rPh>
    <rPh sb="28" eb="30">
      <t>ギョウム</t>
    </rPh>
    <rPh sb="30" eb="32">
      <t>イタク</t>
    </rPh>
    <phoneticPr fontId="4"/>
  </si>
  <si>
    <t>令和５年度　急傾斜地崩壊対策工事　県単（その60）　地質調査業務委託</t>
    <rPh sb="0" eb="2">
      <t>レイワ</t>
    </rPh>
    <rPh sb="3" eb="5">
      <t>ネンド</t>
    </rPh>
    <rPh sb="6" eb="16">
      <t>キ</t>
    </rPh>
    <rPh sb="17" eb="19">
      <t>ケンタン</t>
    </rPh>
    <rPh sb="26" eb="28">
      <t>チシツ</t>
    </rPh>
    <rPh sb="28" eb="30">
      <t>チョウサ</t>
    </rPh>
    <rPh sb="30" eb="32">
      <t>ギョウム</t>
    </rPh>
    <rPh sb="32" eb="34">
      <t>イタク</t>
    </rPh>
    <phoneticPr fontId="4"/>
  </si>
  <si>
    <t>令和５年度　急傾斜地崩壊対策工事　県単（その55）　地質調査業務委託</t>
    <rPh sb="0" eb="2">
      <t>レイワ</t>
    </rPh>
    <rPh sb="3" eb="5">
      <t>ネンド</t>
    </rPh>
    <rPh sb="6" eb="16">
      <t>キ</t>
    </rPh>
    <rPh sb="17" eb="19">
      <t>ケンタン</t>
    </rPh>
    <rPh sb="26" eb="28">
      <t>チシツ</t>
    </rPh>
    <rPh sb="28" eb="30">
      <t>チョウサ</t>
    </rPh>
    <rPh sb="30" eb="32">
      <t>ギョウム</t>
    </rPh>
    <rPh sb="32" eb="34">
      <t>イタク</t>
    </rPh>
    <phoneticPr fontId="4"/>
  </si>
  <si>
    <t>令和５年度　急傾斜地崩壊対策工事　県単（その56）設計業務委託</t>
    <rPh sb="0" eb="2">
      <t>レイワ</t>
    </rPh>
    <rPh sb="3" eb="5">
      <t>ネンド</t>
    </rPh>
    <rPh sb="6" eb="16">
      <t>キ</t>
    </rPh>
    <rPh sb="17" eb="19">
      <t>ケンタン</t>
    </rPh>
    <rPh sb="25" eb="27">
      <t>セッケイ</t>
    </rPh>
    <rPh sb="27" eb="29">
      <t>ギョウム</t>
    </rPh>
    <rPh sb="29" eb="31">
      <t>イタク</t>
    </rPh>
    <phoneticPr fontId="4"/>
  </si>
  <si>
    <t>令和５年度　急傾斜地崩壊対策工事　県単（その42）　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6" eb="28">
      <t>ソクリョウ</t>
    </rPh>
    <rPh sb="28" eb="30">
      <t>ギョウム</t>
    </rPh>
    <rPh sb="30" eb="32">
      <t>イタク</t>
    </rPh>
    <phoneticPr fontId="4"/>
  </si>
  <si>
    <t>令和５年度　急傾斜地崩壊対策工事　県単（その43）　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6" eb="28">
      <t>ソクリョウ</t>
    </rPh>
    <rPh sb="28" eb="30">
      <t>ギョウム</t>
    </rPh>
    <rPh sb="30" eb="32">
      <t>イタク</t>
    </rPh>
    <phoneticPr fontId="4"/>
  </si>
  <si>
    <t>令和５年度　急傾斜地崩壊対策工事　県単（その49）　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6" eb="28">
      <t>ソクリョウ</t>
    </rPh>
    <rPh sb="28" eb="30">
      <t>ギョウム</t>
    </rPh>
    <rPh sb="30" eb="32">
      <t>イタク</t>
    </rPh>
    <phoneticPr fontId="4"/>
  </si>
  <si>
    <t>令和４年度　急傾斜地崩壊対策工事　県単（その44）　令和５年度　急傾斜地崩壊対策工事　県単（その９）　合併　測量業務委託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6" eb="28">
      <t>レイワ</t>
    </rPh>
    <rPh sb="29" eb="30">
      <t>ネン</t>
    </rPh>
    <rPh sb="30" eb="31">
      <t>ド</t>
    </rPh>
    <rPh sb="32" eb="35">
      <t>キュウケイシャ</t>
    </rPh>
    <rPh sb="35" eb="36">
      <t>チ</t>
    </rPh>
    <rPh sb="36" eb="38">
      <t>ホウカイ</t>
    </rPh>
    <rPh sb="38" eb="40">
      <t>タイサク</t>
    </rPh>
    <rPh sb="40" eb="42">
      <t>コウジ</t>
    </rPh>
    <rPh sb="43" eb="44">
      <t>ケン</t>
    </rPh>
    <rPh sb="44" eb="45">
      <t>タン</t>
    </rPh>
    <rPh sb="51" eb="53">
      <t>ガッペイ</t>
    </rPh>
    <rPh sb="54" eb="56">
      <t>ソクリョウ</t>
    </rPh>
    <rPh sb="56" eb="58">
      <t>ギョウム</t>
    </rPh>
    <rPh sb="58" eb="60">
      <t>イタク</t>
    </rPh>
    <phoneticPr fontId="4"/>
  </si>
  <si>
    <t>令和４年度　急傾斜地崩壊対策工事　県単（その48）　令和５年度　急傾斜地崩壊対策工事　県単（その13）　合併　測量業務委託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6" eb="28">
      <t>レイワ</t>
    </rPh>
    <rPh sb="29" eb="30">
      <t>ネン</t>
    </rPh>
    <rPh sb="30" eb="31">
      <t>ド</t>
    </rPh>
    <rPh sb="32" eb="35">
      <t>キュウケイシャ</t>
    </rPh>
    <rPh sb="35" eb="36">
      <t>チ</t>
    </rPh>
    <rPh sb="36" eb="38">
      <t>ホウカイ</t>
    </rPh>
    <rPh sb="38" eb="40">
      <t>タイサク</t>
    </rPh>
    <rPh sb="40" eb="42">
      <t>コウジ</t>
    </rPh>
    <rPh sb="43" eb="44">
      <t>ケン</t>
    </rPh>
    <rPh sb="44" eb="45">
      <t>タン</t>
    </rPh>
    <rPh sb="52" eb="54">
      <t>ガッペイ</t>
    </rPh>
    <rPh sb="55" eb="57">
      <t>ソクリョウ</t>
    </rPh>
    <rPh sb="57" eb="59">
      <t>ギョウム</t>
    </rPh>
    <rPh sb="59" eb="61">
      <t>イタク</t>
    </rPh>
    <phoneticPr fontId="4"/>
  </si>
  <si>
    <t>令和４年度　急傾斜地崩壊対策工事　公共（その32）　令和５年度　急傾斜地崩壊対策工事　県単（その26）　合併　設計業務委託</t>
    <rPh sb="0" eb="2">
      <t>レイワ</t>
    </rPh>
    <rPh sb="3" eb="4">
      <t>ネン</t>
    </rPh>
    <rPh sb="4" eb="5">
      <t>ド</t>
    </rPh>
    <rPh sb="6" eb="9">
      <t>キュウケイシャ</t>
    </rPh>
    <rPh sb="9" eb="10">
      <t>チ</t>
    </rPh>
    <rPh sb="10" eb="12">
      <t>ホウカイ</t>
    </rPh>
    <rPh sb="12" eb="14">
      <t>タイサク</t>
    </rPh>
    <rPh sb="14" eb="16">
      <t>コウジ</t>
    </rPh>
    <rPh sb="17" eb="19">
      <t>コウキョウ</t>
    </rPh>
    <rPh sb="26" eb="28">
      <t>レイワ</t>
    </rPh>
    <rPh sb="29" eb="30">
      <t>ネン</t>
    </rPh>
    <rPh sb="30" eb="31">
      <t>ド</t>
    </rPh>
    <rPh sb="32" eb="35">
      <t>キュウケイシャ</t>
    </rPh>
    <rPh sb="35" eb="36">
      <t>チ</t>
    </rPh>
    <rPh sb="36" eb="38">
      <t>ホウカイ</t>
    </rPh>
    <rPh sb="38" eb="40">
      <t>タイサク</t>
    </rPh>
    <rPh sb="40" eb="42">
      <t>コウジ</t>
    </rPh>
    <rPh sb="43" eb="44">
      <t>ケン</t>
    </rPh>
    <rPh sb="44" eb="45">
      <t>タン</t>
    </rPh>
    <rPh sb="52" eb="54">
      <t>ガッペイ</t>
    </rPh>
    <rPh sb="55" eb="57">
      <t>セッケイ</t>
    </rPh>
    <rPh sb="57" eb="59">
      <t>ギョウム</t>
    </rPh>
    <rPh sb="59" eb="61">
      <t>イタク</t>
    </rPh>
    <phoneticPr fontId="4"/>
  </si>
  <si>
    <t>令和５年度　急傾斜地崩壊対策工事　県単（その31）　設計業務委託</t>
    <rPh sb="0" eb="2">
      <t>レイワ</t>
    </rPh>
    <rPh sb="3" eb="5">
      <t>ネンド</t>
    </rPh>
    <rPh sb="6" eb="16">
      <t>キ</t>
    </rPh>
    <rPh sb="17" eb="19">
      <t>ケンタン</t>
    </rPh>
    <rPh sb="26" eb="28">
      <t>セッケイ</t>
    </rPh>
    <rPh sb="28" eb="30">
      <t>ギョウム</t>
    </rPh>
    <rPh sb="30" eb="32">
      <t>イタク</t>
    </rPh>
    <phoneticPr fontId="4"/>
  </si>
  <si>
    <t>令和５年度　急傾斜地崩壊対策工事　県単（その50）　測量業務委託</t>
    <rPh sb="0" eb="2">
      <t>レイワ</t>
    </rPh>
    <rPh sb="3" eb="5">
      <t>ネンド</t>
    </rPh>
    <rPh sb="6" eb="16">
      <t>キ</t>
    </rPh>
    <rPh sb="17" eb="19">
      <t>ケンタン</t>
    </rPh>
    <rPh sb="26" eb="28">
      <t>ソクリョウ</t>
    </rPh>
    <rPh sb="28" eb="30">
      <t>ギョウム</t>
    </rPh>
    <rPh sb="30" eb="32">
      <t>イタク</t>
    </rPh>
    <phoneticPr fontId="4"/>
  </si>
  <si>
    <t>令和５年度　急傾斜地崩壊対策工事　県単（その57）　地質調査業務委託</t>
    <rPh sb="0" eb="2">
      <t>レイワ</t>
    </rPh>
    <rPh sb="3" eb="5">
      <t>ネンド</t>
    </rPh>
    <rPh sb="6" eb="16">
      <t>キ</t>
    </rPh>
    <rPh sb="17" eb="19">
      <t>ケンタン</t>
    </rPh>
    <rPh sb="26" eb="28">
      <t>チシツ</t>
    </rPh>
    <rPh sb="28" eb="30">
      <t>チョウサ</t>
    </rPh>
    <rPh sb="30" eb="32">
      <t>ギョウム</t>
    </rPh>
    <rPh sb="32" eb="34">
      <t>イタク</t>
    </rPh>
    <phoneticPr fontId="4"/>
  </si>
  <si>
    <t>令和４年度　急傾斜地崩壊対策工事　県単（その52）　令和５年度　急傾斜地崩壊対策工事　県単（その20）　合併　測量業務委託</t>
  </si>
  <si>
    <t>令和４年度　急傾斜地崩壊対策工事　県単（その53）　令和５年度　急傾斜地崩壊対策工事　県単（その21）　合併　測量業務委託</t>
  </si>
  <si>
    <t>令和４年度　急傾斜地崩壊対策工事　県単（その42）　令和５年度　急傾斜地崩壊対策工事　県単（その７）　合併　測量業務委託</t>
  </si>
  <si>
    <t>令和５年度　急傾斜地崩壊対策工事　県単（その53）　地質調査業務委託</t>
  </si>
  <si>
    <t>令和５年度　急傾斜地崩壊対策工事　県単（その62）　地質調査業務委託</t>
  </si>
  <si>
    <t>令和４年度　河川再生工事　公共（その１）河川改修工事　県単（その２）令和５年度　河川再生工事　公共（その３）河川改修工事　県単（その15）合併　発注者支援業務委託</t>
    <rPh sb="0" eb="2">
      <t>レイワ</t>
    </rPh>
    <rPh sb="3" eb="4">
      <t>ネン</t>
    </rPh>
    <rPh sb="4" eb="5">
      <t>ド</t>
    </rPh>
    <rPh sb="34" eb="36">
      <t>レイワ</t>
    </rPh>
    <rPh sb="37" eb="39">
      <t>ネンド</t>
    </rPh>
    <rPh sb="40" eb="42">
      <t>カセン</t>
    </rPh>
    <rPh sb="42" eb="44">
      <t>サイセイ</t>
    </rPh>
    <rPh sb="44" eb="46">
      <t>コウジ</t>
    </rPh>
    <rPh sb="47" eb="49">
      <t>コウキョウ</t>
    </rPh>
    <rPh sb="54" eb="56">
      <t>カセン</t>
    </rPh>
    <rPh sb="56" eb="58">
      <t>カイシュウ</t>
    </rPh>
    <rPh sb="58" eb="60">
      <t>コウジ</t>
    </rPh>
    <rPh sb="61" eb="62">
      <t>ケン</t>
    </rPh>
    <rPh sb="62" eb="63">
      <t>タン</t>
    </rPh>
    <phoneticPr fontId="4"/>
  </si>
  <si>
    <t>令和４年度　河川改修工事　県単（その７）　河川修繕工事　県単（その30）　合併　堀川親水施設設計業務委託</t>
    <rPh sb="0" eb="2">
      <t>レイワ</t>
    </rPh>
    <rPh sb="3" eb="5">
      <t>ネンド</t>
    </rPh>
    <phoneticPr fontId="4"/>
  </si>
  <si>
    <t>令和４年度　河川修繕工事　県単（その59）　水防情報基盤緊急整備工事　県単（その８）　令和５年度　水防情報基盤緊急整備工事　県単（その７）　合併　測量業務委託</t>
    <rPh sb="0" eb="2">
      <t>レイワ</t>
    </rPh>
    <rPh sb="3" eb="5">
      <t>ネンド</t>
    </rPh>
    <rPh sb="43" eb="45">
      <t>レイワ</t>
    </rPh>
    <rPh sb="46" eb="48">
      <t>ネンド</t>
    </rPh>
    <phoneticPr fontId="4"/>
  </si>
  <si>
    <t>令和５年度　水防情報基盤緊急整備工事　県単（その８）　測量業務委託</t>
    <rPh sb="0" eb="2">
      <t>レイワ</t>
    </rPh>
    <rPh sb="3" eb="5">
      <t>ネンド</t>
    </rPh>
    <phoneticPr fontId="4"/>
  </si>
  <si>
    <t>令和４年度　河川改修工事　県単（その13）　令和５年度　河川改修工事　県単（その２）　合併　地下水位観測調査業務委託</t>
    <rPh sb="0" eb="2">
      <t>レイワ</t>
    </rPh>
    <rPh sb="3" eb="5">
      <t>ネンド</t>
    </rPh>
    <rPh sb="6" eb="8">
      <t>カセン</t>
    </rPh>
    <rPh sb="8" eb="10">
      <t>カイシュウ</t>
    </rPh>
    <rPh sb="10" eb="12">
      <t>コウジ</t>
    </rPh>
    <rPh sb="13" eb="14">
      <t>ケン</t>
    </rPh>
    <rPh sb="14" eb="15">
      <t>タン</t>
    </rPh>
    <rPh sb="22" eb="24">
      <t>レイワ</t>
    </rPh>
    <rPh sb="25" eb="27">
      <t>ネンド</t>
    </rPh>
    <rPh sb="28" eb="30">
      <t>カセン</t>
    </rPh>
    <rPh sb="30" eb="32">
      <t>カイシュウ</t>
    </rPh>
    <rPh sb="32" eb="34">
      <t>コウジ</t>
    </rPh>
    <rPh sb="35" eb="36">
      <t>ケン</t>
    </rPh>
    <rPh sb="36" eb="37">
      <t>タン</t>
    </rPh>
    <rPh sb="43" eb="45">
      <t>ガッペイ</t>
    </rPh>
    <rPh sb="46" eb="48">
      <t>チカ</t>
    </rPh>
    <rPh sb="48" eb="50">
      <t>スイイ</t>
    </rPh>
    <rPh sb="50" eb="52">
      <t>カンソク</t>
    </rPh>
    <rPh sb="52" eb="54">
      <t>チョウサ</t>
    </rPh>
    <rPh sb="54" eb="56">
      <t>ギョウム</t>
    </rPh>
    <rPh sb="56" eb="58">
      <t>イタク</t>
    </rPh>
    <phoneticPr fontId="4"/>
  </si>
  <si>
    <t>令和４年度　河川修繕工事　県単（その10）　帷子川水系整備効果検討業務委託</t>
    <rPh sb="0" eb="2">
      <t>レイワ</t>
    </rPh>
    <rPh sb="3" eb="4">
      <t>ネン</t>
    </rPh>
    <rPh sb="4" eb="5">
      <t>ド</t>
    </rPh>
    <rPh sb="6" eb="8">
      <t>カセン</t>
    </rPh>
    <rPh sb="8" eb="10">
      <t>シュウゼン</t>
    </rPh>
    <rPh sb="10" eb="12">
      <t>コウジ</t>
    </rPh>
    <rPh sb="13" eb="14">
      <t>ケン</t>
    </rPh>
    <rPh sb="14" eb="15">
      <t>タン</t>
    </rPh>
    <rPh sb="22" eb="24">
      <t>カタビラ</t>
    </rPh>
    <rPh sb="24" eb="25">
      <t>ガワ</t>
    </rPh>
    <rPh sb="25" eb="27">
      <t>スイケイ</t>
    </rPh>
    <rPh sb="27" eb="29">
      <t>セイビ</t>
    </rPh>
    <rPh sb="29" eb="31">
      <t>コウカ</t>
    </rPh>
    <rPh sb="31" eb="33">
      <t>ケントウ</t>
    </rPh>
    <rPh sb="33" eb="35">
      <t>ギョウム</t>
    </rPh>
    <rPh sb="35" eb="37">
      <t>イタク</t>
    </rPh>
    <phoneticPr fontId="4"/>
  </si>
  <si>
    <t>令和４年度　河川修繕工事　県単（その35）　令和５年度　河川修繕工事　県単（その32）　合併　測量業務委託</t>
  </si>
  <si>
    <t>令和４年度　水防情報基盤緊急整備工事　県単（その２）令和５年度　水防情報基盤緊急整備工事　県単（その６）河川修繕工事　県単（その21）　合併　測量業務委託</t>
    <rPh sb="0" eb="2">
      <t>レイワ</t>
    </rPh>
    <rPh sb="3" eb="5">
      <t>ネンド</t>
    </rPh>
    <rPh sb="6" eb="8">
      <t>スイボウ</t>
    </rPh>
    <rPh sb="8" eb="10">
      <t>ジョウホウ</t>
    </rPh>
    <rPh sb="10" eb="12">
      <t>キバン</t>
    </rPh>
    <rPh sb="12" eb="14">
      <t>キンキュウ</t>
    </rPh>
    <rPh sb="14" eb="16">
      <t>セイビ</t>
    </rPh>
    <rPh sb="16" eb="18">
      <t>コウジ</t>
    </rPh>
    <rPh sb="19" eb="20">
      <t>ケン</t>
    </rPh>
    <rPh sb="20" eb="21">
      <t>タン</t>
    </rPh>
    <rPh sb="26" eb="28">
      <t>レイワ</t>
    </rPh>
    <rPh sb="29" eb="31">
      <t>ネンド</t>
    </rPh>
    <rPh sb="32" eb="34">
      <t>スイボウ</t>
    </rPh>
    <rPh sb="34" eb="36">
      <t>ジョウホウ</t>
    </rPh>
    <rPh sb="36" eb="38">
      <t>キバン</t>
    </rPh>
    <rPh sb="38" eb="40">
      <t>キンキュウ</t>
    </rPh>
    <rPh sb="40" eb="42">
      <t>セイビ</t>
    </rPh>
    <rPh sb="42" eb="44">
      <t>コウジ</t>
    </rPh>
    <rPh sb="45" eb="46">
      <t>ケン</t>
    </rPh>
    <rPh sb="46" eb="47">
      <t>タン</t>
    </rPh>
    <rPh sb="52" eb="54">
      <t>カセン</t>
    </rPh>
    <rPh sb="54" eb="56">
      <t>シュウゼン</t>
    </rPh>
    <rPh sb="56" eb="58">
      <t>コウジ</t>
    </rPh>
    <rPh sb="59" eb="60">
      <t>ケン</t>
    </rPh>
    <rPh sb="60" eb="61">
      <t>タン</t>
    </rPh>
    <rPh sb="68" eb="70">
      <t>ガッペイ</t>
    </rPh>
    <rPh sb="71" eb="73">
      <t>ソクリョウ</t>
    </rPh>
    <rPh sb="73" eb="75">
      <t>ギョウム</t>
    </rPh>
    <rPh sb="75" eb="77">
      <t>イタク</t>
    </rPh>
    <phoneticPr fontId="4"/>
  </si>
  <si>
    <t>令和５年度　水防情報基盤緊急整備工事　県単（その５）測量業務委託</t>
    <rPh sb="0" eb="2">
      <t>レイワ</t>
    </rPh>
    <rPh sb="3" eb="5">
      <t>ネンド</t>
    </rPh>
    <rPh sb="6" eb="8">
      <t>スイボウ</t>
    </rPh>
    <rPh sb="8" eb="10">
      <t>ジョウホウ</t>
    </rPh>
    <rPh sb="10" eb="12">
      <t>キバン</t>
    </rPh>
    <rPh sb="12" eb="14">
      <t>キンキュウ</t>
    </rPh>
    <rPh sb="14" eb="16">
      <t>セイビ</t>
    </rPh>
    <rPh sb="16" eb="18">
      <t>コウジ</t>
    </rPh>
    <rPh sb="19" eb="20">
      <t>ケン</t>
    </rPh>
    <rPh sb="20" eb="21">
      <t>タン</t>
    </rPh>
    <rPh sb="26" eb="28">
      <t>ソクリョウ</t>
    </rPh>
    <rPh sb="28" eb="30">
      <t>ギョウム</t>
    </rPh>
    <rPh sb="30" eb="32">
      <t>イタク</t>
    </rPh>
    <phoneticPr fontId="4"/>
  </si>
  <si>
    <t>令和５年度　都市公園整備工事　公共（その４）　公園整備工事　県単（その９）　合併　法面設計業務委託</t>
    <rPh sb="41" eb="43">
      <t>ノリメン</t>
    </rPh>
    <rPh sb="43" eb="45">
      <t>セッケイ</t>
    </rPh>
    <phoneticPr fontId="4"/>
  </si>
  <si>
    <t>本郷町Ｄ地区</t>
    <rPh sb="0" eb="3">
      <t>ホンゴウチョウ</t>
    </rPh>
    <rPh sb="4" eb="6">
      <t>チク</t>
    </rPh>
    <phoneticPr fontId="4"/>
  </si>
  <si>
    <t>横浜市中区本郷町三丁目地内</t>
    <rPh sb="0" eb="3">
      <t>ヨコハマシ</t>
    </rPh>
    <rPh sb="3" eb="5">
      <t>ナカク</t>
    </rPh>
    <rPh sb="5" eb="8">
      <t>ホンゴウチョウ</t>
    </rPh>
    <rPh sb="8" eb="11">
      <t>サンチョウメ</t>
    </rPh>
    <rPh sb="11" eb="12">
      <t>チ</t>
    </rPh>
    <rPh sb="12" eb="13">
      <t>ナイ</t>
    </rPh>
    <phoneticPr fontId="4"/>
  </si>
  <si>
    <t>本郷町Ｄ地区他</t>
  </si>
  <si>
    <t>横浜市中区本郷町三丁目地内他</t>
  </si>
  <si>
    <t>大棚町地区</t>
  </si>
  <si>
    <t>横浜市都筑区大棚町地内</t>
    <rPh sb="0" eb="3">
      <t>ヨコハマシ</t>
    </rPh>
    <phoneticPr fontId="4"/>
  </si>
  <si>
    <t>一級河川恩田川他</t>
    <rPh sb="0" eb="2">
      <t>イッキュウ</t>
    </rPh>
    <rPh sb="2" eb="4">
      <t>カセン</t>
    </rPh>
    <rPh sb="4" eb="6">
      <t>オンダ</t>
    </rPh>
    <rPh sb="6" eb="7">
      <t>ガワ</t>
    </rPh>
    <rPh sb="7" eb="8">
      <t>ホカ</t>
    </rPh>
    <phoneticPr fontId="4"/>
  </si>
  <si>
    <t>横浜市緑区十日市場町地先他</t>
    <rPh sb="0" eb="3">
      <t>ヨコハマシ</t>
    </rPh>
    <rPh sb="3" eb="5">
      <t>ミドリク</t>
    </rPh>
    <rPh sb="5" eb="9">
      <t>トオカイチバ</t>
    </rPh>
    <rPh sb="9" eb="10">
      <t>チョウ</t>
    </rPh>
    <rPh sb="10" eb="12">
      <t>チサキ</t>
    </rPh>
    <rPh sb="12" eb="13">
      <t>ホカ</t>
    </rPh>
    <phoneticPr fontId="4"/>
  </si>
  <si>
    <t>二級河川大岡川他</t>
  </si>
  <si>
    <t>横浜市港南区笹下五丁目地先他</t>
    <rPh sb="11" eb="13">
      <t>チサキ</t>
    </rPh>
    <phoneticPr fontId="4"/>
  </si>
  <si>
    <t>二級河川堀川</t>
  </si>
  <si>
    <t>横浜市中区元町一丁目地先他</t>
    <rPh sb="10" eb="12">
      <t>チサキ</t>
    </rPh>
    <phoneticPr fontId="4"/>
  </si>
  <si>
    <t>二級河川大岡川</t>
  </si>
  <si>
    <t>横浜市中区末吉町二丁目地先他</t>
    <rPh sb="11" eb="13">
      <t>チサキ</t>
    </rPh>
    <phoneticPr fontId="4"/>
  </si>
  <si>
    <t>横浜市港北区土砂災害警戒区域内他</t>
    <rPh sb="0" eb="3">
      <t>ヨコハマシ</t>
    </rPh>
    <rPh sb="3" eb="6">
      <t>コウホクク</t>
    </rPh>
    <rPh sb="6" eb="8">
      <t>ドシャ</t>
    </rPh>
    <rPh sb="8" eb="10">
      <t>サイガイ</t>
    </rPh>
    <rPh sb="10" eb="12">
      <t>ケイカイ</t>
    </rPh>
    <rPh sb="12" eb="14">
      <t>クイキ</t>
    </rPh>
    <rPh sb="14" eb="15">
      <t>ナイ</t>
    </rPh>
    <rPh sb="15" eb="16">
      <t>ホカ</t>
    </rPh>
    <phoneticPr fontId="4"/>
  </si>
  <si>
    <t>横浜市港北区高田西五丁目地内他</t>
    <rPh sb="0" eb="3">
      <t>ヨコハマシ</t>
    </rPh>
    <rPh sb="3" eb="6">
      <t>コウホクク</t>
    </rPh>
    <rPh sb="6" eb="8">
      <t>タカダ</t>
    </rPh>
    <rPh sb="8" eb="9">
      <t>ニシ</t>
    </rPh>
    <rPh sb="9" eb="12">
      <t>ゴチョウメ</t>
    </rPh>
    <rPh sb="12" eb="14">
      <t>チナイ</t>
    </rPh>
    <rPh sb="14" eb="15">
      <t>ホカ</t>
    </rPh>
    <phoneticPr fontId="4"/>
  </si>
  <si>
    <t>横浜市中区土砂災害警戒区域内他</t>
    <rPh sb="0" eb="3">
      <t>ヨコハマシ</t>
    </rPh>
    <rPh sb="3" eb="4">
      <t>ナカ</t>
    </rPh>
    <rPh sb="4" eb="5">
      <t>ク</t>
    </rPh>
    <rPh sb="5" eb="7">
      <t>ドシャ</t>
    </rPh>
    <rPh sb="7" eb="9">
      <t>サイガイ</t>
    </rPh>
    <rPh sb="9" eb="11">
      <t>ケイカイ</t>
    </rPh>
    <rPh sb="11" eb="13">
      <t>クイキ</t>
    </rPh>
    <rPh sb="13" eb="14">
      <t>ナイ</t>
    </rPh>
    <rPh sb="14" eb="15">
      <t>ホカ</t>
    </rPh>
    <phoneticPr fontId="4"/>
  </si>
  <si>
    <t>横浜市中区石川町一丁目地内他</t>
    <rPh sb="0" eb="3">
      <t>ヨコハマシ</t>
    </rPh>
    <rPh sb="3" eb="5">
      <t>ナカク</t>
    </rPh>
    <rPh sb="5" eb="8">
      <t>イシカワチョウ</t>
    </rPh>
    <rPh sb="8" eb="9">
      <t>イチ</t>
    </rPh>
    <rPh sb="9" eb="11">
      <t>チョウメ</t>
    </rPh>
    <rPh sb="11" eb="13">
      <t>チナイ</t>
    </rPh>
    <rPh sb="13" eb="14">
      <t>ホカ</t>
    </rPh>
    <phoneticPr fontId="4"/>
  </si>
  <si>
    <t>横浜市港南区土砂災害警戒区域内他</t>
    <rPh sb="0" eb="3">
      <t>ヨコハマシ</t>
    </rPh>
    <rPh sb="3" eb="5">
      <t>コウナン</t>
    </rPh>
    <rPh sb="5" eb="6">
      <t>ク</t>
    </rPh>
    <rPh sb="6" eb="8">
      <t>ドシャ</t>
    </rPh>
    <rPh sb="8" eb="10">
      <t>サイガイ</t>
    </rPh>
    <rPh sb="10" eb="12">
      <t>ケイカイ</t>
    </rPh>
    <rPh sb="12" eb="14">
      <t>クイキ</t>
    </rPh>
    <rPh sb="14" eb="15">
      <t>ナイ</t>
    </rPh>
    <rPh sb="15" eb="16">
      <t>ホカ</t>
    </rPh>
    <phoneticPr fontId="4"/>
  </si>
  <si>
    <t>横浜市港南区大久保二丁目地内他</t>
    <rPh sb="0" eb="3">
      <t>ヨコハマシ</t>
    </rPh>
    <rPh sb="3" eb="6">
      <t>コウナンク</t>
    </rPh>
    <rPh sb="6" eb="9">
      <t>オオクボ</t>
    </rPh>
    <rPh sb="9" eb="10">
      <t>フタ</t>
    </rPh>
    <rPh sb="10" eb="12">
      <t>チョウメ</t>
    </rPh>
    <rPh sb="12" eb="14">
      <t>チナイ</t>
    </rPh>
    <rPh sb="14" eb="15">
      <t>ホカ</t>
    </rPh>
    <phoneticPr fontId="4"/>
  </si>
  <si>
    <t>横浜市緑区土砂災害警戒区域内他</t>
    <rPh sb="0" eb="3">
      <t>ヨコハマシ</t>
    </rPh>
    <rPh sb="3" eb="4">
      <t>ミドリ</t>
    </rPh>
    <rPh sb="4" eb="5">
      <t>ク</t>
    </rPh>
    <rPh sb="5" eb="7">
      <t>ドシャ</t>
    </rPh>
    <rPh sb="7" eb="9">
      <t>サイガイ</t>
    </rPh>
    <rPh sb="9" eb="11">
      <t>ケイカイ</t>
    </rPh>
    <rPh sb="11" eb="13">
      <t>クイキ</t>
    </rPh>
    <rPh sb="13" eb="14">
      <t>ナイ</t>
    </rPh>
    <rPh sb="14" eb="15">
      <t>ホカ</t>
    </rPh>
    <phoneticPr fontId="4"/>
  </si>
  <si>
    <t>横浜市緑区東本郷一丁目地内他</t>
    <rPh sb="0" eb="3">
      <t>ヨコハマシ</t>
    </rPh>
    <rPh sb="3" eb="5">
      <t>ミドリク</t>
    </rPh>
    <rPh sb="5" eb="8">
      <t>ヒガシホンゴウ</t>
    </rPh>
    <rPh sb="8" eb="9">
      <t>イッ</t>
    </rPh>
    <rPh sb="9" eb="11">
      <t>チョウメ</t>
    </rPh>
    <rPh sb="11" eb="13">
      <t>チナイ</t>
    </rPh>
    <rPh sb="13" eb="14">
      <t>ホカ</t>
    </rPh>
    <phoneticPr fontId="4"/>
  </si>
  <si>
    <t>横浜市旭区土砂災害警戒区域内他</t>
    <rPh sb="0" eb="3">
      <t>ヨコハマシ</t>
    </rPh>
    <rPh sb="3" eb="4">
      <t>アサヒ</t>
    </rPh>
    <rPh sb="4" eb="5">
      <t>ク</t>
    </rPh>
    <rPh sb="5" eb="7">
      <t>ドシャ</t>
    </rPh>
    <rPh sb="7" eb="9">
      <t>サイガイ</t>
    </rPh>
    <rPh sb="9" eb="11">
      <t>ケイカイ</t>
    </rPh>
    <rPh sb="11" eb="13">
      <t>クイキ</t>
    </rPh>
    <rPh sb="13" eb="14">
      <t>ナイ</t>
    </rPh>
    <rPh sb="14" eb="15">
      <t>ホカ</t>
    </rPh>
    <phoneticPr fontId="4"/>
  </si>
  <si>
    <t>横浜市旭区若葉台四丁目地内他</t>
    <rPh sb="0" eb="3">
      <t>ヨコハマシ</t>
    </rPh>
    <rPh sb="3" eb="5">
      <t>アサヒク</t>
    </rPh>
    <rPh sb="5" eb="8">
      <t>ワカバダイ</t>
    </rPh>
    <rPh sb="8" eb="9">
      <t>ヨン</t>
    </rPh>
    <rPh sb="9" eb="11">
      <t>チョウメ</t>
    </rPh>
    <rPh sb="11" eb="13">
      <t>チナイ</t>
    </rPh>
    <rPh sb="13" eb="14">
      <t>ホカ</t>
    </rPh>
    <phoneticPr fontId="4"/>
  </si>
  <si>
    <t>弘明寺町地区</t>
    <rPh sb="0" eb="6">
      <t>グ</t>
    </rPh>
    <phoneticPr fontId="4"/>
  </si>
  <si>
    <t>横浜市南区弘明寺町地内</t>
    <rPh sb="0" eb="11">
      <t>ヨ</t>
    </rPh>
    <phoneticPr fontId="4"/>
  </si>
  <si>
    <t>新羽町中窪地区他</t>
    <rPh sb="0" eb="2">
      <t>ニッパ</t>
    </rPh>
    <rPh sb="2" eb="3">
      <t>マチ</t>
    </rPh>
    <rPh sb="3" eb="4">
      <t>ナカ</t>
    </rPh>
    <rPh sb="4" eb="5">
      <t>クボ</t>
    </rPh>
    <rPh sb="5" eb="7">
      <t>チク</t>
    </rPh>
    <rPh sb="7" eb="8">
      <t>ホカ</t>
    </rPh>
    <phoneticPr fontId="4"/>
  </si>
  <si>
    <t>横浜市港北区新羽町地内他</t>
    <rPh sb="0" eb="3">
      <t>ヨコハマシ</t>
    </rPh>
    <rPh sb="3" eb="5">
      <t>コウホク</t>
    </rPh>
    <rPh sb="5" eb="6">
      <t>ク</t>
    </rPh>
    <rPh sb="6" eb="8">
      <t>ニッパ</t>
    </rPh>
    <rPh sb="8" eb="9">
      <t>マチ</t>
    </rPh>
    <rPh sb="9" eb="10">
      <t>チ</t>
    </rPh>
    <rPh sb="10" eb="11">
      <t>ナイ</t>
    </rPh>
    <rPh sb="11" eb="12">
      <t>ホカ</t>
    </rPh>
    <phoneticPr fontId="4"/>
  </si>
  <si>
    <t>新治町旭谷地区</t>
    <rPh sb="0" eb="2">
      <t>ニイハル</t>
    </rPh>
    <rPh sb="2" eb="3">
      <t>チョウ</t>
    </rPh>
    <rPh sb="3" eb="4">
      <t>アサヒ</t>
    </rPh>
    <rPh sb="4" eb="5">
      <t>タニ</t>
    </rPh>
    <rPh sb="5" eb="7">
      <t>チク</t>
    </rPh>
    <phoneticPr fontId="4"/>
  </si>
  <si>
    <t>横浜市緑区新治町地内</t>
    <rPh sb="0" eb="3">
      <t>ヨコハマシ</t>
    </rPh>
    <rPh sb="3" eb="4">
      <t>ミドリ</t>
    </rPh>
    <rPh sb="4" eb="5">
      <t>ク</t>
    </rPh>
    <rPh sb="5" eb="7">
      <t>ニイハル</t>
    </rPh>
    <rPh sb="7" eb="8">
      <t>チョウ</t>
    </rPh>
    <rPh sb="8" eb="9">
      <t>チ</t>
    </rPh>
    <rPh sb="9" eb="10">
      <t>ナイ</t>
    </rPh>
    <phoneticPr fontId="4"/>
  </si>
  <si>
    <t>南太田一丁目西地区他</t>
    <rPh sb="0" eb="1">
      <t>ミナミ</t>
    </rPh>
    <rPh sb="1" eb="3">
      <t>オオタ</t>
    </rPh>
    <rPh sb="3" eb="4">
      <t>１</t>
    </rPh>
    <rPh sb="4" eb="6">
      <t>チョウメ</t>
    </rPh>
    <rPh sb="6" eb="7">
      <t>ニシ</t>
    </rPh>
    <rPh sb="7" eb="9">
      <t>チク</t>
    </rPh>
    <rPh sb="9" eb="10">
      <t>ホカ</t>
    </rPh>
    <phoneticPr fontId="4"/>
  </si>
  <si>
    <t>横浜市南区南太田一丁目地内他</t>
    <rPh sb="0" eb="3">
      <t>ヨコハマシ</t>
    </rPh>
    <rPh sb="3" eb="4">
      <t>ミナミ</t>
    </rPh>
    <rPh sb="4" eb="5">
      <t>ク</t>
    </rPh>
    <rPh sb="5" eb="6">
      <t>ミナミ</t>
    </rPh>
    <rPh sb="6" eb="8">
      <t>オオタ</t>
    </rPh>
    <rPh sb="8" eb="9">
      <t>１</t>
    </rPh>
    <rPh sb="9" eb="11">
      <t>チョウメ</t>
    </rPh>
    <rPh sb="11" eb="13">
      <t>ジナイ</t>
    </rPh>
    <rPh sb="13" eb="14">
      <t>ホカ</t>
    </rPh>
    <phoneticPr fontId="4"/>
  </si>
  <si>
    <t>大倉山１丁目地区他</t>
    <rPh sb="0" eb="3">
      <t>オオクラヤマ</t>
    </rPh>
    <rPh sb="4" eb="6">
      <t>チョウメ</t>
    </rPh>
    <rPh sb="6" eb="8">
      <t>チク</t>
    </rPh>
    <rPh sb="8" eb="9">
      <t>ホカ</t>
    </rPh>
    <phoneticPr fontId="4"/>
  </si>
  <si>
    <t>横浜市港北区大倉山一丁目地内他</t>
    <rPh sb="0" eb="3">
      <t>ヨコハマシ</t>
    </rPh>
    <rPh sb="3" eb="6">
      <t>コウホクク</t>
    </rPh>
    <rPh sb="6" eb="9">
      <t>オオクラヤマ</t>
    </rPh>
    <rPh sb="9" eb="12">
      <t>イッチョウメ</t>
    </rPh>
    <rPh sb="12" eb="14">
      <t>チナイ</t>
    </rPh>
    <rPh sb="14" eb="15">
      <t>ホカ</t>
    </rPh>
    <phoneticPr fontId="4"/>
  </si>
  <si>
    <t>二級河川侍従川</t>
  </si>
  <si>
    <t>横浜市金沢区六浦一丁目地先他</t>
    <rPh sb="11" eb="13">
      <t>チサキ</t>
    </rPh>
    <phoneticPr fontId="4"/>
  </si>
  <si>
    <t>横浜市金沢区土砂災害警戒区域内他</t>
    <rPh sb="0" eb="3">
      <t>ヨコハマシ</t>
    </rPh>
    <rPh sb="3" eb="5">
      <t>カナザワ</t>
    </rPh>
    <rPh sb="5" eb="6">
      <t>ク</t>
    </rPh>
    <rPh sb="6" eb="8">
      <t>ドシャ</t>
    </rPh>
    <rPh sb="8" eb="10">
      <t>サイガイ</t>
    </rPh>
    <rPh sb="10" eb="12">
      <t>ケイカイ</t>
    </rPh>
    <rPh sb="12" eb="14">
      <t>クイキ</t>
    </rPh>
    <rPh sb="14" eb="15">
      <t>ナイ</t>
    </rPh>
    <rPh sb="15" eb="16">
      <t>ホカ</t>
    </rPh>
    <phoneticPr fontId="4"/>
  </si>
  <si>
    <t>横浜市金沢区釜利谷東三丁目地内他</t>
    <rPh sb="0" eb="3">
      <t>ヨコハマシ</t>
    </rPh>
    <rPh sb="3" eb="6">
      <t>カナザワク</t>
    </rPh>
    <rPh sb="6" eb="9">
      <t>カマリヤ</t>
    </rPh>
    <rPh sb="9" eb="10">
      <t>ヒガシ</t>
    </rPh>
    <rPh sb="10" eb="11">
      <t>ミ</t>
    </rPh>
    <rPh sb="11" eb="13">
      <t>チョウメ</t>
    </rPh>
    <rPh sb="13" eb="15">
      <t>チナイ</t>
    </rPh>
    <rPh sb="15" eb="16">
      <t>ホカ</t>
    </rPh>
    <phoneticPr fontId="4"/>
  </si>
  <si>
    <t>横浜市港北区日吉５丁目地内他</t>
    <rPh sb="0" eb="3">
      <t>ヨコハマシ</t>
    </rPh>
    <rPh sb="3" eb="5">
      <t>コウホク</t>
    </rPh>
    <rPh sb="5" eb="6">
      <t>ク</t>
    </rPh>
    <rPh sb="6" eb="7">
      <t>ヒ</t>
    </rPh>
    <rPh sb="7" eb="8">
      <t>ヨシ</t>
    </rPh>
    <rPh sb="9" eb="11">
      <t>チョウメ</t>
    </rPh>
    <rPh sb="11" eb="12">
      <t>チ</t>
    </rPh>
    <rPh sb="12" eb="13">
      <t>ナイ</t>
    </rPh>
    <rPh sb="13" eb="14">
      <t>ホカ</t>
    </rPh>
    <phoneticPr fontId="4"/>
  </si>
  <si>
    <t>二級河川大岡川分水路</t>
    <rPh sb="0" eb="2">
      <t>２キュウ</t>
    </rPh>
    <rPh sb="2" eb="4">
      <t>カセン</t>
    </rPh>
    <rPh sb="4" eb="6">
      <t>オオオカ</t>
    </rPh>
    <rPh sb="6" eb="7">
      <t>ガワ</t>
    </rPh>
    <rPh sb="7" eb="10">
      <t>ブンスイロ</t>
    </rPh>
    <phoneticPr fontId="4"/>
  </si>
  <si>
    <t>横浜市磯子区新森町～港南区日野五丁目地先</t>
  </si>
  <si>
    <t>鴨居４丁目北地区他</t>
    <rPh sb="0" eb="2">
      <t>カモイ</t>
    </rPh>
    <rPh sb="2" eb="5">
      <t>ヨンチョウメ</t>
    </rPh>
    <rPh sb="5" eb="6">
      <t>キタ</t>
    </rPh>
    <rPh sb="6" eb="8">
      <t>チク</t>
    </rPh>
    <rPh sb="8" eb="9">
      <t>ホカ</t>
    </rPh>
    <phoneticPr fontId="4"/>
  </si>
  <si>
    <t>横浜市緑区鴨居四丁目地内他</t>
    <rPh sb="0" eb="3">
      <t>ヨコハマシ</t>
    </rPh>
    <rPh sb="3" eb="5">
      <t>ミドリク</t>
    </rPh>
    <rPh sb="5" eb="7">
      <t>カモイ</t>
    </rPh>
    <rPh sb="7" eb="10">
      <t>ヨンチョウメ</t>
    </rPh>
    <rPh sb="10" eb="11">
      <t>チ</t>
    </rPh>
    <rPh sb="11" eb="12">
      <t>ナイ</t>
    </rPh>
    <rPh sb="12" eb="13">
      <t>ホカ</t>
    </rPh>
    <phoneticPr fontId="4"/>
  </si>
  <si>
    <t>二級河川柏尾川</t>
  </si>
  <si>
    <t>横浜市戸塚区戸塚町地先他</t>
    <rPh sb="9" eb="11">
      <t>チサキ</t>
    </rPh>
    <phoneticPr fontId="4"/>
  </si>
  <si>
    <t>霞台中央地区他</t>
    <rPh sb="0" eb="1">
      <t>カスミ</t>
    </rPh>
    <rPh sb="1" eb="2">
      <t>ダイ</t>
    </rPh>
    <rPh sb="2" eb="4">
      <t>チュウオウ</t>
    </rPh>
    <rPh sb="4" eb="6">
      <t>チク</t>
    </rPh>
    <rPh sb="6" eb="7">
      <t>ホカ</t>
    </rPh>
    <phoneticPr fontId="4"/>
  </si>
  <si>
    <t>横浜市保土ヶ谷区霞台地内</t>
    <rPh sb="0" eb="3">
      <t>ヨコハマシ</t>
    </rPh>
    <rPh sb="3" eb="8">
      <t>ホドガヤク</t>
    </rPh>
    <rPh sb="8" eb="10">
      <t>カスミダイ</t>
    </rPh>
    <rPh sb="10" eb="11">
      <t>チ</t>
    </rPh>
    <rPh sb="11" eb="12">
      <t>ナイ</t>
    </rPh>
    <phoneticPr fontId="4"/>
  </si>
  <si>
    <t>野庭町地区他</t>
    <rPh sb="5" eb="6">
      <t>ホカ</t>
    </rPh>
    <phoneticPr fontId="4"/>
  </si>
  <si>
    <t>矢部町西地区他</t>
    <rPh sb="0" eb="2">
      <t>ヤベ</t>
    </rPh>
    <rPh sb="2" eb="3">
      <t>チョウ</t>
    </rPh>
    <rPh sb="3" eb="4">
      <t>ニシ</t>
    </rPh>
    <rPh sb="4" eb="6">
      <t>チク</t>
    </rPh>
    <rPh sb="6" eb="7">
      <t>ホカ</t>
    </rPh>
    <phoneticPr fontId="4"/>
  </si>
  <si>
    <t>横浜市戸塚区矢部町地内他</t>
    <rPh sb="0" eb="2">
      <t>ヨコハマ</t>
    </rPh>
    <rPh sb="2" eb="3">
      <t>シ</t>
    </rPh>
    <rPh sb="3" eb="5">
      <t>トツカ</t>
    </rPh>
    <rPh sb="5" eb="6">
      <t>ク</t>
    </rPh>
    <rPh sb="6" eb="8">
      <t>ヤベ</t>
    </rPh>
    <rPh sb="8" eb="9">
      <t>チョウ</t>
    </rPh>
    <rPh sb="9" eb="10">
      <t>チ</t>
    </rPh>
    <rPh sb="10" eb="11">
      <t>ナイ</t>
    </rPh>
    <rPh sb="11" eb="12">
      <t>ホカ</t>
    </rPh>
    <phoneticPr fontId="4"/>
  </si>
  <si>
    <t>寺山町地区他</t>
    <rPh sb="0" eb="3">
      <t>テラヤマチョウ</t>
    </rPh>
    <rPh sb="3" eb="5">
      <t>チク</t>
    </rPh>
    <rPh sb="5" eb="6">
      <t>ホカ</t>
    </rPh>
    <phoneticPr fontId="4"/>
  </si>
  <si>
    <t>横浜市緑区寺山町地内他</t>
    <rPh sb="0" eb="3">
      <t>ヨコハマシ</t>
    </rPh>
    <rPh sb="3" eb="5">
      <t>ミドリク</t>
    </rPh>
    <rPh sb="5" eb="8">
      <t>テラヤマチョウ</t>
    </rPh>
    <rPh sb="8" eb="10">
      <t>チナイ</t>
    </rPh>
    <rPh sb="10" eb="11">
      <t>ホカ</t>
    </rPh>
    <phoneticPr fontId="4"/>
  </si>
  <si>
    <t>県立保土ケ谷公園</t>
    <rPh sb="0" eb="2">
      <t>ケンリツ</t>
    </rPh>
    <rPh sb="2" eb="8">
      <t>ホドガヤコウエン</t>
    </rPh>
    <phoneticPr fontId="4"/>
  </si>
  <si>
    <t>横浜市保土ケ谷区花見台地内他</t>
    <rPh sb="0" eb="3">
      <t>ヨコハマシ</t>
    </rPh>
    <rPh sb="3" eb="8">
      <t>ホドガヤク</t>
    </rPh>
    <rPh sb="8" eb="11">
      <t>ハナミダイ</t>
    </rPh>
    <rPh sb="11" eb="12">
      <t>チ</t>
    </rPh>
    <rPh sb="12" eb="13">
      <t>ナイ</t>
    </rPh>
    <rPh sb="13" eb="14">
      <t>ホカ</t>
    </rPh>
    <phoneticPr fontId="4"/>
  </si>
  <si>
    <t>本牧大里町地区他</t>
  </si>
  <si>
    <t>横浜市中区本牧大里町地内他</t>
  </si>
  <si>
    <t>新子安２丁目地区他</t>
    <rPh sb="0" eb="8">
      <t>シ</t>
    </rPh>
    <rPh sb="8" eb="9">
      <t>ホカ</t>
    </rPh>
    <phoneticPr fontId="4"/>
  </si>
  <si>
    <t>横浜市神奈川区新子安二丁目地内他</t>
    <rPh sb="0" eb="15">
      <t>ヨ</t>
    </rPh>
    <rPh sb="15" eb="16">
      <t>ホカ</t>
    </rPh>
    <phoneticPr fontId="4"/>
  </si>
  <si>
    <t>神大寺１丁目地区他</t>
    <rPh sb="0" eb="1">
      <t>カミ</t>
    </rPh>
    <rPh sb="1" eb="2">
      <t>ダイ</t>
    </rPh>
    <rPh sb="2" eb="3">
      <t>テラ</t>
    </rPh>
    <rPh sb="4" eb="6">
      <t>チョウメ</t>
    </rPh>
    <rPh sb="6" eb="8">
      <t>チク</t>
    </rPh>
    <rPh sb="8" eb="9">
      <t>ホカ</t>
    </rPh>
    <phoneticPr fontId="4"/>
  </si>
  <si>
    <t>横浜市神奈川区神大寺一丁目地内他</t>
    <rPh sb="0" eb="3">
      <t>ヨコハマシ</t>
    </rPh>
    <rPh sb="3" eb="6">
      <t>カナガワ</t>
    </rPh>
    <rPh sb="6" eb="7">
      <t>ク</t>
    </rPh>
    <rPh sb="10" eb="11">
      <t>イチ</t>
    </rPh>
    <rPh sb="13" eb="14">
      <t>チ</t>
    </rPh>
    <rPh sb="14" eb="15">
      <t>ナイ</t>
    </rPh>
    <rPh sb="15" eb="16">
      <t>ホカ</t>
    </rPh>
    <phoneticPr fontId="4"/>
  </si>
  <si>
    <t>上菅田町南地区他</t>
    <rPh sb="0" eb="1">
      <t>カミ</t>
    </rPh>
    <rPh sb="1" eb="3">
      <t>スゲタ</t>
    </rPh>
    <rPh sb="3" eb="4">
      <t>マチ</t>
    </rPh>
    <rPh sb="4" eb="5">
      <t>ミナミ</t>
    </rPh>
    <rPh sb="5" eb="7">
      <t>チク</t>
    </rPh>
    <rPh sb="7" eb="8">
      <t>ホカ</t>
    </rPh>
    <phoneticPr fontId="4"/>
  </si>
  <si>
    <t>横浜市保土ケ谷区上菅田町地内他</t>
    <rPh sb="0" eb="3">
      <t>ヨコハマシ</t>
    </rPh>
    <rPh sb="3" eb="4">
      <t>ホ</t>
    </rPh>
    <rPh sb="4" eb="5">
      <t>ド</t>
    </rPh>
    <rPh sb="6" eb="7">
      <t>タニ</t>
    </rPh>
    <rPh sb="7" eb="8">
      <t>ク</t>
    </rPh>
    <rPh sb="13" eb="14">
      <t>ナイ</t>
    </rPh>
    <phoneticPr fontId="4"/>
  </si>
  <si>
    <t>大久保２丁目北地区他</t>
    <rPh sb="0" eb="3">
      <t>オオクボ</t>
    </rPh>
    <rPh sb="4" eb="6">
      <t>チョウメ</t>
    </rPh>
    <rPh sb="6" eb="7">
      <t>キタ</t>
    </rPh>
    <rPh sb="7" eb="9">
      <t>チク</t>
    </rPh>
    <rPh sb="9" eb="10">
      <t>ホカ</t>
    </rPh>
    <phoneticPr fontId="4"/>
  </si>
  <si>
    <t>横浜市港南区大久保二丁目地内他</t>
    <rPh sb="0" eb="3">
      <t>ヨコハマシ</t>
    </rPh>
    <rPh sb="3" eb="5">
      <t>コウナン</t>
    </rPh>
    <rPh sb="5" eb="6">
      <t>ク</t>
    </rPh>
    <rPh sb="6" eb="9">
      <t>オオクボ</t>
    </rPh>
    <rPh sb="9" eb="12">
      <t>ニチョウメ</t>
    </rPh>
    <rPh sb="12" eb="13">
      <t>チ</t>
    </rPh>
    <rPh sb="13" eb="14">
      <t>ナイ</t>
    </rPh>
    <rPh sb="14" eb="15">
      <t>ホカ</t>
    </rPh>
    <phoneticPr fontId="4"/>
  </si>
  <si>
    <t>岡村町地区他</t>
    <rPh sb="0" eb="2">
      <t>オカムラ</t>
    </rPh>
    <rPh sb="2" eb="3">
      <t>マチ</t>
    </rPh>
    <rPh sb="3" eb="5">
      <t>チク</t>
    </rPh>
    <rPh sb="5" eb="6">
      <t>ホカ</t>
    </rPh>
    <phoneticPr fontId="4"/>
  </si>
  <si>
    <t>横浜市磯子区岡村四丁目地内他</t>
    <rPh sb="0" eb="3">
      <t>ヨコハマシ</t>
    </rPh>
    <rPh sb="3" eb="6">
      <t>イソゴク</t>
    </rPh>
    <rPh sb="6" eb="8">
      <t>オカムラ</t>
    </rPh>
    <rPh sb="8" eb="11">
      <t>ヨンチョウメ</t>
    </rPh>
    <rPh sb="11" eb="12">
      <t>チ</t>
    </rPh>
    <rPh sb="12" eb="13">
      <t>ナイ</t>
    </rPh>
    <rPh sb="13" eb="14">
      <t>ホカ</t>
    </rPh>
    <phoneticPr fontId="4"/>
  </si>
  <si>
    <t>本牧1丁目大鳥西地区他</t>
    <rPh sb="0" eb="2">
      <t>ホンモク</t>
    </rPh>
    <rPh sb="3" eb="5">
      <t>チョウメ</t>
    </rPh>
    <rPh sb="5" eb="7">
      <t>オオトリ</t>
    </rPh>
    <rPh sb="7" eb="8">
      <t>ニシ</t>
    </rPh>
    <rPh sb="8" eb="10">
      <t>チク</t>
    </rPh>
    <rPh sb="10" eb="11">
      <t>ホカ</t>
    </rPh>
    <phoneticPr fontId="4"/>
  </si>
  <si>
    <t>横浜市中区本牧町一丁目地内他</t>
    <rPh sb="0" eb="3">
      <t>ヨコハマシ</t>
    </rPh>
    <rPh sb="3" eb="4">
      <t>ナカ</t>
    </rPh>
    <rPh sb="4" eb="5">
      <t>ク</t>
    </rPh>
    <rPh sb="5" eb="7">
      <t>ホンモク</t>
    </rPh>
    <rPh sb="7" eb="8">
      <t>マチ</t>
    </rPh>
    <rPh sb="8" eb="9">
      <t>イッ</t>
    </rPh>
    <rPh sb="9" eb="11">
      <t>チョウメ</t>
    </rPh>
    <rPh sb="11" eb="12">
      <t>チ</t>
    </rPh>
    <rPh sb="12" eb="13">
      <t>ナイ</t>
    </rPh>
    <rPh sb="13" eb="14">
      <t>ホカ</t>
    </rPh>
    <phoneticPr fontId="4"/>
  </si>
  <si>
    <t>釜利谷町赤坂地区他</t>
    <rPh sb="0" eb="3">
      <t>カマリヤ</t>
    </rPh>
    <rPh sb="3" eb="4">
      <t>チョウ</t>
    </rPh>
    <rPh sb="4" eb="6">
      <t>アカサカ</t>
    </rPh>
    <rPh sb="6" eb="8">
      <t>チク</t>
    </rPh>
    <rPh sb="8" eb="9">
      <t>ホカ</t>
    </rPh>
    <phoneticPr fontId="4"/>
  </si>
  <si>
    <t>横浜市金沢区釜利谷東四丁目地内他</t>
    <rPh sb="0" eb="3">
      <t>ヨコハマシ</t>
    </rPh>
    <rPh sb="3" eb="5">
      <t>カナザワ</t>
    </rPh>
    <rPh sb="5" eb="6">
      <t>ク</t>
    </rPh>
    <rPh sb="6" eb="9">
      <t>カマリヤ</t>
    </rPh>
    <rPh sb="9" eb="10">
      <t>ヒガシ</t>
    </rPh>
    <rPh sb="10" eb="13">
      <t>ヨンチョウメ</t>
    </rPh>
    <rPh sb="13" eb="14">
      <t>チ</t>
    </rPh>
    <rPh sb="14" eb="15">
      <t>ナイ</t>
    </rPh>
    <rPh sb="15" eb="16">
      <t>ホカ</t>
    </rPh>
    <phoneticPr fontId="4"/>
  </si>
  <si>
    <t>西大道地区他</t>
    <rPh sb="0" eb="1">
      <t>ニシ</t>
    </rPh>
    <rPh sb="1" eb="3">
      <t>ダイドウ</t>
    </rPh>
    <rPh sb="3" eb="5">
      <t>チク</t>
    </rPh>
    <rPh sb="5" eb="6">
      <t>ホカ</t>
    </rPh>
    <phoneticPr fontId="4"/>
  </si>
  <si>
    <t>横浜市金沢区大道一丁目地内他</t>
    <rPh sb="6" eb="8">
      <t>ダイドウ</t>
    </rPh>
    <rPh sb="11" eb="12">
      <t>チ</t>
    </rPh>
    <rPh sb="12" eb="13">
      <t>ナイ</t>
    </rPh>
    <rPh sb="13" eb="14">
      <t>ホカ</t>
    </rPh>
    <phoneticPr fontId="4"/>
  </si>
  <si>
    <t>一級河川鶴見川他</t>
  </si>
  <si>
    <t>横浜市緑区上山1丁目地先他</t>
  </si>
  <si>
    <t>二級河川帷子川分水路</t>
    <rPh sb="0" eb="7">
      <t>ニキュウカセンカタビラガワ</t>
    </rPh>
    <rPh sb="7" eb="10">
      <t>ブンスイロ</t>
    </rPh>
    <phoneticPr fontId="4"/>
  </si>
  <si>
    <t>横浜市西区楠町地先他</t>
    <rPh sb="0" eb="3">
      <t>ヨコハマシ</t>
    </rPh>
    <rPh sb="3" eb="5">
      <t>ニシク</t>
    </rPh>
    <rPh sb="5" eb="7">
      <t>クスノキチョウ</t>
    </rPh>
    <rPh sb="7" eb="9">
      <t>チサキ</t>
    </rPh>
    <rPh sb="9" eb="10">
      <t>ホカ</t>
    </rPh>
    <phoneticPr fontId="4"/>
  </si>
  <si>
    <t>弘明寺町地区他</t>
    <rPh sb="0" eb="6">
      <t>グミョウジマチチク</t>
    </rPh>
    <rPh sb="6" eb="7">
      <t>ホカ</t>
    </rPh>
    <phoneticPr fontId="4"/>
  </si>
  <si>
    <t>横浜市南区弘明寺町地内他</t>
    <rPh sb="0" eb="11">
      <t>ヨ</t>
    </rPh>
    <rPh sb="11" eb="12">
      <t>ホカ</t>
    </rPh>
    <phoneticPr fontId="4"/>
  </si>
  <si>
    <t>新橋町地区他</t>
  </si>
  <si>
    <t>横浜市泉区新橋町地内他</t>
  </si>
  <si>
    <t>西之谷町Ｄ地区他</t>
    <rPh sb="0" eb="3">
      <t>ニシノヤ</t>
    </rPh>
    <rPh sb="3" eb="4">
      <t>チョウ</t>
    </rPh>
    <rPh sb="5" eb="7">
      <t>チク</t>
    </rPh>
    <rPh sb="7" eb="8">
      <t>ホカ</t>
    </rPh>
    <phoneticPr fontId="4"/>
  </si>
  <si>
    <t>横浜市中区西之谷町地内</t>
    <rPh sb="0" eb="2">
      <t>ヨコハマ</t>
    </rPh>
    <rPh sb="2" eb="3">
      <t>シ</t>
    </rPh>
    <rPh sb="3" eb="5">
      <t>ナカク</t>
    </rPh>
    <rPh sb="5" eb="8">
      <t>ニシノヤ</t>
    </rPh>
    <rPh sb="8" eb="9">
      <t>チョウ</t>
    </rPh>
    <rPh sb="9" eb="10">
      <t>チ</t>
    </rPh>
    <rPh sb="10" eb="11">
      <t>ナイ</t>
    </rPh>
    <phoneticPr fontId="4"/>
  </si>
  <si>
    <t>駒岡３丁目地区</t>
    <rPh sb="0" eb="2">
      <t>コマオカ</t>
    </rPh>
    <rPh sb="3" eb="5">
      <t>チョウメ</t>
    </rPh>
    <rPh sb="5" eb="7">
      <t>チク</t>
    </rPh>
    <phoneticPr fontId="4"/>
  </si>
  <si>
    <t>横浜市鶴見区駒岡三丁目地内</t>
    <rPh sb="0" eb="3">
      <t>ヨコハマシ</t>
    </rPh>
    <rPh sb="3" eb="6">
      <t>ツルミク</t>
    </rPh>
    <rPh sb="6" eb="8">
      <t>コマオカ</t>
    </rPh>
    <rPh sb="8" eb="9">
      <t>サン</t>
    </rPh>
    <rPh sb="9" eb="11">
      <t>チョウメ</t>
    </rPh>
    <rPh sb="11" eb="12">
      <t>チ</t>
    </rPh>
    <rPh sb="12" eb="13">
      <t>ナイ</t>
    </rPh>
    <phoneticPr fontId="4"/>
  </si>
  <si>
    <t>西久保町円福寺西地区他</t>
    <rPh sb="0" eb="1">
      <t>ニシ</t>
    </rPh>
    <rPh sb="1" eb="3">
      <t>クボ</t>
    </rPh>
    <rPh sb="3" eb="4">
      <t>マチ</t>
    </rPh>
    <rPh sb="4" eb="5">
      <t>エン</t>
    </rPh>
    <rPh sb="5" eb="6">
      <t>フク</t>
    </rPh>
    <rPh sb="6" eb="7">
      <t>テラ</t>
    </rPh>
    <rPh sb="7" eb="8">
      <t>ニシ</t>
    </rPh>
    <rPh sb="8" eb="10">
      <t>チク</t>
    </rPh>
    <rPh sb="10" eb="11">
      <t>ホカ</t>
    </rPh>
    <phoneticPr fontId="4"/>
  </si>
  <si>
    <t>横浜市保土ケ谷区西久保町地内他</t>
    <rPh sb="0" eb="3">
      <t>ヨコハマシ</t>
    </rPh>
    <rPh sb="3" eb="4">
      <t>ホ</t>
    </rPh>
    <rPh sb="4" eb="5">
      <t>ド</t>
    </rPh>
    <rPh sb="6" eb="7">
      <t>タニ</t>
    </rPh>
    <rPh sb="7" eb="8">
      <t>ク</t>
    </rPh>
    <rPh sb="8" eb="9">
      <t>ニシ</t>
    </rPh>
    <rPh sb="9" eb="11">
      <t>クボ</t>
    </rPh>
    <rPh sb="11" eb="12">
      <t>マチ</t>
    </rPh>
    <rPh sb="12" eb="13">
      <t>チ</t>
    </rPh>
    <rPh sb="13" eb="14">
      <t>ナイ</t>
    </rPh>
    <rPh sb="14" eb="15">
      <t>ホカ</t>
    </rPh>
    <phoneticPr fontId="4"/>
  </si>
  <si>
    <t>北八朔町山下南地区</t>
    <rPh sb="0" eb="1">
      <t>キタ</t>
    </rPh>
    <rPh sb="1" eb="3">
      <t>ハッサク</t>
    </rPh>
    <rPh sb="3" eb="4">
      <t>マチ</t>
    </rPh>
    <rPh sb="4" eb="6">
      <t>ヤマシタ</t>
    </rPh>
    <rPh sb="6" eb="7">
      <t>ミナミ</t>
    </rPh>
    <rPh sb="7" eb="9">
      <t>チク</t>
    </rPh>
    <phoneticPr fontId="4"/>
  </si>
  <si>
    <t>横浜市緑区北八朔町地内</t>
    <rPh sb="0" eb="3">
      <t>ヨコハマシ</t>
    </rPh>
    <rPh sb="5" eb="6">
      <t>キタ</t>
    </rPh>
    <rPh sb="6" eb="8">
      <t>ハッサク</t>
    </rPh>
    <rPh sb="8" eb="9">
      <t>マチ</t>
    </rPh>
    <rPh sb="9" eb="10">
      <t>チ</t>
    </rPh>
    <rPh sb="10" eb="11">
      <t>ナイ</t>
    </rPh>
    <phoneticPr fontId="4"/>
  </si>
  <si>
    <t>六浦町南川地区他</t>
    <rPh sb="0" eb="7">
      <t>ム</t>
    </rPh>
    <rPh sb="7" eb="8">
      <t>ホカ</t>
    </rPh>
    <phoneticPr fontId="4"/>
  </si>
  <si>
    <t>横浜市金沢区六浦南四丁目地内他</t>
    <rPh sb="0" eb="15">
      <t>ヨ</t>
    </rPh>
    <phoneticPr fontId="4"/>
  </si>
  <si>
    <t>横浜市金沢区大道一丁目地先他</t>
    <rPh sb="11" eb="13">
      <t>チサキ</t>
    </rPh>
    <phoneticPr fontId="4"/>
  </si>
  <si>
    <t>横浜市神奈川区土砂災害警戒区域内他</t>
    <rPh sb="0" eb="3">
      <t>ヨコハマシ</t>
    </rPh>
    <rPh sb="3" eb="7">
      <t>カナガワク</t>
    </rPh>
    <rPh sb="7" eb="9">
      <t>ドシャ</t>
    </rPh>
    <rPh sb="9" eb="11">
      <t>サイガイ</t>
    </rPh>
    <rPh sb="11" eb="13">
      <t>ケイカイ</t>
    </rPh>
    <rPh sb="13" eb="15">
      <t>クイキ</t>
    </rPh>
    <rPh sb="15" eb="16">
      <t>ナイ</t>
    </rPh>
    <rPh sb="16" eb="17">
      <t>ホカ</t>
    </rPh>
    <phoneticPr fontId="4"/>
  </si>
  <si>
    <t>横浜市神奈川区菅田町地内他</t>
    <rPh sb="0" eb="3">
      <t>ヨコハマシ</t>
    </rPh>
    <rPh sb="3" eb="7">
      <t>カナガワク</t>
    </rPh>
    <rPh sb="7" eb="10">
      <t>スゲタチョウ</t>
    </rPh>
    <rPh sb="10" eb="12">
      <t>チナイ</t>
    </rPh>
    <rPh sb="12" eb="13">
      <t>ホカ</t>
    </rPh>
    <phoneticPr fontId="4"/>
  </si>
  <si>
    <t>横浜市鶴見区土砂災害警戒区域内他</t>
    <rPh sb="0" eb="3">
      <t>ヨコハマシ</t>
    </rPh>
    <rPh sb="3" eb="5">
      <t>ツルミ</t>
    </rPh>
    <rPh sb="5" eb="6">
      <t>ク</t>
    </rPh>
    <rPh sb="6" eb="8">
      <t>ドシャ</t>
    </rPh>
    <rPh sb="8" eb="10">
      <t>サイガイ</t>
    </rPh>
    <rPh sb="10" eb="12">
      <t>ケイカイ</t>
    </rPh>
    <rPh sb="12" eb="14">
      <t>クイキ</t>
    </rPh>
    <rPh sb="14" eb="15">
      <t>ナイ</t>
    </rPh>
    <rPh sb="15" eb="16">
      <t>ホカ</t>
    </rPh>
    <phoneticPr fontId="4"/>
  </si>
  <si>
    <t>横浜市鶴見区駒岡四丁目地内他</t>
    <rPh sb="0" eb="3">
      <t>ヨコハマシ</t>
    </rPh>
    <rPh sb="3" eb="6">
      <t>ツルミク</t>
    </rPh>
    <rPh sb="6" eb="8">
      <t>コマオカ</t>
    </rPh>
    <rPh sb="8" eb="11">
      <t>ヨンチョウメ</t>
    </rPh>
    <rPh sb="11" eb="13">
      <t>チナイ</t>
    </rPh>
    <rPh sb="13" eb="14">
      <t>ホカ</t>
    </rPh>
    <phoneticPr fontId="4"/>
  </si>
  <si>
    <t>横浜市都筑区土砂災害警戒区域内他</t>
    <rPh sb="0" eb="3">
      <t>ヨコハマシ</t>
    </rPh>
    <rPh sb="3" eb="5">
      <t>ツヅキ</t>
    </rPh>
    <rPh sb="5" eb="6">
      <t>ク</t>
    </rPh>
    <rPh sb="6" eb="8">
      <t>ドシャ</t>
    </rPh>
    <rPh sb="8" eb="10">
      <t>サイガイ</t>
    </rPh>
    <rPh sb="10" eb="12">
      <t>ケイカイ</t>
    </rPh>
    <rPh sb="12" eb="14">
      <t>クイキ</t>
    </rPh>
    <rPh sb="14" eb="15">
      <t>ナイ</t>
    </rPh>
    <rPh sb="15" eb="16">
      <t>ホカ</t>
    </rPh>
    <phoneticPr fontId="4"/>
  </si>
  <si>
    <t>横浜市都筑区大棚町地内他</t>
    <rPh sb="0" eb="3">
      <t>ヨコハマシ</t>
    </rPh>
    <rPh sb="3" eb="6">
      <t>ツヅキク</t>
    </rPh>
    <rPh sb="6" eb="8">
      <t>オオタナ</t>
    </rPh>
    <rPh sb="8" eb="9">
      <t>チョウ</t>
    </rPh>
    <rPh sb="9" eb="11">
      <t>チナイ</t>
    </rPh>
    <rPh sb="11" eb="12">
      <t>ホカ</t>
    </rPh>
    <phoneticPr fontId="4"/>
  </si>
  <si>
    <t>横浜市中区山手町地内他</t>
    <rPh sb="0" eb="3">
      <t>ヨコハマシ</t>
    </rPh>
    <rPh sb="3" eb="5">
      <t>ナカク</t>
    </rPh>
    <rPh sb="5" eb="8">
      <t>ヤマテチョウ</t>
    </rPh>
    <rPh sb="8" eb="10">
      <t>チナイ</t>
    </rPh>
    <rPh sb="10" eb="11">
      <t>ホカ</t>
    </rPh>
    <phoneticPr fontId="4"/>
  </si>
  <si>
    <t>横浜市戸塚区土砂災害警戒区域内他</t>
    <rPh sb="0" eb="3">
      <t>ヨコハマシ</t>
    </rPh>
    <rPh sb="3" eb="5">
      <t>トツカ</t>
    </rPh>
    <rPh sb="5" eb="6">
      <t>ク</t>
    </rPh>
    <rPh sb="6" eb="8">
      <t>ドシャ</t>
    </rPh>
    <rPh sb="8" eb="10">
      <t>サイガイ</t>
    </rPh>
    <rPh sb="10" eb="12">
      <t>ケイカイ</t>
    </rPh>
    <rPh sb="12" eb="14">
      <t>クイキ</t>
    </rPh>
    <rPh sb="14" eb="15">
      <t>ナイ</t>
    </rPh>
    <rPh sb="15" eb="16">
      <t>ホカ</t>
    </rPh>
    <phoneticPr fontId="4"/>
  </si>
  <si>
    <t>横浜市戸塚区名瀬町地内他</t>
    <rPh sb="0" eb="3">
      <t>ヨコハマシ</t>
    </rPh>
    <rPh sb="3" eb="6">
      <t>トツカク</t>
    </rPh>
    <rPh sb="6" eb="9">
      <t>ナセチョウ</t>
    </rPh>
    <rPh sb="9" eb="10">
      <t>チ</t>
    </rPh>
    <rPh sb="10" eb="11">
      <t>メジ</t>
    </rPh>
    <rPh sb="11" eb="12">
      <t>ホカ</t>
    </rPh>
    <phoneticPr fontId="4"/>
  </si>
  <si>
    <t>横浜市青葉区土砂災害警戒区域内他</t>
    <rPh sb="0" eb="3">
      <t>ヨコハマシ</t>
    </rPh>
    <rPh sb="3" eb="5">
      <t>アオバ</t>
    </rPh>
    <rPh sb="5" eb="6">
      <t>ク</t>
    </rPh>
    <rPh sb="6" eb="8">
      <t>ドシャ</t>
    </rPh>
    <rPh sb="8" eb="10">
      <t>サイガイ</t>
    </rPh>
    <rPh sb="10" eb="12">
      <t>ケイカイ</t>
    </rPh>
    <rPh sb="12" eb="14">
      <t>クイキ</t>
    </rPh>
    <rPh sb="14" eb="15">
      <t>ナイ</t>
    </rPh>
    <rPh sb="15" eb="16">
      <t>ホカ</t>
    </rPh>
    <phoneticPr fontId="4"/>
  </si>
  <si>
    <t>横浜市青葉区美しが丘西一丁目地内他</t>
    <rPh sb="0" eb="3">
      <t>ヨコハマシ</t>
    </rPh>
    <rPh sb="3" eb="6">
      <t>アオバク</t>
    </rPh>
    <rPh sb="6" eb="7">
      <t>ウツク</t>
    </rPh>
    <rPh sb="9" eb="10">
      <t>オカ</t>
    </rPh>
    <rPh sb="10" eb="11">
      <t>ニシ</t>
    </rPh>
    <rPh sb="11" eb="14">
      <t>イッチョウメ</t>
    </rPh>
    <rPh sb="14" eb="16">
      <t>チナイ</t>
    </rPh>
    <rPh sb="16" eb="17">
      <t>ホカ</t>
    </rPh>
    <phoneticPr fontId="4"/>
  </si>
  <si>
    <t>県立三ツ池公園</t>
    <rPh sb="0" eb="2">
      <t>ケンリツ</t>
    </rPh>
    <rPh sb="2" eb="3">
      <t>ミ</t>
    </rPh>
    <rPh sb="4" eb="5">
      <t>イケ</t>
    </rPh>
    <rPh sb="5" eb="7">
      <t>コウエン</t>
    </rPh>
    <phoneticPr fontId="4"/>
  </si>
  <si>
    <t>横浜市鶴見区三ツ池公園地内</t>
    <rPh sb="0" eb="3">
      <t>ヨコハマシ</t>
    </rPh>
    <rPh sb="3" eb="6">
      <t>ツルミク</t>
    </rPh>
    <rPh sb="6" eb="7">
      <t>ミ</t>
    </rPh>
    <rPh sb="8" eb="9">
      <t>イケ</t>
    </rPh>
    <rPh sb="9" eb="11">
      <t>コウエン</t>
    </rPh>
    <rPh sb="11" eb="12">
      <t>チ</t>
    </rPh>
    <rPh sb="12" eb="13">
      <t>ナイ</t>
    </rPh>
    <phoneticPr fontId="4"/>
  </si>
  <si>
    <t>横浜市保土ケ谷区花見台地内</t>
    <rPh sb="0" eb="3">
      <t>ヨコハマシ</t>
    </rPh>
    <rPh sb="3" eb="8">
      <t>ホドガヤク</t>
    </rPh>
    <rPh sb="8" eb="11">
      <t>ハナミダイ</t>
    </rPh>
    <rPh sb="11" eb="12">
      <t>チ</t>
    </rPh>
    <rPh sb="12" eb="13">
      <t>ナイ</t>
    </rPh>
    <phoneticPr fontId="4"/>
  </si>
  <si>
    <t>上永谷５丁目地区他</t>
    <rPh sb="0" eb="8">
      <t>カ</t>
    </rPh>
    <rPh sb="8" eb="9">
      <t>ホカ</t>
    </rPh>
    <phoneticPr fontId="4"/>
  </si>
  <si>
    <t>横浜市港南区上永谷五丁目地内他</t>
    <rPh sb="0" eb="3">
      <t>ヨコハマシ</t>
    </rPh>
    <rPh sb="3" eb="6">
      <t>コウナンク</t>
    </rPh>
    <rPh sb="6" eb="9">
      <t>カミナガヤ</t>
    </rPh>
    <rPh sb="9" eb="10">
      <t>イ</t>
    </rPh>
    <rPh sb="10" eb="12">
      <t>チョウメ</t>
    </rPh>
    <rPh sb="12" eb="13">
      <t>チ</t>
    </rPh>
    <rPh sb="13" eb="14">
      <t>ナイ</t>
    </rPh>
    <rPh sb="14" eb="15">
      <t>ホカ</t>
    </rPh>
    <phoneticPr fontId="4"/>
  </si>
  <si>
    <t>栗木３丁目地区他</t>
    <rPh sb="0" eb="8">
      <t>ク</t>
    </rPh>
    <phoneticPr fontId="4"/>
  </si>
  <si>
    <t>横浜市磯子区栗木三丁目地内他</t>
    <rPh sb="0" eb="14">
      <t>ヨ</t>
    </rPh>
    <phoneticPr fontId="4"/>
  </si>
  <si>
    <t>深谷町地区他</t>
    <rPh sb="0" eb="3">
      <t>フカヤチョウ</t>
    </rPh>
    <rPh sb="5" eb="6">
      <t>ホカ</t>
    </rPh>
    <phoneticPr fontId="4"/>
  </si>
  <si>
    <t>横浜市戸塚区深谷町地内他</t>
    <rPh sb="0" eb="11">
      <t>ヨ</t>
    </rPh>
    <rPh sb="11" eb="12">
      <t>ホカ</t>
    </rPh>
    <phoneticPr fontId="4"/>
  </si>
  <si>
    <t>霞台地区他</t>
    <rPh sb="0" eb="2">
      <t>カスミダイ</t>
    </rPh>
    <rPh sb="4" eb="5">
      <t>ホカ</t>
    </rPh>
    <phoneticPr fontId="4"/>
  </si>
  <si>
    <t>横浜市保土ケ谷区霞台地内他</t>
    <rPh sb="0" eb="3">
      <t>ヨコハマシ</t>
    </rPh>
    <rPh sb="3" eb="8">
      <t>ホドガヤク</t>
    </rPh>
    <rPh sb="8" eb="10">
      <t>カスミダイ</t>
    </rPh>
    <rPh sb="10" eb="11">
      <t>チ</t>
    </rPh>
    <rPh sb="11" eb="12">
      <t>ナイ</t>
    </rPh>
    <rPh sb="12" eb="13">
      <t>ホカ</t>
    </rPh>
    <phoneticPr fontId="4"/>
  </si>
  <si>
    <t>星川町Ｂ地区</t>
    <rPh sb="0" eb="3">
      <t>ホシカワマチ</t>
    </rPh>
    <rPh sb="4" eb="6">
      <t>チク</t>
    </rPh>
    <phoneticPr fontId="4"/>
  </si>
  <si>
    <t>横浜市保土ケ谷区星川一丁目地内</t>
    <rPh sb="0" eb="3">
      <t>ヨコハマシ</t>
    </rPh>
    <rPh sb="3" eb="8">
      <t>ホドガヤク</t>
    </rPh>
    <rPh sb="8" eb="10">
      <t>ホシカワ</t>
    </rPh>
    <rPh sb="10" eb="13">
      <t>イッチョウメ</t>
    </rPh>
    <rPh sb="13" eb="14">
      <t>チ</t>
    </rPh>
    <rPh sb="14" eb="15">
      <t>ナイ</t>
    </rPh>
    <phoneticPr fontId="4"/>
  </si>
  <si>
    <t>高田東２丁目西地区他</t>
    <rPh sb="0" eb="2">
      <t>タカダ</t>
    </rPh>
    <rPh sb="2" eb="3">
      <t>ヒガシ</t>
    </rPh>
    <rPh sb="4" eb="6">
      <t>チョウメ</t>
    </rPh>
    <rPh sb="6" eb="7">
      <t>ニシ</t>
    </rPh>
    <rPh sb="7" eb="9">
      <t>チク</t>
    </rPh>
    <rPh sb="9" eb="10">
      <t>ホカ</t>
    </rPh>
    <phoneticPr fontId="4"/>
  </si>
  <si>
    <t>横浜市港北区高田東二丁目地内他</t>
    <rPh sb="0" eb="3">
      <t>ヨコハマシ</t>
    </rPh>
    <rPh sb="3" eb="5">
      <t>コウホク</t>
    </rPh>
    <rPh sb="5" eb="6">
      <t>ク</t>
    </rPh>
    <rPh sb="6" eb="8">
      <t>タカダ</t>
    </rPh>
    <rPh sb="8" eb="9">
      <t>ヒガシ</t>
    </rPh>
    <rPh sb="9" eb="10">
      <t>ニ</t>
    </rPh>
    <rPh sb="10" eb="12">
      <t>チョウメ</t>
    </rPh>
    <rPh sb="12" eb="13">
      <t>チ</t>
    </rPh>
    <rPh sb="13" eb="14">
      <t>ナイ</t>
    </rPh>
    <rPh sb="14" eb="15">
      <t>ホカ</t>
    </rPh>
    <phoneticPr fontId="4"/>
  </si>
  <si>
    <t>東川島町東地区他</t>
    <rPh sb="0" eb="1">
      <t>ヒガシ</t>
    </rPh>
    <rPh sb="1" eb="3">
      <t>カワシマ</t>
    </rPh>
    <rPh sb="3" eb="4">
      <t>マチ</t>
    </rPh>
    <rPh sb="4" eb="5">
      <t>ヒガシ</t>
    </rPh>
    <rPh sb="5" eb="7">
      <t>チク</t>
    </rPh>
    <rPh sb="7" eb="8">
      <t>ホカ</t>
    </rPh>
    <phoneticPr fontId="4"/>
  </si>
  <si>
    <t>横浜市保土ケ谷区東川島町地内他</t>
    <rPh sb="0" eb="3">
      <t>ヨコハマシ</t>
    </rPh>
    <rPh sb="3" eb="4">
      <t>ホ</t>
    </rPh>
    <rPh sb="4" eb="5">
      <t>ド</t>
    </rPh>
    <rPh sb="6" eb="7">
      <t>タニ</t>
    </rPh>
    <rPh sb="7" eb="8">
      <t>ク</t>
    </rPh>
    <rPh sb="8" eb="9">
      <t>ヒガシ</t>
    </rPh>
    <rPh sb="9" eb="11">
      <t>カワシマ</t>
    </rPh>
    <rPh sb="11" eb="12">
      <t>マチ</t>
    </rPh>
    <rPh sb="12" eb="13">
      <t>チ</t>
    </rPh>
    <rPh sb="13" eb="14">
      <t>ナイ</t>
    </rPh>
    <rPh sb="14" eb="15">
      <t>ホカ</t>
    </rPh>
    <phoneticPr fontId="4"/>
  </si>
  <si>
    <t>獅子ケ谷３丁目北地区他</t>
    <rPh sb="0" eb="4">
      <t>シシガヤ</t>
    </rPh>
    <rPh sb="5" eb="7">
      <t>チョウメ</t>
    </rPh>
    <rPh sb="7" eb="8">
      <t>キタ</t>
    </rPh>
    <rPh sb="8" eb="9">
      <t>チ</t>
    </rPh>
    <rPh sb="9" eb="10">
      <t>ク</t>
    </rPh>
    <rPh sb="10" eb="11">
      <t>ホカ</t>
    </rPh>
    <phoneticPr fontId="4"/>
  </si>
  <si>
    <t>横浜市鶴見区獅子ケ谷三丁目地内他</t>
    <rPh sb="0" eb="3">
      <t>ヨコハマシ</t>
    </rPh>
    <rPh sb="3" eb="6">
      <t>ツルミク</t>
    </rPh>
    <rPh sb="6" eb="10">
      <t>シシガヤ</t>
    </rPh>
    <rPh sb="10" eb="11">
      <t>サン</t>
    </rPh>
    <rPh sb="11" eb="13">
      <t>チョウメ</t>
    </rPh>
    <rPh sb="13" eb="14">
      <t>チ</t>
    </rPh>
    <rPh sb="14" eb="15">
      <t>ナイ</t>
    </rPh>
    <rPh sb="15" eb="16">
      <t>ホカ</t>
    </rPh>
    <phoneticPr fontId="4"/>
  </si>
  <si>
    <t>森４丁目地区他</t>
    <rPh sb="0" eb="1">
      <t>モリ</t>
    </rPh>
    <rPh sb="2" eb="4">
      <t>チョウメ</t>
    </rPh>
    <rPh sb="4" eb="6">
      <t>チク</t>
    </rPh>
    <rPh sb="6" eb="7">
      <t>ホカ</t>
    </rPh>
    <phoneticPr fontId="4"/>
  </si>
  <si>
    <t>横浜市磯子区森四丁目地内他</t>
    <rPh sb="0" eb="2">
      <t>ヨコハマ</t>
    </rPh>
    <rPh sb="2" eb="3">
      <t>シ</t>
    </rPh>
    <rPh sb="3" eb="5">
      <t>イソゴ</t>
    </rPh>
    <rPh sb="5" eb="6">
      <t>ク</t>
    </rPh>
    <rPh sb="6" eb="7">
      <t>モリ</t>
    </rPh>
    <rPh sb="7" eb="8">
      <t>４</t>
    </rPh>
    <rPh sb="8" eb="10">
      <t>チョウメ</t>
    </rPh>
    <rPh sb="10" eb="11">
      <t>チ</t>
    </rPh>
    <rPh sb="11" eb="12">
      <t>ナイ</t>
    </rPh>
    <rPh sb="12" eb="13">
      <t>ホカ</t>
    </rPh>
    <phoneticPr fontId="4"/>
  </si>
  <si>
    <t>打越Ｃ地区他</t>
    <rPh sb="0" eb="2">
      <t>ウチコシ</t>
    </rPh>
    <rPh sb="3" eb="5">
      <t>チク</t>
    </rPh>
    <rPh sb="5" eb="6">
      <t>ホカ</t>
    </rPh>
    <phoneticPr fontId="4"/>
  </si>
  <si>
    <t>横浜市中区打越地内他</t>
    <rPh sb="0" eb="3">
      <t>ヨコハマシ</t>
    </rPh>
    <rPh sb="3" eb="5">
      <t>ナカク</t>
    </rPh>
    <rPh sb="5" eb="7">
      <t>ウチコシ</t>
    </rPh>
    <rPh sb="7" eb="8">
      <t>チ</t>
    </rPh>
    <rPh sb="8" eb="9">
      <t>ナイ</t>
    </rPh>
    <rPh sb="9" eb="10">
      <t>ホカ</t>
    </rPh>
    <phoneticPr fontId="4"/>
  </si>
  <si>
    <t>横浜市金沢区釜利谷東四丁目地内他</t>
    <rPh sb="0" eb="2">
      <t>ヨコハマ</t>
    </rPh>
    <rPh sb="2" eb="3">
      <t>シ</t>
    </rPh>
    <rPh sb="3" eb="5">
      <t>カナザワ</t>
    </rPh>
    <rPh sb="5" eb="6">
      <t>ク</t>
    </rPh>
    <rPh sb="6" eb="9">
      <t>カマリヤ</t>
    </rPh>
    <rPh sb="9" eb="10">
      <t>ヒガシ</t>
    </rPh>
    <rPh sb="10" eb="13">
      <t>ヨンチョウメ</t>
    </rPh>
    <rPh sb="13" eb="14">
      <t>チ</t>
    </rPh>
    <rPh sb="14" eb="15">
      <t>ナイ</t>
    </rPh>
    <rPh sb="15" eb="16">
      <t>ホカ</t>
    </rPh>
    <phoneticPr fontId="4"/>
  </si>
  <si>
    <t>横浜市金沢区大道一丁目地内他</t>
    <rPh sb="0" eb="3">
      <t>ヨコハマシ</t>
    </rPh>
    <rPh sb="3" eb="6">
      <t>カナザワク</t>
    </rPh>
    <rPh sb="6" eb="8">
      <t>ダイドウ</t>
    </rPh>
    <rPh sb="8" eb="11">
      <t>イッチョウメ</t>
    </rPh>
    <rPh sb="11" eb="13">
      <t>チナイ</t>
    </rPh>
    <rPh sb="13" eb="14">
      <t>ホカ</t>
    </rPh>
    <phoneticPr fontId="4"/>
  </si>
  <si>
    <t>名瀬町西地区他</t>
    <rPh sb="0" eb="3">
      <t>ナセチョウ</t>
    </rPh>
    <rPh sb="3" eb="4">
      <t>ニシ</t>
    </rPh>
    <rPh sb="4" eb="6">
      <t>チク</t>
    </rPh>
    <rPh sb="6" eb="7">
      <t>ホカ</t>
    </rPh>
    <phoneticPr fontId="4"/>
  </si>
  <si>
    <t>横浜市戸塚区名瀬町地内他</t>
    <rPh sb="0" eb="3">
      <t>ヨコハマシ</t>
    </rPh>
    <rPh sb="3" eb="6">
      <t>トツカク</t>
    </rPh>
    <rPh sb="6" eb="9">
      <t>ナセチョウ</t>
    </rPh>
    <rPh sb="9" eb="10">
      <t>チ</t>
    </rPh>
    <rPh sb="10" eb="11">
      <t>ナイ</t>
    </rPh>
    <rPh sb="11" eb="12">
      <t>ホカ</t>
    </rPh>
    <phoneticPr fontId="4"/>
  </si>
  <si>
    <t>月見台Ｂ地区他</t>
    <rPh sb="0" eb="3">
      <t>ツキミダイ</t>
    </rPh>
    <rPh sb="4" eb="6">
      <t>チク</t>
    </rPh>
    <rPh sb="6" eb="7">
      <t>ホカ</t>
    </rPh>
    <phoneticPr fontId="4"/>
  </si>
  <si>
    <t>横浜市保土ヶ谷区月見台地内他</t>
    <rPh sb="0" eb="3">
      <t>ヨコハマシ</t>
    </rPh>
    <rPh sb="3" eb="8">
      <t>ホドガヤク</t>
    </rPh>
    <rPh sb="8" eb="11">
      <t>ツキミダイ</t>
    </rPh>
    <rPh sb="11" eb="13">
      <t>チナイ</t>
    </rPh>
    <rPh sb="13" eb="14">
      <t>ホカ</t>
    </rPh>
    <phoneticPr fontId="4"/>
  </si>
  <si>
    <t>横浜市磯子区田中二丁目地内他</t>
    <rPh sb="0" eb="3">
      <t>ヨコハマシ</t>
    </rPh>
    <rPh sb="3" eb="6">
      <t>イソゴク</t>
    </rPh>
    <rPh sb="6" eb="8">
      <t>タナカ</t>
    </rPh>
    <rPh sb="8" eb="11">
      <t>ニチョウメ</t>
    </rPh>
    <rPh sb="11" eb="13">
      <t>チナイ</t>
    </rPh>
    <rPh sb="13" eb="14">
      <t>ホカ</t>
    </rPh>
    <phoneticPr fontId="4"/>
  </si>
  <si>
    <t>永田町地区他</t>
  </si>
  <si>
    <t>横浜市南区永田東一丁目地内他</t>
  </si>
  <si>
    <t>公田町荒井沢北地区他</t>
  </si>
  <si>
    <t>横浜市栄区公田町地内他</t>
  </si>
  <si>
    <t>吉田町北地区他</t>
  </si>
  <si>
    <t>横浜市戸塚区吉田町地内他</t>
  </si>
  <si>
    <t>新羽町研究所前地区</t>
  </si>
  <si>
    <t>横浜市港北区新羽町地内</t>
  </si>
  <si>
    <t>西之谷町地区他</t>
  </si>
  <si>
    <t>横浜市中区西之谷町地内他</t>
  </si>
  <si>
    <t>二級河川中村川</t>
  </si>
  <si>
    <t>横浜市中区石川町地先</t>
    <rPh sb="8" eb="10">
      <t>チサキ</t>
    </rPh>
    <phoneticPr fontId="4"/>
  </si>
  <si>
    <t>横浜市中区元町地先他</t>
    <rPh sb="7" eb="9">
      <t>チサキ</t>
    </rPh>
    <rPh sb="9" eb="10">
      <t>ホカ</t>
    </rPh>
    <phoneticPr fontId="4"/>
  </si>
  <si>
    <t>横浜市南区南太田一丁目地先他</t>
    <rPh sb="11" eb="13">
      <t>チサキ</t>
    </rPh>
    <phoneticPr fontId="4"/>
  </si>
  <si>
    <t>横浜市南区弘明寺町地先他</t>
    <rPh sb="9" eb="11">
      <t>チサキ</t>
    </rPh>
    <phoneticPr fontId="4"/>
  </si>
  <si>
    <t>一級河川恩田川</t>
    <rPh sb="4" eb="6">
      <t>オンダ</t>
    </rPh>
    <rPh sb="6" eb="7">
      <t>ガワ</t>
    </rPh>
    <phoneticPr fontId="4"/>
  </si>
  <si>
    <t>横浜市緑区小山町地内他</t>
    <rPh sb="0" eb="3">
      <t>ヨコハマシ</t>
    </rPh>
    <rPh sb="5" eb="8">
      <t>コヤマチョウ</t>
    </rPh>
    <rPh sb="8" eb="9">
      <t>チ</t>
    </rPh>
    <rPh sb="9" eb="10">
      <t>ナイ</t>
    </rPh>
    <rPh sb="10" eb="11">
      <t>ホカ</t>
    </rPh>
    <phoneticPr fontId="4"/>
  </si>
  <si>
    <t>二級河川帷子川分水路他</t>
    <rPh sb="0" eb="7">
      <t>ニキュウカセンカタビラガワ</t>
    </rPh>
    <rPh sb="7" eb="10">
      <t>ブンスイロ</t>
    </rPh>
    <rPh sb="10" eb="11">
      <t>ホカ</t>
    </rPh>
    <phoneticPr fontId="4"/>
  </si>
  <si>
    <t>横浜市旭区白根一丁目地先他</t>
    <rPh sb="0" eb="3">
      <t>ヨコハマシ</t>
    </rPh>
    <rPh sb="3" eb="5">
      <t>アサヒク</t>
    </rPh>
    <rPh sb="5" eb="7">
      <t>シラネ</t>
    </rPh>
    <rPh sb="7" eb="10">
      <t>イッチョウメ</t>
    </rPh>
    <rPh sb="10" eb="12">
      <t>チサキ</t>
    </rPh>
    <rPh sb="12" eb="13">
      <t>ホカ</t>
    </rPh>
    <phoneticPr fontId="4"/>
  </si>
  <si>
    <t>一級河川早淵川</t>
    <rPh sb="0" eb="7">
      <t>イッキュウカセンハヤブチガワ</t>
    </rPh>
    <phoneticPr fontId="4"/>
  </si>
  <si>
    <t>横浜市都筑区茅ケ崎中央地先他</t>
    <rPh sb="0" eb="3">
      <t>ヨコハマシ</t>
    </rPh>
    <rPh sb="3" eb="6">
      <t>ツヅキク</t>
    </rPh>
    <rPh sb="6" eb="9">
      <t>チガサキ</t>
    </rPh>
    <rPh sb="9" eb="11">
      <t>チュウオウ</t>
    </rPh>
    <rPh sb="11" eb="13">
      <t>チサキ</t>
    </rPh>
    <rPh sb="13" eb="14">
      <t>ホカ</t>
    </rPh>
    <phoneticPr fontId="4"/>
  </si>
  <si>
    <t>二級河川帷子川</t>
    <rPh sb="0" eb="2">
      <t>ニキュウ</t>
    </rPh>
    <rPh sb="2" eb="4">
      <t>カセン</t>
    </rPh>
    <rPh sb="4" eb="6">
      <t>カタビラ</t>
    </rPh>
    <rPh sb="6" eb="7">
      <t>ガワ</t>
    </rPh>
    <phoneticPr fontId="4"/>
  </si>
  <si>
    <t>横浜市西区みなとみらい六丁目地先他</t>
    <rPh sb="0" eb="3">
      <t>ヨコハマシ</t>
    </rPh>
    <rPh sb="3" eb="5">
      <t>ニシク</t>
    </rPh>
    <rPh sb="11" eb="12">
      <t>ロク</t>
    </rPh>
    <rPh sb="12" eb="14">
      <t>チョウメ</t>
    </rPh>
    <rPh sb="14" eb="16">
      <t>チサキ</t>
    </rPh>
    <rPh sb="16" eb="17">
      <t>ホカ</t>
    </rPh>
    <phoneticPr fontId="4"/>
  </si>
  <si>
    <t>二級河川帷子川分水路他</t>
    <rPh sb="0" eb="2">
      <t>ニキュウ</t>
    </rPh>
    <rPh sb="2" eb="4">
      <t>カセン</t>
    </rPh>
    <rPh sb="4" eb="6">
      <t>カタビラ</t>
    </rPh>
    <rPh sb="6" eb="7">
      <t>ガワ</t>
    </rPh>
    <rPh sb="7" eb="10">
      <t>ブンスイロ</t>
    </rPh>
    <rPh sb="10" eb="11">
      <t>ホカ</t>
    </rPh>
    <phoneticPr fontId="4"/>
  </si>
  <si>
    <t>横浜市西区楠町地先他</t>
    <rPh sb="0" eb="3">
      <t>ヨコハマシ</t>
    </rPh>
    <rPh sb="3" eb="5">
      <t>ニシク</t>
    </rPh>
    <rPh sb="5" eb="6">
      <t>クスノキ</t>
    </rPh>
    <rPh sb="6" eb="7">
      <t>マチ</t>
    </rPh>
    <rPh sb="7" eb="9">
      <t>チサキ</t>
    </rPh>
    <rPh sb="9" eb="10">
      <t>ホカ</t>
    </rPh>
    <phoneticPr fontId="4"/>
  </si>
  <si>
    <t>県立保土ケ谷公園</t>
    <rPh sb="0" eb="2">
      <t>ケンリツ</t>
    </rPh>
    <phoneticPr fontId="4"/>
  </si>
  <si>
    <t>横浜市保土ケ谷区花見台地内他</t>
  </si>
  <si>
    <t>造園</t>
    <rPh sb="0" eb="2">
      <t>ゾウエン</t>
    </rPh>
    <phoneticPr fontId="4"/>
  </si>
  <si>
    <t>測量</t>
    <rPh sb="0" eb="1">
      <t>ソク</t>
    </rPh>
    <rPh sb="1" eb="2">
      <t>リョウ</t>
    </rPh>
    <phoneticPr fontId="4"/>
  </si>
  <si>
    <t>施工計画施工設備積算</t>
    <rPh sb="0" eb="2">
      <t>セコウ</t>
    </rPh>
    <rPh sb="2" eb="4">
      <t>ケイカク</t>
    </rPh>
    <rPh sb="4" eb="6">
      <t>セコウ</t>
    </rPh>
    <rPh sb="6" eb="8">
      <t>セツビ</t>
    </rPh>
    <rPh sb="8" eb="10">
      <t>セキサン</t>
    </rPh>
    <phoneticPr fontId="4"/>
  </si>
  <si>
    <t>地質</t>
    <rPh sb="0" eb="2">
      <t>チシツ</t>
    </rPh>
    <phoneticPr fontId="5"/>
  </si>
  <si>
    <t>横浜川崎治水事務所川崎治水センター</t>
    <rPh sb="0" eb="2">
      <t>ヨコハマ</t>
    </rPh>
    <rPh sb="2" eb="4">
      <t>カワサキ</t>
    </rPh>
    <rPh sb="4" eb="6">
      <t>チスイ</t>
    </rPh>
    <rPh sb="6" eb="9">
      <t>ジムショ</t>
    </rPh>
    <rPh sb="9" eb="11">
      <t>カワサキ</t>
    </rPh>
    <rPh sb="11" eb="13">
      <t>チスイ</t>
    </rPh>
    <phoneticPr fontId="4"/>
  </si>
  <si>
    <t>横浜川崎治水事務所川崎治水センター</t>
  </si>
  <si>
    <t>令和4年度　砂防関係事業調査　業務委託　公共（その11）</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</si>
  <si>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令和4年度　砂防関係事業調査　業務委託　公共（その12）</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</si>
  <si>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令和５年度　急傾斜地崩壊対策工事　県単（その１）設計業務委託</t>
    <rPh sb="0" eb="2">
      <t>レイワ</t>
    </rPh>
    <rPh sb="3" eb="5">
      <t>ネンド</t>
    </rPh>
    <rPh sb="6" eb="16">
      <t>キュウケイシャチホウカイタイサクコウジ</t>
    </rPh>
    <rPh sb="17" eb="18">
      <t>ケン</t>
    </rPh>
    <rPh sb="18" eb="19">
      <t>タン</t>
    </rPh>
    <rPh sb="24" eb="26">
      <t>セッケイ</t>
    </rPh>
    <rPh sb="26" eb="28">
      <t>ギョウム</t>
    </rPh>
    <rPh sb="28" eb="30">
      <t>イタク</t>
    </rPh>
    <phoneticPr fontId="4"/>
  </si>
  <si>
    <t>令和４年度　河川改修工事　矢上川地下調節池　事業推進検討業務委託　県単（その２）</t>
  </si>
  <si>
    <t>令和４年度　急傾斜地崩壊対策工事　県単（その13）令和５年度　急傾斜地崩壊対策工事　県単（その４）合併　測量業務委託</t>
    <rPh sb="0" eb="2">
      <t>レイワ</t>
    </rPh>
    <rPh sb="3" eb="5">
      <t>ネンド</t>
    </rPh>
    <rPh sb="6" eb="16">
      <t>キュウケイシャチホウカイタイサクコウジ</t>
    </rPh>
    <rPh sb="17" eb="18">
      <t>ケン</t>
    </rPh>
    <rPh sb="18" eb="19">
      <t>タン</t>
    </rPh>
    <rPh sb="25" eb="27">
      <t>レイワ</t>
    </rPh>
    <rPh sb="28" eb="30">
      <t>ネンド</t>
    </rPh>
    <rPh sb="31" eb="41">
      <t>キュウケイシャチホウカイタイサクコウジ</t>
    </rPh>
    <rPh sb="42" eb="44">
      <t>ケンタン</t>
    </rPh>
    <rPh sb="49" eb="51">
      <t>ガッペイ</t>
    </rPh>
    <rPh sb="52" eb="54">
      <t>ソクリョウ</t>
    </rPh>
    <rPh sb="54" eb="56">
      <t>ギョウム</t>
    </rPh>
    <rPh sb="56" eb="58">
      <t>イタク</t>
    </rPh>
    <phoneticPr fontId="4"/>
  </si>
  <si>
    <t>令和４年度　急傾斜地崩壊対策工事　県単（その14）令和４年度　急傾斜地崩壊対策工事　公共（その２）令和５年度　急傾斜地崩壊対策工事　県単（その16）合併　地質調査業務委託</t>
    <rPh sb="0" eb="2">
      <t>レイワ</t>
    </rPh>
    <rPh sb="3" eb="5">
      <t>ネンド</t>
    </rPh>
    <rPh sb="6" eb="16">
      <t>キュウケイシャチホウカイタイサクコウジ</t>
    </rPh>
    <rPh sb="17" eb="18">
      <t>ケン</t>
    </rPh>
    <rPh sb="18" eb="19">
      <t>タン</t>
    </rPh>
    <rPh sb="25" eb="27">
      <t>レイワ</t>
    </rPh>
    <rPh sb="28" eb="30">
      <t>ネンド</t>
    </rPh>
    <rPh sb="31" eb="41">
      <t>キュウケイシャチホウカイタイサクコウジ</t>
    </rPh>
    <rPh sb="42" eb="44">
      <t>コウキョウ</t>
    </rPh>
    <rPh sb="74" eb="76">
      <t>ガッペイ</t>
    </rPh>
    <rPh sb="77" eb="79">
      <t>チシツ</t>
    </rPh>
    <rPh sb="79" eb="81">
      <t>チョウサ</t>
    </rPh>
    <rPh sb="81" eb="83">
      <t>ギョウム</t>
    </rPh>
    <rPh sb="83" eb="85">
      <t>イタク</t>
    </rPh>
    <phoneticPr fontId="4"/>
  </si>
  <si>
    <t>令和５年度　急傾斜地崩壊対策工事　県単（その５）測量業務委託</t>
    <rPh sb="0" eb="2">
      <t>レイワ</t>
    </rPh>
    <rPh sb="3" eb="5">
      <t>ネンド</t>
    </rPh>
    <rPh sb="6" eb="16">
      <t>キュウケイシャチホウカイタイサクコウジ</t>
    </rPh>
    <rPh sb="17" eb="18">
      <t>ケン</t>
    </rPh>
    <rPh sb="18" eb="19">
      <t>タン</t>
    </rPh>
    <rPh sb="24" eb="28">
      <t>ソクリョウギョウム</t>
    </rPh>
    <rPh sb="28" eb="30">
      <t>イタク</t>
    </rPh>
    <phoneticPr fontId="4"/>
  </si>
  <si>
    <t>令和５年度　急傾斜地崩壊対策工事　県単（その２）測量業務委託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4"/>
  </si>
  <si>
    <t>令和５年度　急傾斜地崩壊対策工事　県単（その３）測量業務委託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4"/>
  </si>
  <si>
    <t>令和４年度　急傾斜地崩壊対策工事　公共（その３）　令和５年度　急傾斜地崩壊対策工事　県単（その７）　合併　設計業務委託</t>
    <rPh sb="0" eb="2">
      <t>レイワ</t>
    </rPh>
    <rPh sb="3" eb="5">
      <t>ネンド</t>
    </rPh>
    <rPh sb="6" eb="9">
      <t>キュウケイシャ</t>
    </rPh>
    <rPh sb="9" eb="10">
      <t>チ</t>
    </rPh>
    <rPh sb="10" eb="12">
      <t>ホウカイ</t>
    </rPh>
    <rPh sb="12" eb="14">
      <t>タイサク</t>
    </rPh>
    <rPh sb="14" eb="16">
      <t>コウジ</t>
    </rPh>
    <rPh sb="17" eb="19">
      <t>コウキョウ</t>
    </rPh>
    <rPh sb="25" eb="27">
      <t>レイワ</t>
    </rPh>
    <rPh sb="28" eb="30">
      <t>ネンド</t>
    </rPh>
    <rPh sb="31" eb="32">
      <t>キュウ</t>
    </rPh>
    <rPh sb="32" eb="35">
      <t>ケイシャチ</t>
    </rPh>
    <rPh sb="35" eb="37">
      <t>ホウカイ</t>
    </rPh>
    <rPh sb="37" eb="39">
      <t>タイサク</t>
    </rPh>
    <rPh sb="39" eb="41">
      <t>コウジ</t>
    </rPh>
    <rPh sb="42" eb="43">
      <t>ケン</t>
    </rPh>
    <rPh sb="43" eb="44">
      <t>タン</t>
    </rPh>
    <rPh sb="50" eb="52">
      <t>ガッペイ</t>
    </rPh>
    <rPh sb="53" eb="55">
      <t>セッケイ</t>
    </rPh>
    <rPh sb="55" eb="57">
      <t>ギョウム</t>
    </rPh>
    <rPh sb="57" eb="59">
      <t>イタク</t>
    </rPh>
    <phoneticPr fontId="4"/>
  </si>
  <si>
    <t>令和４年度　河川改修工事　県単（その11）　測量業務委託</t>
    <rPh sb="0" eb="2">
      <t>レイワ</t>
    </rPh>
    <rPh sb="3" eb="5">
      <t>ネンド</t>
    </rPh>
    <rPh sb="6" eb="8">
      <t>カセン</t>
    </rPh>
    <rPh sb="8" eb="10">
      <t>カイシュウ</t>
    </rPh>
    <rPh sb="10" eb="12">
      <t>コウジ</t>
    </rPh>
    <rPh sb="13" eb="15">
      <t>ケンタン</t>
    </rPh>
    <rPh sb="22" eb="24">
      <t>ソクリョウ</t>
    </rPh>
    <rPh sb="24" eb="26">
      <t>ギョウム</t>
    </rPh>
    <rPh sb="26" eb="28">
      <t>イタク</t>
    </rPh>
    <phoneticPr fontId="4"/>
  </si>
  <si>
    <t>令和５年度　河川修繕工事　県単（その16）恩廻公園調節池トンネル点検業務委託</t>
    <rPh sb="0" eb="2">
      <t>レイワ</t>
    </rPh>
    <rPh sb="3" eb="4">
      <t>ネン</t>
    </rPh>
    <rPh sb="4" eb="5">
      <t>ド</t>
    </rPh>
    <rPh sb="6" eb="8">
      <t>カセン</t>
    </rPh>
    <rPh sb="8" eb="10">
      <t>シュウゼン</t>
    </rPh>
    <rPh sb="10" eb="12">
      <t>コウジ</t>
    </rPh>
    <rPh sb="13" eb="14">
      <t>ケン</t>
    </rPh>
    <rPh sb="14" eb="15">
      <t>タン</t>
    </rPh>
    <rPh sb="21" eb="22">
      <t>オン</t>
    </rPh>
    <rPh sb="22" eb="23">
      <t>マワ</t>
    </rPh>
    <rPh sb="23" eb="25">
      <t>コウエン</t>
    </rPh>
    <rPh sb="25" eb="27">
      <t>チョウセツ</t>
    </rPh>
    <rPh sb="27" eb="28">
      <t>チ</t>
    </rPh>
    <rPh sb="32" eb="34">
      <t>テンケン</t>
    </rPh>
    <rPh sb="34" eb="36">
      <t>ギョウム</t>
    </rPh>
    <rPh sb="36" eb="38">
      <t>イタク</t>
    </rPh>
    <phoneticPr fontId="4"/>
  </si>
  <si>
    <t>令和４年度　砂防関係事業調査　業務委託　公共（その17）</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</si>
  <si>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令和４年度　砂防関係事業調査　業務委託　公共（その18）</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</si>
  <si>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令和４年度　砂防関係事業調査　業務委託　公共（その19）</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</si>
  <si>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令和５年度　急傾斜地崩壊対策工事　公共（その２）県単（その13）合併　設計業務委託</t>
    <rPh sb="0" eb="2">
      <t>レイワ</t>
    </rPh>
    <rPh sb="3" eb="5">
      <t>ネンド</t>
    </rPh>
    <rPh sb="6" eb="16">
      <t>キュウケイシャチホウカイタイサクコウジ</t>
    </rPh>
    <rPh sb="17" eb="19">
      <t>コウキョウ</t>
    </rPh>
    <rPh sb="24" eb="25">
      <t>ケン</t>
    </rPh>
    <rPh sb="25" eb="26">
      <t>タン</t>
    </rPh>
    <rPh sb="32" eb="34">
      <t>ガッペイ</t>
    </rPh>
    <rPh sb="35" eb="41">
      <t>セッケイギョウムイタク</t>
    </rPh>
    <phoneticPr fontId="4"/>
  </si>
  <si>
    <t>令和５年度　急傾斜地崩壊対策工事　県単（その12）地質調査業務委託</t>
    <rPh sb="0" eb="2">
      <t>レイワ</t>
    </rPh>
    <rPh sb="3" eb="5">
      <t>ネンド</t>
    </rPh>
    <rPh sb="6" eb="16">
      <t>キュウケイシャチホウカイタイサクコウジ</t>
    </rPh>
    <rPh sb="17" eb="18">
      <t>ケン</t>
    </rPh>
    <rPh sb="18" eb="19">
      <t>タン</t>
    </rPh>
    <rPh sb="25" eb="27">
      <t>チシツ</t>
    </rPh>
    <rPh sb="27" eb="29">
      <t>チョウサ</t>
    </rPh>
    <rPh sb="29" eb="31">
      <t>ギョウム</t>
    </rPh>
    <rPh sb="31" eb="33">
      <t>イタク</t>
    </rPh>
    <phoneticPr fontId="4"/>
  </si>
  <si>
    <t>令和５年度　急傾斜地崩壊対策工事　県単（その10）地質調査業務委託</t>
    <rPh sb="0" eb="2">
      <t>レイワ</t>
    </rPh>
    <rPh sb="3" eb="5">
      <t>ネンド</t>
    </rPh>
    <rPh sb="6" eb="16">
      <t>キュウケイシャチホウカイタイサクコウジ</t>
    </rPh>
    <rPh sb="17" eb="18">
      <t>ケン</t>
    </rPh>
    <rPh sb="18" eb="19">
      <t>タン</t>
    </rPh>
    <rPh sb="25" eb="27">
      <t>チシツ</t>
    </rPh>
    <rPh sb="27" eb="29">
      <t>チョウサ</t>
    </rPh>
    <rPh sb="29" eb="31">
      <t>ギョウム</t>
    </rPh>
    <rPh sb="31" eb="33">
      <t>イタク</t>
    </rPh>
    <phoneticPr fontId="4"/>
  </si>
  <si>
    <t>令和４年度　公園整備工事　県単（その５）令和５年度　公園整備工事　県単（その３）合併 工事監理業務委託</t>
  </si>
  <si>
    <t>令和５年度　急傾斜地崩壊対策工事　県単（その11）測量業務委託</t>
    <rPh sb="0" eb="2">
      <t>レイワ</t>
    </rPh>
    <rPh sb="3" eb="5">
      <t>ネンド</t>
    </rPh>
    <rPh sb="6" eb="16">
      <t>キュウケイシャチホウカイタイサクコウジ</t>
    </rPh>
    <rPh sb="17" eb="18">
      <t>ケン</t>
    </rPh>
    <rPh sb="18" eb="19">
      <t>タン</t>
    </rPh>
    <rPh sb="25" eb="27">
      <t>ソクリョウ</t>
    </rPh>
    <rPh sb="27" eb="29">
      <t>ギョウム</t>
    </rPh>
    <rPh sb="29" eb="31">
      <t>イタク</t>
    </rPh>
    <phoneticPr fontId="4"/>
  </si>
  <si>
    <t>令和５年度　急傾斜地崩壊対策工事　県単（その９）地質調査業務委託</t>
    <rPh sb="0" eb="2">
      <t>レイワ</t>
    </rPh>
    <rPh sb="3" eb="5">
      <t>ネンド</t>
    </rPh>
    <rPh sb="6" eb="16">
      <t>キュウケイシャチホウカイタイサクコウジ</t>
    </rPh>
    <rPh sb="17" eb="18">
      <t>ケン</t>
    </rPh>
    <rPh sb="18" eb="19">
      <t>タン</t>
    </rPh>
    <rPh sb="24" eb="26">
      <t>チシツ</t>
    </rPh>
    <rPh sb="26" eb="28">
      <t>チョウサ</t>
    </rPh>
    <rPh sb="28" eb="30">
      <t>ギョウム</t>
    </rPh>
    <rPh sb="30" eb="32">
      <t>イタク</t>
    </rPh>
    <phoneticPr fontId="4"/>
  </si>
  <si>
    <t>令和４年度　砂防関係事業調査　業務委託　公共（その21）</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</si>
  <si>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令和４年度　砂防関係事業調査　業務委託　公共（その22）</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</si>
  <si>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令和５年度　河川改修工事　河川環境調査業務委託　県単（その１）</t>
    <rPh sb="0" eb="2">
      <t>レイワ</t>
    </rPh>
    <rPh sb="3" eb="5">
      <t>ネンド</t>
    </rPh>
    <rPh sb="6" eb="12">
      <t>カセンカイシュウコウジ</t>
    </rPh>
    <rPh sb="13" eb="17">
      <t>カセンカンキョウ</t>
    </rPh>
    <rPh sb="17" eb="19">
      <t>チョウサ</t>
    </rPh>
    <rPh sb="19" eb="21">
      <t>ギョウム</t>
    </rPh>
    <rPh sb="21" eb="23">
      <t>イタク</t>
    </rPh>
    <rPh sb="24" eb="25">
      <t>ケン</t>
    </rPh>
    <rPh sb="25" eb="26">
      <t>タン</t>
    </rPh>
    <phoneticPr fontId="4"/>
  </si>
  <si>
    <t>令和５年度　河川改修工事　県単（その10）地下水位観測業務委託</t>
  </si>
  <si>
    <t>多摩区Ｃブロック</t>
    <rPh sb="0" eb="3">
      <t>タマク</t>
    </rPh>
    <phoneticPr fontId="4"/>
  </si>
  <si>
    <t>川崎市多摩区西生田三丁目地内ほか</t>
    <rPh sb="0" eb="3">
      <t>カワサキシ</t>
    </rPh>
    <rPh sb="3" eb="6">
      <t>タマク</t>
    </rPh>
    <rPh sb="6" eb="7">
      <t>ニシ</t>
    </rPh>
    <rPh sb="7" eb="9">
      <t>イクタ</t>
    </rPh>
    <rPh sb="9" eb="10">
      <t>３</t>
    </rPh>
    <rPh sb="10" eb="12">
      <t>チョウメ</t>
    </rPh>
    <rPh sb="12" eb="13">
      <t>チ</t>
    </rPh>
    <rPh sb="13" eb="14">
      <t>ナイ</t>
    </rPh>
    <phoneticPr fontId="4"/>
  </si>
  <si>
    <t>多摩区Ｄブロック</t>
    <rPh sb="0" eb="3">
      <t>タマク</t>
    </rPh>
    <phoneticPr fontId="4"/>
  </si>
  <si>
    <t>久地４丁目地区</t>
    <rPh sb="0" eb="2">
      <t>クジ</t>
    </rPh>
    <rPh sb="3" eb="5">
      <t>チョウメ</t>
    </rPh>
    <rPh sb="5" eb="7">
      <t>チク</t>
    </rPh>
    <phoneticPr fontId="4"/>
  </si>
  <si>
    <t>川崎市高津区久地四丁目地内</t>
    <rPh sb="0" eb="2">
      <t>カワサキ</t>
    </rPh>
    <rPh sb="2" eb="3">
      <t>シ</t>
    </rPh>
    <rPh sb="3" eb="6">
      <t>タカツク</t>
    </rPh>
    <rPh sb="6" eb="8">
      <t>クジ</t>
    </rPh>
    <rPh sb="8" eb="9">
      <t>４</t>
    </rPh>
    <rPh sb="9" eb="11">
      <t>チョウメ</t>
    </rPh>
    <rPh sb="11" eb="12">
      <t>チ</t>
    </rPh>
    <rPh sb="12" eb="13">
      <t>ナイ</t>
    </rPh>
    <phoneticPr fontId="4"/>
  </si>
  <si>
    <t>一級河川　矢上川</t>
  </si>
  <si>
    <t>川崎市宮前区梶ケ谷地先他</t>
  </si>
  <si>
    <t>初山１丁目Ｂ地区　ほか</t>
    <rPh sb="0" eb="2">
      <t>ハツヤマ</t>
    </rPh>
    <rPh sb="3" eb="5">
      <t>チョウメ</t>
    </rPh>
    <rPh sb="6" eb="8">
      <t>チク</t>
    </rPh>
    <phoneticPr fontId="4"/>
  </si>
  <si>
    <t>川崎市宮前区初山一丁目　地内</t>
    <rPh sb="0" eb="2">
      <t>カワサキ</t>
    </rPh>
    <rPh sb="2" eb="3">
      <t>シ</t>
    </rPh>
    <rPh sb="3" eb="6">
      <t>ミヤマエク</t>
    </rPh>
    <rPh sb="6" eb="8">
      <t>ハツヤマ</t>
    </rPh>
    <rPh sb="8" eb="11">
      <t>イッチョウメ</t>
    </rPh>
    <rPh sb="12" eb="14">
      <t>チナイ</t>
    </rPh>
    <phoneticPr fontId="4"/>
  </si>
  <si>
    <t>久末Ｆ地区</t>
    <rPh sb="0" eb="2">
      <t>ヒサスエ</t>
    </rPh>
    <rPh sb="3" eb="5">
      <t>チク</t>
    </rPh>
    <phoneticPr fontId="4"/>
  </si>
  <si>
    <t>川崎市高津区久末　地内</t>
    <rPh sb="0" eb="2">
      <t>カワサキ</t>
    </rPh>
    <rPh sb="2" eb="3">
      <t>シ</t>
    </rPh>
    <rPh sb="3" eb="6">
      <t>タカツク</t>
    </rPh>
    <rPh sb="6" eb="8">
      <t>ヒサスエ</t>
    </rPh>
    <rPh sb="9" eb="11">
      <t>チナイ</t>
    </rPh>
    <phoneticPr fontId="4"/>
  </si>
  <si>
    <t>平Ｂ地区　ほか</t>
    <rPh sb="0" eb="1">
      <t>タイラ</t>
    </rPh>
    <rPh sb="2" eb="4">
      <t>チク</t>
    </rPh>
    <phoneticPr fontId="4"/>
  </si>
  <si>
    <t>川崎市宮前区平一丁目地内　ほか</t>
    <rPh sb="0" eb="2">
      <t>カワサキ</t>
    </rPh>
    <rPh sb="2" eb="3">
      <t>シ</t>
    </rPh>
    <rPh sb="3" eb="6">
      <t>ミヤマエク</t>
    </rPh>
    <rPh sb="6" eb="7">
      <t>タイラ</t>
    </rPh>
    <rPh sb="7" eb="10">
      <t>イッチョウメ</t>
    </rPh>
    <rPh sb="10" eb="12">
      <t>チナイ</t>
    </rPh>
    <phoneticPr fontId="4"/>
  </si>
  <si>
    <t>菅生ケ丘地区</t>
    <rPh sb="0" eb="4">
      <t>スガオガオカ</t>
    </rPh>
    <rPh sb="4" eb="6">
      <t>チク</t>
    </rPh>
    <phoneticPr fontId="4"/>
  </si>
  <si>
    <t>川崎市宮前区菅生ケ丘地内</t>
    <rPh sb="0" eb="2">
      <t>カワサキ</t>
    </rPh>
    <rPh sb="2" eb="3">
      <t>シ</t>
    </rPh>
    <rPh sb="3" eb="6">
      <t>ミヤマエク</t>
    </rPh>
    <rPh sb="6" eb="10">
      <t>スガオガオカ</t>
    </rPh>
    <rPh sb="10" eb="11">
      <t>チ</t>
    </rPh>
    <rPh sb="11" eb="12">
      <t>ナイ</t>
    </rPh>
    <phoneticPr fontId="4"/>
  </si>
  <si>
    <t>下作延４丁目地区</t>
    <rPh sb="0" eb="3">
      <t>シモサクノベ</t>
    </rPh>
    <rPh sb="4" eb="6">
      <t>チョウメ</t>
    </rPh>
    <rPh sb="6" eb="8">
      <t>チク</t>
    </rPh>
    <phoneticPr fontId="4"/>
  </si>
  <si>
    <t>川崎市高津区下作延四丁目地内</t>
    <rPh sb="0" eb="2">
      <t>カワサキ</t>
    </rPh>
    <rPh sb="2" eb="3">
      <t>シ</t>
    </rPh>
    <rPh sb="3" eb="6">
      <t>タカツク</t>
    </rPh>
    <rPh sb="6" eb="9">
      <t>シモサクノベ</t>
    </rPh>
    <rPh sb="9" eb="10">
      <t>４</t>
    </rPh>
    <rPh sb="10" eb="12">
      <t>チョウメ</t>
    </rPh>
    <rPh sb="12" eb="13">
      <t>チ</t>
    </rPh>
    <rPh sb="13" eb="14">
      <t>ナイ</t>
    </rPh>
    <phoneticPr fontId="4"/>
  </si>
  <si>
    <t>川崎市高津区久末地内</t>
    <rPh sb="0" eb="2">
      <t>カワサキ</t>
    </rPh>
    <rPh sb="2" eb="3">
      <t>シ</t>
    </rPh>
    <rPh sb="3" eb="6">
      <t>タカツク</t>
    </rPh>
    <rPh sb="6" eb="8">
      <t>ヒサスエ</t>
    </rPh>
    <rPh sb="8" eb="9">
      <t>チ</t>
    </rPh>
    <rPh sb="9" eb="10">
      <t>ナイ</t>
    </rPh>
    <phoneticPr fontId="4"/>
  </si>
  <si>
    <t>一級河川　鶴見川</t>
    <rPh sb="5" eb="7">
      <t>ツルミ</t>
    </rPh>
    <rPh sb="7" eb="8">
      <t>ガワ</t>
    </rPh>
    <phoneticPr fontId="4"/>
  </si>
  <si>
    <t>川崎市麻生区下麻生三丁目　地先他</t>
    <rPh sb="0" eb="3">
      <t>カワサキシ</t>
    </rPh>
    <rPh sb="3" eb="6">
      <t>アサオク</t>
    </rPh>
    <rPh sb="6" eb="9">
      <t>シモアサオ</t>
    </rPh>
    <rPh sb="9" eb="12">
      <t>サンチョウメ</t>
    </rPh>
    <rPh sb="13" eb="15">
      <t>チサキ</t>
    </rPh>
    <rPh sb="15" eb="16">
      <t>ホカ</t>
    </rPh>
    <phoneticPr fontId="4"/>
  </si>
  <si>
    <t>一級河川　鶴見川</t>
    <rPh sb="0" eb="2">
      <t>イッキュウ</t>
    </rPh>
    <rPh sb="2" eb="4">
      <t>カセン</t>
    </rPh>
    <rPh sb="5" eb="7">
      <t>ツルミ</t>
    </rPh>
    <rPh sb="7" eb="8">
      <t>ガワ</t>
    </rPh>
    <phoneticPr fontId="4"/>
  </si>
  <si>
    <t>川崎市麻生区下麻生３丁目地先</t>
    <rPh sb="0" eb="3">
      <t>カワサキシ</t>
    </rPh>
    <rPh sb="3" eb="6">
      <t>アサオク</t>
    </rPh>
    <rPh sb="6" eb="7">
      <t>シモ</t>
    </rPh>
    <rPh sb="7" eb="9">
      <t>アサオ</t>
    </rPh>
    <rPh sb="10" eb="12">
      <t>チョウメ</t>
    </rPh>
    <rPh sb="12" eb="14">
      <t>チサキ</t>
    </rPh>
    <phoneticPr fontId="4"/>
  </si>
  <si>
    <t>麻生区Ｄブロック</t>
    <rPh sb="0" eb="3">
      <t>アサオク</t>
    </rPh>
    <phoneticPr fontId="4"/>
  </si>
  <si>
    <t>川崎市麻生区片平一丁目地内ほか</t>
    <rPh sb="0" eb="2">
      <t>カワサキ</t>
    </rPh>
    <rPh sb="2" eb="3">
      <t>シ</t>
    </rPh>
    <rPh sb="3" eb="6">
      <t>アサオク</t>
    </rPh>
    <rPh sb="6" eb="8">
      <t>カタヒラ</t>
    </rPh>
    <rPh sb="8" eb="11">
      <t>イッチョウメ</t>
    </rPh>
    <rPh sb="11" eb="13">
      <t>チナイ</t>
    </rPh>
    <phoneticPr fontId="4"/>
  </si>
  <si>
    <t>麻生区Ｆブロック</t>
    <rPh sb="0" eb="3">
      <t>アサオク</t>
    </rPh>
    <phoneticPr fontId="4"/>
  </si>
  <si>
    <t>川崎市麻生区王禅寺地内ほか</t>
    <rPh sb="0" eb="2">
      <t>カワサキ</t>
    </rPh>
    <rPh sb="2" eb="3">
      <t>シ</t>
    </rPh>
    <rPh sb="3" eb="6">
      <t>アサオク</t>
    </rPh>
    <rPh sb="6" eb="9">
      <t>オウゼンジ</t>
    </rPh>
    <rPh sb="9" eb="11">
      <t>チナイ</t>
    </rPh>
    <phoneticPr fontId="4"/>
  </si>
  <si>
    <t>麻生区Ｅブロック</t>
    <rPh sb="0" eb="3">
      <t>アサオク</t>
    </rPh>
    <phoneticPr fontId="4"/>
  </si>
  <si>
    <t>川崎市麻生区白鳥一丁目地内ほか</t>
    <rPh sb="0" eb="2">
      <t>カワサキ</t>
    </rPh>
    <rPh sb="2" eb="3">
      <t>シ</t>
    </rPh>
    <rPh sb="3" eb="6">
      <t>アサオク</t>
    </rPh>
    <rPh sb="6" eb="8">
      <t>シラトリ</t>
    </rPh>
    <rPh sb="8" eb="9">
      <t>イッ</t>
    </rPh>
    <rPh sb="9" eb="11">
      <t>チョウメ</t>
    </rPh>
    <rPh sb="11" eb="13">
      <t>チナイ</t>
    </rPh>
    <phoneticPr fontId="4"/>
  </si>
  <si>
    <t>生田飯室東地区</t>
    <rPh sb="0" eb="5">
      <t>イクタイイムロヒガシ</t>
    </rPh>
    <rPh sb="5" eb="7">
      <t>チク</t>
    </rPh>
    <phoneticPr fontId="4"/>
  </si>
  <si>
    <t>川崎市多摩区東生田二丁目地内</t>
    <rPh sb="0" eb="2">
      <t>カワサキ</t>
    </rPh>
    <rPh sb="2" eb="3">
      <t>シ</t>
    </rPh>
    <rPh sb="3" eb="6">
      <t>タマク</t>
    </rPh>
    <rPh sb="6" eb="9">
      <t>ヒガシイクタ</t>
    </rPh>
    <rPh sb="9" eb="12">
      <t>ニチョウメ</t>
    </rPh>
    <rPh sb="12" eb="14">
      <t>チナイ</t>
    </rPh>
    <phoneticPr fontId="4"/>
  </si>
  <si>
    <t>初山１丁目Ｂ地区ほか</t>
    <rPh sb="0" eb="2">
      <t>ハツヤマ</t>
    </rPh>
    <rPh sb="3" eb="5">
      <t>チョウメ</t>
    </rPh>
    <rPh sb="6" eb="8">
      <t>チク</t>
    </rPh>
    <phoneticPr fontId="4"/>
  </si>
  <si>
    <t>川崎市宮前区初山一丁目地内</t>
    <rPh sb="0" eb="2">
      <t>カワサキ</t>
    </rPh>
    <rPh sb="2" eb="3">
      <t>シ</t>
    </rPh>
    <rPh sb="3" eb="6">
      <t>ミヤマエク</t>
    </rPh>
    <rPh sb="6" eb="11">
      <t>ハツヤマイッチョウメ</t>
    </rPh>
    <rPh sb="11" eb="13">
      <t>チナイ</t>
    </rPh>
    <phoneticPr fontId="4"/>
  </si>
  <si>
    <t>川崎市宮前区菅生ケ丘地内</t>
    <rPh sb="0" eb="2">
      <t>カワサキ</t>
    </rPh>
    <rPh sb="2" eb="3">
      <t>シ</t>
    </rPh>
    <rPh sb="3" eb="6">
      <t>ミヤマエク</t>
    </rPh>
    <rPh sb="6" eb="8">
      <t>スゲオ</t>
    </rPh>
    <rPh sb="9" eb="10">
      <t>オカ</t>
    </rPh>
    <rPh sb="10" eb="12">
      <t>チナイ</t>
    </rPh>
    <phoneticPr fontId="4"/>
  </si>
  <si>
    <t>県立東高根森林公園</t>
  </si>
  <si>
    <t>川崎市宮前区神木本町二丁目　地内</t>
  </si>
  <si>
    <t>黒川Ｄ地区</t>
    <rPh sb="0" eb="2">
      <t>クロカワ</t>
    </rPh>
    <rPh sb="3" eb="5">
      <t>チク</t>
    </rPh>
    <phoneticPr fontId="4"/>
  </si>
  <si>
    <t>川崎市麻生区黒川地内</t>
    <rPh sb="3" eb="6">
      <t>アサオク</t>
    </rPh>
    <rPh sb="6" eb="8">
      <t>クロカワ</t>
    </rPh>
    <rPh sb="8" eb="9">
      <t>チ</t>
    </rPh>
    <rPh sb="9" eb="10">
      <t>ナイ</t>
    </rPh>
    <phoneticPr fontId="4"/>
  </si>
  <si>
    <t>川崎市高津区下作延四丁目　地内</t>
    <rPh sb="0" eb="2">
      <t>カワサキ</t>
    </rPh>
    <rPh sb="2" eb="3">
      <t>シ</t>
    </rPh>
    <rPh sb="3" eb="6">
      <t>タカツク</t>
    </rPh>
    <rPh sb="6" eb="9">
      <t>シモサクノベ</t>
    </rPh>
    <rPh sb="9" eb="10">
      <t>４</t>
    </rPh>
    <rPh sb="10" eb="12">
      <t>チョウメ</t>
    </rPh>
    <rPh sb="13" eb="15">
      <t>チナイ</t>
    </rPh>
    <phoneticPr fontId="4"/>
  </si>
  <si>
    <t>川崎市多摩区生田5丁目ほか</t>
    <rPh sb="0" eb="2">
      <t>カワサキ</t>
    </rPh>
    <rPh sb="2" eb="3">
      <t>シ</t>
    </rPh>
    <rPh sb="3" eb="6">
      <t>タマク</t>
    </rPh>
    <rPh sb="6" eb="8">
      <t>イクタ</t>
    </rPh>
    <rPh sb="9" eb="11">
      <t>チョウメ</t>
    </rPh>
    <phoneticPr fontId="4"/>
  </si>
  <si>
    <t>川崎市多摩区生田5丁目地内ほか</t>
    <rPh sb="0" eb="6">
      <t>カワサキシタマク</t>
    </rPh>
    <rPh sb="6" eb="8">
      <t>イクタ</t>
    </rPh>
    <rPh sb="9" eb="11">
      <t>チョウメ</t>
    </rPh>
    <rPh sb="11" eb="12">
      <t>チ</t>
    </rPh>
    <rPh sb="12" eb="13">
      <t>ナイ</t>
    </rPh>
    <phoneticPr fontId="4"/>
  </si>
  <si>
    <t>川崎市麻生区黒川地内ほか</t>
    <rPh sb="0" eb="2">
      <t>カワサキ</t>
    </rPh>
    <rPh sb="2" eb="3">
      <t>シ</t>
    </rPh>
    <rPh sb="3" eb="6">
      <t>アサオク</t>
    </rPh>
    <rPh sb="6" eb="8">
      <t>クロカワ</t>
    </rPh>
    <rPh sb="8" eb="9">
      <t>チ</t>
    </rPh>
    <rPh sb="9" eb="10">
      <t>ナイ</t>
    </rPh>
    <phoneticPr fontId="4"/>
  </si>
  <si>
    <t>一級河川　矢上川他</t>
    <rPh sb="0" eb="4">
      <t>イッキュウカセン</t>
    </rPh>
    <rPh sb="5" eb="8">
      <t>ヤガミカワ</t>
    </rPh>
    <rPh sb="8" eb="9">
      <t>ホカ</t>
    </rPh>
    <phoneticPr fontId="4"/>
  </si>
  <si>
    <t>川崎市高津区久末地先他</t>
    <rPh sb="0" eb="3">
      <t>カワサキシ</t>
    </rPh>
    <rPh sb="3" eb="6">
      <t>タカツク</t>
    </rPh>
    <rPh sb="6" eb="8">
      <t>ヒサスエ</t>
    </rPh>
    <rPh sb="8" eb="10">
      <t>チサキ</t>
    </rPh>
    <rPh sb="10" eb="11">
      <t>ホカ</t>
    </rPh>
    <phoneticPr fontId="4"/>
  </si>
  <si>
    <t>河川砂防及び海岸・海洋</t>
    <rPh sb="0" eb="2">
      <t>カセン</t>
    </rPh>
    <rPh sb="2" eb="4">
      <t>サボウ</t>
    </rPh>
    <rPh sb="4" eb="5">
      <t>オヨ</t>
    </rPh>
    <rPh sb="6" eb="8">
      <t>カイガン</t>
    </rPh>
    <rPh sb="9" eb="11">
      <t>カイヨウ</t>
    </rPh>
    <phoneticPr fontId="8"/>
  </si>
  <si>
    <t>建設環境</t>
    <rPh sb="0" eb="2">
      <t>ケンセツ</t>
    </rPh>
    <rPh sb="2" eb="4">
      <t>カンキョウ</t>
    </rPh>
    <phoneticPr fontId="8"/>
  </si>
  <si>
    <t>流域下水道整備事務所</t>
    <rPh sb="0" eb="10">
      <t>リュウイキゲスイドウセイビジムショ</t>
    </rPh>
    <phoneticPr fontId="5"/>
  </si>
  <si>
    <t>相模川流域下水道　左岸処理場　水処理施設第七系列最初沈殿池耐震診断業務委託</t>
    <rPh sb="0" eb="8">
      <t>サガミガワリュウイキゲスイドウ</t>
    </rPh>
    <rPh sb="9" eb="14">
      <t>サガンショリジョウ</t>
    </rPh>
    <rPh sb="15" eb="16">
      <t>ミズ</t>
    </rPh>
    <rPh sb="16" eb="18">
      <t>ショリ</t>
    </rPh>
    <rPh sb="18" eb="20">
      <t>シセツ</t>
    </rPh>
    <rPh sb="20" eb="21">
      <t>ダイ</t>
    </rPh>
    <rPh sb="21" eb="22">
      <t>ナナ</t>
    </rPh>
    <rPh sb="22" eb="24">
      <t>ケイレツ</t>
    </rPh>
    <rPh sb="24" eb="26">
      <t>サイショ</t>
    </rPh>
    <rPh sb="26" eb="29">
      <t>チンデンチ</t>
    </rPh>
    <rPh sb="29" eb="37">
      <t>タイシンシンダンギョウムイタク</t>
    </rPh>
    <phoneticPr fontId="5"/>
  </si>
  <si>
    <t>酒匂川流域下水道　箱根小田原幹線　４工区管渠築造工事　発注者支援業務委託</t>
    <rPh sb="0" eb="8">
      <t>サカワガワリュウイキゲスイドウ</t>
    </rPh>
    <rPh sb="9" eb="11">
      <t>ハコネ</t>
    </rPh>
    <rPh sb="11" eb="14">
      <t>オダワラ</t>
    </rPh>
    <rPh sb="14" eb="16">
      <t>カンセン</t>
    </rPh>
    <rPh sb="18" eb="20">
      <t>コウク</t>
    </rPh>
    <rPh sb="20" eb="22">
      <t>カンキョ</t>
    </rPh>
    <rPh sb="22" eb="24">
      <t>チクゾウ</t>
    </rPh>
    <rPh sb="24" eb="26">
      <t>コウジ</t>
    </rPh>
    <rPh sb="27" eb="30">
      <t>ハッチュウシャ</t>
    </rPh>
    <rPh sb="30" eb="32">
      <t>シエン</t>
    </rPh>
    <rPh sb="32" eb="34">
      <t>ギョウム</t>
    </rPh>
    <rPh sb="34" eb="36">
      <t>イタク</t>
    </rPh>
    <phoneticPr fontId="5"/>
  </si>
  <si>
    <t>酒匂川流域下水道　左岸処理場　騒音対策検討業務委託</t>
    <rPh sb="0" eb="8">
      <t>サカワガワリュウイキゲスイドウ</t>
    </rPh>
    <rPh sb="9" eb="11">
      <t>サガン</t>
    </rPh>
    <rPh sb="11" eb="14">
      <t>ショリジョウ</t>
    </rPh>
    <rPh sb="15" eb="17">
      <t>ソウオン</t>
    </rPh>
    <rPh sb="17" eb="19">
      <t>タイサク</t>
    </rPh>
    <rPh sb="19" eb="21">
      <t>ケントウ</t>
    </rPh>
    <rPh sb="21" eb="23">
      <t>ギョウム</t>
    </rPh>
    <rPh sb="23" eb="25">
      <t>イタク</t>
    </rPh>
    <phoneticPr fontId="3"/>
  </si>
  <si>
    <t>相模川流域下水道　右岸処理場　管理棟水質試験室改築工事詳細設計業務委託</t>
    <rPh sb="0" eb="8">
      <t>サガミガワリュウイキゲスイドウ</t>
    </rPh>
    <rPh sb="9" eb="14">
      <t>ウガンショリジョウ</t>
    </rPh>
    <rPh sb="15" eb="18">
      <t>カンリトウ</t>
    </rPh>
    <rPh sb="18" eb="20">
      <t>スイシツ</t>
    </rPh>
    <rPh sb="20" eb="22">
      <t>シケン</t>
    </rPh>
    <rPh sb="22" eb="23">
      <t>シツ</t>
    </rPh>
    <rPh sb="23" eb="25">
      <t>カイチク</t>
    </rPh>
    <rPh sb="25" eb="27">
      <t>コウジ</t>
    </rPh>
    <rPh sb="27" eb="35">
      <t>ショウサイセッケイギョウムイタク</t>
    </rPh>
    <phoneticPr fontId="3"/>
  </si>
  <si>
    <t>酒匂川流域下水道　事業計画策定業務委託</t>
  </si>
  <si>
    <t>相模川流域下水道　戸沢幹線管路復旧方法検討業務委託</t>
  </si>
  <si>
    <t>相模川流域下水道　左岸幹線橋梁添架部健全度調査業務委託</t>
  </si>
  <si>
    <t>酒匂川流域下水道　汚泥集約送泥管詳細設計業務委託</t>
    <rPh sb="9" eb="11">
      <t>オデイ</t>
    </rPh>
    <rPh sb="11" eb="13">
      <t>シュウヤク</t>
    </rPh>
    <rPh sb="13" eb="15">
      <t>ソウデイ</t>
    </rPh>
    <rPh sb="15" eb="16">
      <t>カン</t>
    </rPh>
    <rPh sb="16" eb="24">
      <t>ショウサイセッケイギョウムイタク</t>
    </rPh>
    <phoneticPr fontId="5"/>
  </si>
  <si>
    <t>酒匂川流域下水道　右岸処理場　連絡管廊（２）（３）（４）耐震詳細設計業務委託</t>
    <rPh sb="0" eb="8">
      <t>サカワガワリュウイキゲスイドウ</t>
    </rPh>
    <rPh sb="9" eb="14">
      <t>ウガンショリジョウ</t>
    </rPh>
    <rPh sb="15" eb="19">
      <t>レンラクカンロウ</t>
    </rPh>
    <rPh sb="28" eb="30">
      <t>タイシン</t>
    </rPh>
    <rPh sb="30" eb="32">
      <t>ショウサイ</t>
    </rPh>
    <rPh sb="32" eb="34">
      <t>セッケイ</t>
    </rPh>
    <rPh sb="34" eb="38">
      <t>ギョウムイタク</t>
    </rPh>
    <phoneticPr fontId="5"/>
  </si>
  <si>
    <t>相模川流域下水道　事業計画策定業務委託</t>
    <rPh sb="0" eb="8">
      <t>サガミガワリュウイキゲスイドウ</t>
    </rPh>
    <rPh sb="9" eb="19">
      <t>ジギョウケイカクサクテイギョウムイタク</t>
    </rPh>
    <phoneticPr fontId="5"/>
  </si>
  <si>
    <t>相模川流域下水道　右岸処理場　塩素混和池　耐震基本設計業務委託</t>
  </si>
  <si>
    <t>相模川流域下水道　事業再評価資料作成業務委託</t>
  </si>
  <si>
    <t>相模川流域下水道　右岸処理場　水処理施設第1系列最初沈殿池耐震診断業務委託</t>
  </si>
  <si>
    <t>相模川流域下水道　寒川平塚幹線　詳細設計修正業務委託</t>
    <rPh sb="16" eb="18">
      <t>ショウサイ</t>
    </rPh>
    <rPh sb="18" eb="20">
      <t>セッケイ</t>
    </rPh>
    <rPh sb="20" eb="22">
      <t>シュウセイ</t>
    </rPh>
    <rPh sb="22" eb="24">
      <t>ギョウム</t>
    </rPh>
    <phoneticPr fontId="3"/>
  </si>
  <si>
    <t>相模川流域下水道　右岸処理場　水処理施設第2系列最初沈殿池耐震診断業務委託</t>
  </si>
  <si>
    <t>相模川流域下水道　右岸処理場　施設平面図作成現地測量業務委託</t>
  </si>
  <si>
    <t>相模川流域下水道　左岸処理場　管理棟給排水設備改修工事設計業務委託</t>
  </si>
  <si>
    <t>相模川流域下水道　右岸処理場　放流渠耐震詳細設計業務委託</t>
  </si>
  <si>
    <t>相模川流域下水道　左岸処理場　施設調査業務委託</t>
  </si>
  <si>
    <t>酒匂川流域下水道　箱根小田原幹線５・６・７工区詳細設計業務委託</t>
  </si>
  <si>
    <t>相模川流域下水道　左岸処理場　低段電気室設置工事詳細設計業務委託</t>
  </si>
  <si>
    <t>相模川流域下水道　東豊田ポンプ場他　電気設備改築工事設計業務委託</t>
    <rPh sb="26" eb="28">
      <t>セッケイ</t>
    </rPh>
    <phoneticPr fontId="3"/>
  </si>
  <si>
    <t>相模川流域下水道左岸処理場　水処理第４～６系列電気設備他基本設計及び同建築電気設備詳細設計業務委託</t>
  </si>
  <si>
    <t>相模川流域下水道　左岸処理場　水処理第9系列設備改築工事設計業務委託</t>
    <rPh sb="28" eb="30">
      <t>セッケイ</t>
    </rPh>
    <phoneticPr fontId="3"/>
  </si>
  <si>
    <t>酒匂川流域下水道　左岸処理場　用水設備改築工事他設計業務委託</t>
  </si>
  <si>
    <t>酒匂川流域下水道　右岸処理場　塩素混和池設備他改築工事設計業務委託</t>
    <rPh sb="27" eb="29">
      <t>セッケイ</t>
    </rPh>
    <phoneticPr fontId="3"/>
  </si>
  <si>
    <t>酒匂川流域下水道　右岸幹線　既設管修繕計画検討業務委託</t>
  </si>
  <si>
    <t>相模川流域下水道　右岸処理場　北系返流水管改築基本・詳細設計業務委託</t>
    <rPh sb="0" eb="8">
      <t>サガミガワリュウイキゲスイドウ</t>
    </rPh>
    <rPh sb="9" eb="14">
      <t>ウガンショリジョウ</t>
    </rPh>
    <rPh sb="15" eb="16">
      <t>キタ</t>
    </rPh>
    <rPh sb="16" eb="17">
      <t>ケイ</t>
    </rPh>
    <rPh sb="17" eb="18">
      <t>ヘン</t>
    </rPh>
    <rPh sb="18" eb="19">
      <t>リュウ</t>
    </rPh>
    <rPh sb="19" eb="20">
      <t>ミズ</t>
    </rPh>
    <rPh sb="20" eb="21">
      <t>カン</t>
    </rPh>
    <rPh sb="21" eb="23">
      <t>カイチク</t>
    </rPh>
    <rPh sb="23" eb="25">
      <t>キホン</t>
    </rPh>
    <rPh sb="26" eb="30">
      <t>ショウサイセッケイ</t>
    </rPh>
    <rPh sb="30" eb="32">
      <t>ギョウム</t>
    </rPh>
    <rPh sb="32" eb="34">
      <t>イタク</t>
    </rPh>
    <phoneticPr fontId="3"/>
  </si>
  <si>
    <t>流域下水道　下水道台帳図電子化業務委託</t>
  </si>
  <si>
    <t>相模川流域下水道　左岸処理場　海域放流影響調査業務委託（令和５年度）</t>
    <rPh sb="0" eb="2">
      <t>サガミ</t>
    </rPh>
    <rPh sb="9" eb="11">
      <t>サガン</t>
    </rPh>
    <rPh sb="11" eb="14">
      <t>ショリジョウ</t>
    </rPh>
    <rPh sb="15" eb="17">
      <t>カイイキ</t>
    </rPh>
    <rPh sb="17" eb="19">
      <t>ホウリュウ</t>
    </rPh>
    <rPh sb="19" eb="21">
      <t>エイキョウ</t>
    </rPh>
    <rPh sb="21" eb="23">
      <t>チョウサ</t>
    </rPh>
    <rPh sb="23" eb="25">
      <t>ギョウム</t>
    </rPh>
    <rPh sb="25" eb="27">
      <t>イタク</t>
    </rPh>
    <rPh sb="28" eb="30">
      <t>レイワ</t>
    </rPh>
    <rPh sb="31" eb="33">
      <t>ネンド</t>
    </rPh>
    <phoneticPr fontId="3"/>
  </si>
  <si>
    <t>酒匂川流域下水道　右岸処理場　鮎生息調査業務委託（令和５年度）</t>
    <rPh sb="9" eb="11">
      <t>ウガン</t>
    </rPh>
    <rPh sb="11" eb="14">
      <t>ショリジョウ</t>
    </rPh>
    <rPh sb="15" eb="16">
      <t>アユ</t>
    </rPh>
    <rPh sb="16" eb="18">
      <t>セイソク</t>
    </rPh>
    <rPh sb="18" eb="20">
      <t>チョウサ</t>
    </rPh>
    <rPh sb="20" eb="22">
      <t>ギョウム</t>
    </rPh>
    <rPh sb="22" eb="24">
      <t>イタク</t>
    </rPh>
    <rPh sb="25" eb="27">
      <t>レイワ</t>
    </rPh>
    <rPh sb="28" eb="30">
      <t>ネンド</t>
    </rPh>
    <phoneticPr fontId="3"/>
  </si>
  <si>
    <t>相模川流域下水道　左岸処理場</t>
    <rPh sb="0" eb="8">
      <t>サガミガワリュウイキゲスイドウ</t>
    </rPh>
    <rPh sb="9" eb="14">
      <t>サガンショリジョウ</t>
    </rPh>
    <phoneticPr fontId="5"/>
  </si>
  <si>
    <t>茅ヶ崎市柳島地内</t>
    <rPh sb="0" eb="8">
      <t>チガサキシヤナギシマチナイ</t>
    </rPh>
    <phoneticPr fontId="5"/>
  </si>
  <si>
    <t>酒匂川流域下水道　箱根小田原幹線</t>
    <rPh sb="0" eb="8">
      <t>サカワガワリュウイキゲスイドウ</t>
    </rPh>
    <rPh sb="9" eb="16">
      <t>ハコネオダワラカンセン</t>
    </rPh>
    <phoneticPr fontId="5"/>
  </si>
  <si>
    <t>小田原市風祭～板橋地内</t>
    <rPh sb="0" eb="4">
      <t>オダワラシ</t>
    </rPh>
    <rPh sb="4" eb="6">
      <t>カザマツリ</t>
    </rPh>
    <rPh sb="7" eb="9">
      <t>イタバシ</t>
    </rPh>
    <rPh sb="9" eb="10">
      <t>チ</t>
    </rPh>
    <rPh sb="10" eb="11">
      <t>ナイ</t>
    </rPh>
    <phoneticPr fontId="17"/>
  </si>
  <si>
    <t>酒匂川流域下水道　左岸処理場</t>
    <rPh sb="0" eb="8">
      <t>サカワガワリュウイキゲスイドウ</t>
    </rPh>
    <rPh sb="9" eb="14">
      <t>サガンショリジョウ</t>
    </rPh>
    <phoneticPr fontId="5"/>
  </si>
  <si>
    <t>小田原市西酒匂１丁目地内</t>
    <rPh sb="0" eb="4">
      <t>オダワラシ</t>
    </rPh>
    <rPh sb="4" eb="7">
      <t>ニシサカワ</t>
    </rPh>
    <rPh sb="8" eb="10">
      <t>チョウメ</t>
    </rPh>
    <rPh sb="10" eb="11">
      <t>チ</t>
    </rPh>
    <rPh sb="11" eb="12">
      <t>ナイ</t>
    </rPh>
    <phoneticPr fontId="17"/>
  </si>
  <si>
    <t>相模川流域下水道　右岸処理場</t>
    <rPh sb="0" eb="8">
      <t>サガミガワリュウイキゲスイドウ</t>
    </rPh>
    <rPh sb="9" eb="14">
      <t>ウガンショリジョウ</t>
    </rPh>
    <phoneticPr fontId="5"/>
  </si>
  <si>
    <t>平塚市四之宮四丁目地内</t>
    <rPh sb="0" eb="3">
      <t>ヒラツカシ</t>
    </rPh>
    <rPh sb="3" eb="11">
      <t>シノミヤヨンチョウメチナイ</t>
    </rPh>
    <phoneticPr fontId="5"/>
  </si>
  <si>
    <t>酒匂川流域下水道</t>
    <rPh sb="0" eb="8">
      <t>サカワガワリュウイキゲスイドウ</t>
    </rPh>
    <phoneticPr fontId="5"/>
  </si>
  <si>
    <t>小田原市西酒匂１丁目地内他</t>
    <rPh sb="0" eb="4">
      <t>オダワラシ</t>
    </rPh>
    <rPh sb="4" eb="7">
      <t>ニシサカワ</t>
    </rPh>
    <rPh sb="8" eb="10">
      <t>チョウメ</t>
    </rPh>
    <rPh sb="10" eb="13">
      <t>チナイホカ</t>
    </rPh>
    <phoneticPr fontId="5"/>
  </si>
  <si>
    <t>相模川流域下水道　戸沢幹線</t>
    <rPh sb="0" eb="8">
      <t>サガミガワリュウイキゲスイドウ</t>
    </rPh>
    <rPh sb="9" eb="11">
      <t>トザワ</t>
    </rPh>
    <rPh sb="11" eb="13">
      <t>カンセン</t>
    </rPh>
    <phoneticPr fontId="5"/>
  </si>
  <si>
    <t>海老名市門沢橋２丁目地内</t>
    <rPh sb="0" eb="4">
      <t>エビナシ</t>
    </rPh>
    <rPh sb="4" eb="7">
      <t>カドサワバシ</t>
    </rPh>
    <rPh sb="8" eb="10">
      <t>チョウメ</t>
    </rPh>
    <rPh sb="10" eb="11">
      <t>チ</t>
    </rPh>
    <rPh sb="11" eb="12">
      <t>ナイ</t>
    </rPh>
    <phoneticPr fontId="5"/>
  </si>
  <si>
    <t>相模川流域下水道　左岸幹線</t>
    <rPh sb="0" eb="8">
      <t>サガミガワリュウイキゲスイドウ</t>
    </rPh>
    <rPh sb="9" eb="11">
      <t>サガン</t>
    </rPh>
    <rPh sb="11" eb="13">
      <t>カンセン</t>
    </rPh>
    <phoneticPr fontId="5"/>
  </si>
  <si>
    <t>相模原市緑区吉野地内他</t>
    <rPh sb="0" eb="4">
      <t>サガミハラシ</t>
    </rPh>
    <rPh sb="4" eb="6">
      <t>ミドリク</t>
    </rPh>
    <rPh sb="6" eb="8">
      <t>ヨシノ</t>
    </rPh>
    <rPh sb="8" eb="11">
      <t>チナイホカ</t>
    </rPh>
    <phoneticPr fontId="5"/>
  </si>
  <si>
    <t>酒匂川流域下水道　右岸処理場～左岸処理場</t>
    <rPh sb="0" eb="8">
      <t>サカワガワリュウイキゲスイドウ</t>
    </rPh>
    <rPh sb="9" eb="11">
      <t>ウガン</t>
    </rPh>
    <rPh sb="11" eb="14">
      <t>ショリジョウ</t>
    </rPh>
    <rPh sb="15" eb="17">
      <t>サガン</t>
    </rPh>
    <rPh sb="17" eb="20">
      <t>ショリジョウ</t>
    </rPh>
    <phoneticPr fontId="5"/>
  </si>
  <si>
    <t>小田原市飯泉～西酒匂１丁目　地内</t>
  </si>
  <si>
    <t>酒匂川流域下水道　右岸処理場</t>
    <rPh sb="0" eb="8">
      <t>サカワガワリュウイキゲスイドウ</t>
    </rPh>
    <rPh sb="9" eb="11">
      <t>ウガン</t>
    </rPh>
    <rPh sb="11" eb="14">
      <t>ショリジョウ</t>
    </rPh>
    <phoneticPr fontId="5"/>
  </si>
  <si>
    <t>小田原市扇町六丁目地内</t>
    <rPh sb="0" eb="4">
      <t>オダワラシ</t>
    </rPh>
    <rPh sb="4" eb="6">
      <t>オオギチョウ</t>
    </rPh>
    <rPh sb="6" eb="9">
      <t>ロクチョウメ</t>
    </rPh>
    <rPh sb="9" eb="10">
      <t>チ</t>
    </rPh>
    <rPh sb="10" eb="11">
      <t>ナイ</t>
    </rPh>
    <phoneticPr fontId="5"/>
  </si>
  <si>
    <t>相模川流域下水道</t>
    <rPh sb="0" eb="8">
      <t>サガミガワリュウイキゲスイドウ</t>
    </rPh>
    <phoneticPr fontId="5"/>
  </si>
  <si>
    <t>茅ヶ崎市柳島地内他</t>
    <rPh sb="0" eb="8">
      <t>チガサキシヤナギシマチナイ</t>
    </rPh>
    <rPh sb="8" eb="9">
      <t>ホカ</t>
    </rPh>
    <phoneticPr fontId="3"/>
  </si>
  <si>
    <t>相模川流域管内一円　茅ヶ崎市柳島地内他</t>
    <rPh sb="0" eb="2">
      <t>サガミ</t>
    </rPh>
    <rPh sb="2" eb="3">
      <t>ガワ</t>
    </rPh>
    <rPh sb="3" eb="5">
      <t>リュウイキ</t>
    </rPh>
    <rPh sb="5" eb="7">
      <t>カンナイ</t>
    </rPh>
    <rPh sb="7" eb="9">
      <t>イチエン</t>
    </rPh>
    <rPh sb="10" eb="18">
      <t>チガサキシヤナギシマチナイ</t>
    </rPh>
    <rPh sb="18" eb="19">
      <t>ホカ</t>
    </rPh>
    <phoneticPr fontId="3"/>
  </si>
  <si>
    <t>相模川流域下水道　寒川平塚幹線</t>
    <rPh sb="0" eb="8">
      <t>サガミガワリュウイキゲスイドウ</t>
    </rPh>
    <rPh sb="9" eb="11">
      <t>サムカワ</t>
    </rPh>
    <rPh sb="11" eb="13">
      <t>ヒラツカ</t>
    </rPh>
    <rPh sb="13" eb="15">
      <t>カンセン</t>
    </rPh>
    <phoneticPr fontId="5"/>
  </si>
  <si>
    <t>平塚市四之宮四丁目～寒川町一之宮七丁目地内</t>
    <rPh sb="0" eb="3">
      <t>ヒラツカシ</t>
    </rPh>
    <rPh sb="3" eb="6">
      <t>シノミヤ</t>
    </rPh>
    <rPh sb="6" eb="9">
      <t>ヨンチョウメ</t>
    </rPh>
    <rPh sb="10" eb="13">
      <t>サムカワマチ</t>
    </rPh>
    <rPh sb="13" eb="16">
      <t>イチノミヤ</t>
    </rPh>
    <rPh sb="16" eb="19">
      <t>ナナチョウメ</t>
    </rPh>
    <rPh sb="19" eb="20">
      <t>チ</t>
    </rPh>
    <rPh sb="20" eb="21">
      <t>ナイ</t>
    </rPh>
    <phoneticPr fontId="12"/>
  </si>
  <si>
    <t>平塚市四之宮四丁目地内</t>
    <rPh sb="0" eb="3">
      <t>ヒラツカシ</t>
    </rPh>
    <rPh sb="3" eb="6">
      <t>シノミヤ</t>
    </rPh>
    <rPh sb="6" eb="9">
      <t>ヨンチョウメ</t>
    </rPh>
    <rPh sb="9" eb="11">
      <t>チナイ</t>
    </rPh>
    <phoneticPr fontId="3"/>
  </si>
  <si>
    <t>茅ヶ崎市柳島地内他</t>
    <rPh sb="0" eb="6">
      <t>チガサキシヤナギシマ</t>
    </rPh>
    <rPh sb="6" eb="7">
      <t>チ</t>
    </rPh>
    <rPh sb="7" eb="8">
      <t>ナイ</t>
    </rPh>
    <rPh sb="8" eb="9">
      <t>ホカ</t>
    </rPh>
    <phoneticPr fontId="3"/>
  </si>
  <si>
    <t>茅ヶ崎市柳島地内</t>
    <rPh sb="0" eb="6">
      <t>チガサキシヤナギシマ</t>
    </rPh>
    <rPh sb="6" eb="7">
      <t>チ</t>
    </rPh>
    <rPh sb="7" eb="8">
      <t>ナイ</t>
    </rPh>
    <phoneticPr fontId="3"/>
  </si>
  <si>
    <t>酒匂川流域下水道　箱根小田原幹線</t>
    <rPh sb="0" eb="8">
      <t>サカワガワリュウイキゲスイドウ</t>
    </rPh>
    <rPh sb="9" eb="11">
      <t>ハコネ</t>
    </rPh>
    <rPh sb="11" eb="14">
      <t>オダワラ</t>
    </rPh>
    <rPh sb="14" eb="16">
      <t>カンセン</t>
    </rPh>
    <phoneticPr fontId="5"/>
  </si>
  <si>
    <t>小田原市風祭～箱根町湯本地内</t>
    <rPh sb="0" eb="4">
      <t>オダワラシ</t>
    </rPh>
    <rPh sb="4" eb="6">
      <t>カザマツリ</t>
    </rPh>
    <rPh sb="7" eb="9">
      <t>ハコネ</t>
    </rPh>
    <rPh sb="9" eb="10">
      <t>チョウ</t>
    </rPh>
    <rPh sb="10" eb="12">
      <t>ユモト</t>
    </rPh>
    <rPh sb="12" eb="14">
      <t>チナイ</t>
    </rPh>
    <phoneticPr fontId="3"/>
  </si>
  <si>
    <t>相模川流域下水道　東豊田ポンプ場</t>
    <rPh sb="9" eb="12">
      <t>ヒガシトヨダ</t>
    </rPh>
    <rPh sb="15" eb="16">
      <t>バ</t>
    </rPh>
    <phoneticPr fontId="0"/>
  </si>
  <si>
    <t>平塚市東豊田打間木地内他</t>
    <rPh sb="0" eb="3">
      <t>ヒラツカシ</t>
    </rPh>
    <rPh sb="3" eb="6">
      <t>ヒガシトヨダ</t>
    </rPh>
    <rPh sb="6" eb="7">
      <t>ダ</t>
    </rPh>
    <rPh sb="7" eb="8">
      <t>マ</t>
    </rPh>
    <rPh sb="8" eb="9">
      <t>キ</t>
    </rPh>
    <rPh sb="9" eb="10">
      <t>チ</t>
    </rPh>
    <rPh sb="10" eb="11">
      <t>ナイ</t>
    </rPh>
    <rPh sb="11" eb="12">
      <t>ホカ</t>
    </rPh>
    <phoneticPr fontId="0"/>
  </si>
  <si>
    <t>小田原市西酒匂一丁目地内　他</t>
    <rPh sb="0" eb="4">
      <t>オダワラシ</t>
    </rPh>
    <rPh sb="4" eb="7">
      <t>ニシサカワ</t>
    </rPh>
    <rPh sb="7" eb="10">
      <t>イッチョウメ</t>
    </rPh>
    <rPh sb="10" eb="11">
      <t>チ</t>
    </rPh>
    <rPh sb="11" eb="12">
      <t>ナイ</t>
    </rPh>
    <rPh sb="13" eb="14">
      <t>ホカ</t>
    </rPh>
    <phoneticPr fontId="3"/>
  </si>
  <si>
    <t>酒匂川流域下水道　右岸処理場</t>
    <rPh sb="0" eb="8">
      <t>サカワガワリュウイキゲスイドウ</t>
    </rPh>
    <rPh sb="9" eb="14">
      <t>ウガンショリジョウ</t>
    </rPh>
    <phoneticPr fontId="5"/>
  </si>
  <si>
    <t>酒匂川流域下水道　右岸幹線</t>
    <rPh sb="0" eb="8">
      <t>サカワガワリュウイキゲスイドウ</t>
    </rPh>
    <rPh sb="9" eb="11">
      <t>ウガン</t>
    </rPh>
    <rPh sb="11" eb="13">
      <t>カンセン</t>
    </rPh>
    <phoneticPr fontId="5"/>
  </si>
  <si>
    <t>足柄上郡山北町向原他</t>
    <rPh sb="0" eb="7">
      <t>アシガラカミグンヤマキタマチ</t>
    </rPh>
    <rPh sb="7" eb="10">
      <t>ムカイバラホカ</t>
    </rPh>
    <phoneticPr fontId="5"/>
  </si>
  <si>
    <t>流域下水道</t>
    <rPh sb="0" eb="5">
      <t>リュウイキゲスイドウ</t>
    </rPh>
    <phoneticPr fontId="3"/>
  </si>
  <si>
    <t>茅ヶ崎市柳島他</t>
    <rPh sb="0" eb="6">
      <t>チガサキシヤナギシマ</t>
    </rPh>
    <rPh sb="6" eb="7">
      <t>ホカ</t>
    </rPh>
    <phoneticPr fontId="3"/>
  </si>
  <si>
    <t>小田原市南鴨宮一丁目地先他</t>
    <rPh sb="0" eb="4">
      <t>オダワラシ</t>
    </rPh>
    <rPh sb="4" eb="5">
      <t>ミナミ</t>
    </rPh>
    <rPh sb="5" eb="7">
      <t>カモノミヤ</t>
    </rPh>
    <rPh sb="7" eb="10">
      <t>イッチョウメ</t>
    </rPh>
    <rPh sb="10" eb="12">
      <t>チサキ</t>
    </rPh>
    <rPh sb="12" eb="13">
      <t>ホカ</t>
    </rPh>
    <phoneticPr fontId="5"/>
  </si>
  <si>
    <t>下水道</t>
    <rPh sb="0" eb="3">
      <t>ゲスイドウ</t>
    </rPh>
    <phoneticPr fontId="8"/>
  </si>
  <si>
    <t>土木関係建設コンサルタント業務24営業種目のいずれか</t>
  </si>
  <si>
    <t>下水道かつ建設環境</t>
    <rPh sb="0" eb="3">
      <t>ゲスイドウ</t>
    </rPh>
    <phoneticPr fontId="8"/>
  </si>
  <si>
    <t>下水道かつ建築設計</t>
    <rPh sb="0" eb="3">
      <t>ゲスイドウ</t>
    </rPh>
    <phoneticPr fontId="8"/>
  </si>
  <si>
    <t>下水道かつ水産土木かつ建設環境</t>
    <rPh sb="0" eb="3">
      <t>ゲスイドウ</t>
    </rPh>
    <rPh sb="5" eb="7">
      <t>スイサン</t>
    </rPh>
    <rPh sb="7" eb="9">
      <t>ドボク</t>
    </rPh>
    <rPh sb="11" eb="13">
      <t>ケンセツ</t>
    </rPh>
    <rPh sb="13" eb="15">
      <t>カンキョウ</t>
    </rPh>
    <phoneticPr fontId="8"/>
  </si>
  <si>
    <t>建設環境かつ下水道</t>
    <rPh sb="0" eb="2">
      <t>ケンセツ</t>
    </rPh>
    <rPh sb="2" eb="4">
      <t>カンキョウ</t>
    </rPh>
    <rPh sb="6" eb="9">
      <t>ゲスイドウ</t>
    </rPh>
    <phoneticPr fontId="8"/>
  </si>
  <si>
    <t>住宅営繕事務所</t>
    <rPh sb="0" eb="2">
      <t>ジュウタク</t>
    </rPh>
    <rPh sb="2" eb="4">
      <t>エイゼン</t>
    </rPh>
    <rPh sb="4" eb="6">
      <t>ジム</t>
    </rPh>
    <rPh sb="6" eb="7">
      <t>ショ</t>
    </rPh>
    <phoneticPr fontId="4"/>
  </si>
  <si>
    <t>住宅営繕事務所</t>
    <rPh sb="0" eb="2">
      <t>ジュウタク</t>
    </rPh>
    <rPh sb="2" eb="4">
      <t>エイゼン</t>
    </rPh>
    <rPh sb="4" eb="6">
      <t>ジム</t>
    </rPh>
    <rPh sb="6" eb="7">
      <t>ショ</t>
    </rPh>
    <phoneticPr fontId="5"/>
  </si>
  <si>
    <t>元川崎合同庁舎除却工事監理業務委託</t>
    <rPh sb="0" eb="11">
      <t>モトカワサキゴウドウチョウシャジョキャクコウジ</t>
    </rPh>
    <rPh sb="11" eb="13">
      <t>カンリ</t>
    </rPh>
    <rPh sb="13" eb="15">
      <t>ギョウム</t>
    </rPh>
    <rPh sb="15" eb="17">
      <t>イタク</t>
    </rPh>
    <phoneticPr fontId="5"/>
  </si>
  <si>
    <t>平塚保健福祉事務所秦野センター新築工事基本・実施設計業務委託</t>
    <rPh sb="0" eb="9">
      <t>ヒラツカホケンフクシジムショ</t>
    </rPh>
    <rPh sb="9" eb="11">
      <t>ハダノ</t>
    </rPh>
    <rPh sb="15" eb="17">
      <t>シンチク</t>
    </rPh>
    <rPh sb="17" eb="19">
      <t>コウジ</t>
    </rPh>
    <rPh sb="19" eb="21">
      <t>キホン</t>
    </rPh>
    <rPh sb="22" eb="24">
      <t>ジッシ</t>
    </rPh>
    <rPh sb="24" eb="26">
      <t>セッケイ</t>
    </rPh>
    <rPh sb="26" eb="28">
      <t>ギョウム</t>
    </rPh>
    <rPh sb="28" eb="30">
      <t>イタク</t>
    </rPh>
    <phoneticPr fontId="4"/>
  </si>
  <si>
    <t>伊志田高校北棟改修及び耐震補強工事監理業務委託</t>
    <rPh sb="0" eb="10">
      <t>イシダコウコウキタトウカイシュウオヨ</t>
    </rPh>
    <rPh sb="11" eb="15">
      <t>タイシンホキョウ</t>
    </rPh>
    <rPh sb="15" eb="17">
      <t>コウジ</t>
    </rPh>
    <rPh sb="17" eb="19">
      <t>カンリ</t>
    </rPh>
    <rPh sb="19" eb="21">
      <t>ギョウム</t>
    </rPh>
    <rPh sb="21" eb="23">
      <t>イタク</t>
    </rPh>
    <phoneticPr fontId="4"/>
  </si>
  <si>
    <t>平塚工科高校校舎棟改修及び耐震補強工事監理業務委託</t>
    <rPh sb="0" eb="2">
      <t>ヒラツカ</t>
    </rPh>
    <rPh sb="2" eb="4">
      <t>コウカ</t>
    </rPh>
    <rPh sb="4" eb="6">
      <t>コウコウ</t>
    </rPh>
    <rPh sb="6" eb="8">
      <t>コウシャ</t>
    </rPh>
    <rPh sb="8" eb="9">
      <t>トウ</t>
    </rPh>
    <rPh sb="9" eb="12">
      <t>カイシュウオヨ</t>
    </rPh>
    <rPh sb="13" eb="19">
      <t>タイシンホキョウコウジ</t>
    </rPh>
    <rPh sb="19" eb="21">
      <t>カンリ</t>
    </rPh>
    <rPh sb="21" eb="23">
      <t>ギョウム</t>
    </rPh>
    <rPh sb="23" eb="25">
      <t>イタク</t>
    </rPh>
    <phoneticPr fontId="4"/>
  </si>
  <si>
    <t>青少年センター舞台用エレベーター改修工事監理業務委託</t>
    <rPh sb="0" eb="3">
      <t>セイショウネン</t>
    </rPh>
    <rPh sb="7" eb="10">
      <t>ブタイヨウ</t>
    </rPh>
    <rPh sb="16" eb="18">
      <t>カイシュウ</t>
    </rPh>
    <rPh sb="18" eb="20">
      <t>コウジ</t>
    </rPh>
    <rPh sb="20" eb="22">
      <t>カンリ</t>
    </rPh>
    <rPh sb="22" eb="24">
      <t>ギョウム</t>
    </rPh>
    <rPh sb="24" eb="26">
      <t>イタク</t>
    </rPh>
    <phoneticPr fontId="4"/>
  </si>
  <si>
    <t>県営鶴ケ峰団地公営住宅建築工事監理業務委託（1期）</t>
    <rPh sb="0" eb="7">
      <t>ケンエイツルガミネダンチ</t>
    </rPh>
    <rPh sb="7" eb="9">
      <t>コウエイ</t>
    </rPh>
    <rPh sb="9" eb="11">
      <t>ジュウタク</t>
    </rPh>
    <rPh sb="11" eb="13">
      <t>ケンチク</t>
    </rPh>
    <rPh sb="13" eb="15">
      <t>コウジ</t>
    </rPh>
    <rPh sb="15" eb="17">
      <t>カンリ</t>
    </rPh>
    <rPh sb="17" eb="19">
      <t>ギョウム</t>
    </rPh>
    <rPh sb="19" eb="21">
      <t>イタク</t>
    </rPh>
    <rPh sb="23" eb="24">
      <t>キ</t>
    </rPh>
    <phoneticPr fontId="17"/>
  </si>
  <si>
    <t>旭高校柔剣道場改修及び耐震補強工事監理業務委託</t>
    <rPh sb="0" eb="1">
      <t>アサヒ</t>
    </rPh>
    <rPh sb="1" eb="3">
      <t>コウコウ</t>
    </rPh>
    <rPh sb="3" eb="7">
      <t>ジュウケンドウジョウ</t>
    </rPh>
    <rPh sb="7" eb="10">
      <t>カイシュウオヨ</t>
    </rPh>
    <rPh sb="11" eb="17">
      <t>タイシンホキョウコウジ</t>
    </rPh>
    <rPh sb="17" eb="19">
      <t>カンリ</t>
    </rPh>
    <rPh sb="19" eb="21">
      <t>ギョウム</t>
    </rPh>
    <rPh sb="21" eb="23">
      <t>イタク</t>
    </rPh>
    <phoneticPr fontId="4"/>
  </si>
  <si>
    <t>足柄ふれあいの村浄化槽設備改修工事地質調査業務委託</t>
    <rPh sb="0" eb="2">
      <t>アシガラ</t>
    </rPh>
    <rPh sb="7" eb="8">
      <t>ムラ</t>
    </rPh>
    <rPh sb="8" eb="11">
      <t>ジョウカソウ</t>
    </rPh>
    <rPh sb="11" eb="13">
      <t>セツビ</t>
    </rPh>
    <rPh sb="13" eb="15">
      <t>カイシュウ</t>
    </rPh>
    <rPh sb="15" eb="17">
      <t>コウジ</t>
    </rPh>
    <rPh sb="17" eb="19">
      <t>チシツ</t>
    </rPh>
    <rPh sb="19" eb="21">
      <t>チョウサ</t>
    </rPh>
    <rPh sb="21" eb="23">
      <t>ギョウム</t>
    </rPh>
    <rPh sb="23" eb="25">
      <t>イタク</t>
    </rPh>
    <phoneticPr fontId="4"/>
  </si>
  <si>
    <t>向の岡工業高校実習棟他新築工事地質調査業務委託</t>
    <rPh sb="0" eb="1">
      <t>ムカイ</t>
    </rPh>
    <rPh sb="2" eb="3">
      <t>オカ</t>
    </rPh>
    <rPh sb="3" eb="5">
      <t>コウギョウ</t>
    </rPh>
    <rPh sb="5" eb="7">
      <t>コウコウ</t>
    </rPh>
    <rPh sb="7" eb="9">
      <t>ジッシュウ</t>
    </rPh>
    <rPh sb="9" eb="10">
      <t>トウ</t>
    </rPh>
    <rPh sb="10" eb="11">
      <t>ホカ</t>
    </rPh>
    <rPh sb="11" eb="13">
      <t>シンチク</t>
    </rPh>
    <rPh sb="13" eb="15">
      <t>コウジ</t>
    </rPh>
    <rPh sb="15" eb="17">
      <t>チシツ</t>
    </rPh>
    <rPh sb="17" eb="19">
      <t>チョウサ</t>
    </rPh>
    <rPh sb="19" eb="21">
      <t>ギョウム</t>
    </rPh>
    <rPh sb="21" eb="23">
      <t>イタク</t>
    </rPh>
    <phoneticPr fontId="4"/>
  </si>
  <si>
    <t>小田原高校体育館改修及び耐震補強工事監理業務委託</t>
    <rPh sb="0" eb="3">
      <t>オダワラ</t>
    </rPh>
    <rPh sb="3" eb="5">
      <t>コウコウ</t>
    </rPh>
    <rPh sb="5" eb="8">
      <t>タイイクカン</t>
    </rPh>
    <rPh sb="8" eb="11">
      <t>カイシュウオヨ</t>
    </rPh>
    <rPh sb="12" eb="18">
      <t>タイシンホキョウコウジ</t>
    </rPh>
    <rPh sb="18" eb="20">
      <t>カンリ</t>
    </rPh>
    <rPh sb="20" eb="22">
      <t>ギョウム</t>
    </rPh>
    <rPh sb="22" eb="24">
      <t>イタク</t>
    </rPh>
    <phoneticPr fontId="4"/>
  </si>
  <si>
    <t>藤沢合同庁舎設備棟新築工事基本実施設計業務委託</t>
    <rPh sb="0" eb="2">
      <t>フジサワ</t>
    </rPh>
    <rPh sb="2" eb="4">
      <t>ゴウドウ</t>
    </rPh>
    <rPh sb="4" eb="6">
      <t>チョウシャ</t>
    </rPh>
    <rPh sb="6" eb="8">
      <t>セツビ</t>
    </rPh>
    <rPh sb="8" eb="9">
      <t>トウ</t>
    </rPh>
    <rPh sb="9" eb="11">
      <t>シンチク</t>
    </rPh>
    <rPh sb="11" eb="13">
      <t>コウジ</t>
    </rPh>
    <rPh sb="13" eb="15">
      <t>キホン</t>
    </rPh>
    <rPh sb="15" eb="17">
      <t>ジッシ</t>
    </rPh>
    <rPh sb="17" eb="19">
      <t>セッケイ</t>
    </rPh>
    <rPh sb="19" eb="21">
      <t>ギョウム</t>
    </rPh>
    <rPh sb="21" eb="23">
      <t>イタク</t>
    </rPh>
    <phoneticPr fontId="4"/>
  </si>
  <si>
    <t>上鶴間高校北棟他改修及び耐震補強工事監理業務委託</t>
    <rPh sb="18" eb="20">
      <t>カンリ</t>
    </rPh>
    <rPh sb="20" eb="22">
      <t>ギョウム</t>
    </rPh>
    <rPh sb="22" eb="24">
      <t>イタク</t>
    </rPh>
    <phoneticPr fontId="4"/>
  </si>
  <si>
    <t>市ケ尾高校校舎（管理棟）改修及び耐震補強工事実施設計業務委託（ゼロ県債）</t>
    <rPh sb="0" eb="1">
      <t>イチ</t>
    </rPh>
    <rPh sb="2" eb="3">
      <t>オ</t>
    </rPh>
    <rPh sb="3" eb="5">
      <t>コウコウ</t>
    </rPh>
    <rPh sb="5" eb="7">
      <t>コウシャ</t>
    </rPh>
    <rPh sb="8" eb="11">
      <t>カンリトウ</t>
    </rPh>
    <rPh sb="12" eb="14">
      <t>カイシュウ</t>
    </rPh>
    <rPh sb="14" eb="15">
      <t>オヨ</t>
    </rPh>
    <rPh sb="16" eb="18">
      <t>タイシン</t>
    </rPh>
    <rPh sb="18" eb="20">
      <t>ホキョウ</t>
    </rPh>
    <rPh sb="20" eb="22">
      <t>コウジ</t>
    </rPh>
    <rPh sb="22" eb="24">
      <t>ジッシ</t>
    </rPh>
    <rPh sb="24" eb="26">
      <t>セッケイ</t>
    </rPh>
    <rPh sb="26" eb="28">
      <t>ギョウム</t>
    </rPh>
    <rPh sb="28" eb="30">
      <t>イタク</t>
    </rPh>
    <rPh sb="33" eb="34">
      <t>ケン</t>
    </rPh>
    <rPh sb="34" eb="35">
      <t>サイ</t>
    </rPh>
    <phoneticPr fontId="4"/>
  </si>
  <si>
    <t>中原養護学校校舎（Ｂ棟）他改修及び耐震補強工事監理業務委託</t>
    <rPh sb="0" eb="2">
      <t>ナカハラ</t>
    </rPh>
    <rPh sb="2" eb="4">
      <t>ヨウゴ</t>
    </rPh>
    <rPh sb="4" eb="6">
      <t>ガッコウ</t>
    </rPh>
    <rPh sb="6" eb="8">
      <t>コウシャ</t>
    </rPh>
    <rPh sb="10" eb="11">
      <t>トウ</t>
    </rPh>
    <rPh sb="12" eb="13">
      <t>ホカ</t>
    </rPh>
    <rPh sb="13" eb="15">
      <t>カイシュウ</t>
    </rPh>
    <rPh sb="15" eb="16">
      <t>オヨ</t>
    </rPh>
    <rPh sb="17" eb="19">
      <t>タイシン</t>
    </rPh>
    <rPh sb="19" eb="21">
      <t>ホキョウ</t>
    </rPh>
    <rPh sb="21" eb="23">
      <t>コウジ</t>
    </rPh>
    <rPh sb="23" eb="25">
      <t>カンリ</t>
    </rPh>
    <rPh sb="25" eb="27">
      <t>ギョウム</t>
    </rPh>
    <rPh sb="27" eb="29">
      <t>イタク</t>
    </rPh>
    <phoneticPr fontId="4"/>
  </si>
  <si>
    <t>大和綾瀬地域児童相談所移転工事実施設計業務委託</t>
  </si>
  <si>
    <t>令和4年度県営鶴ケ峰団地測量業務委託</t>
    <rPh sb="0" eb="2">
      <t>レイワ</t>
    </rPh>
    <rPh sb="3" eb="5">
      <t>ネンド</t>
    </rPh>
    <rPh sb="5" eb="7">
      <t>ケンエイ</t>
    </rPh>
    <rPh sb="7" eb="10">
      <t>ツルガミネ</t>
    </rPh>
    <rPh sb="10" eb="12">
      <t>ダンチ</t>
    </rPh>
    <rPh sb="12" eb="14">
      <t>ソクリョウ</t>
    </rPh>
    <rPh sb="14" eb="16">
      <t>ギョウム</t>
    </rPh>
    <rPh sb="16" eb="18">
      <t>イタク</t>
    </rPh>
    <phoneticPr fontId="17"/>
  </si>
  <si>
    <t>令和５年度県営亀井野団地測量業務委託</t>
    <rPh sb="0" eb="2">
      <t>レイワ</t>
    </rPh>
    <rPh sb="3" eb="5">
      <t>ネンド</t>
    </rPh>
    <rPh sb="5" eb="7">
      <t>ケンエイ</t>
    </rPh>
    <rPh sb="7" eb="9">
      <t>カメイ</t>
    </rPh>
    <rPh sb="9" eb="10">
      <t>ノ</t>
    </rPh>
    <phoneticPr fontId="17"/>
  </si>
  <si>
    <t>三浦水産合同庁舎改修及び耐震補強工事監理業務委託</t>
    <rPh sb="0" eb="2">
      <t>ミウラ</t>
    </rPh>
    <rPh sb="2" eb="4">
      <t>スイサン</t>
    </rPh>
    <rPh sb="4" eb="6">
      <t>ゴウドウ</t>
    </rPh>
    <rPh sb="6" eb="8">
      <t>チョウシャ</t>
    </rPh>
    <rPh sb="8" eb="10">
      <t>カイシュウ</t>
    </rPh>
    <rPh sb="10" eb="11">
      <t>オヨ</t>
    </rPh>
    <rPh sb="12" eb="18">
      <t>タイシンホキョウコウジ</t>
    </rPh>
    <rPh sb="18" eb="20">
      <t>カンリ</t>
    </rPh>
    <rPh sb="20" eb="22">
      <t>ギョウム</t>
    </rPh>
    <rPh sb="22" eb="24">
      <t>イタク</t>
    </rPh>
    <phoneticPr fontId="4"/>
  </si>
  <si>
    <t>金井高校東棟改修及び耐震補強工事監理業務委託</t>
    <rPh sb="0" eb="2">
      <t>カナイ</t>
    </rPh>
    <rPh sb="2" eb="4">
      <t>コウコウ</t>
    </rPh>
    <rPh sb="4" eb="9">
      <t>ヒガシトウカイシュウオヨ</t>
    </rPh>
    <rPh sb="10" eb="16">
      <t>タイシンホキョウコウジ</t>
    </rPh>
    <rPh sb="16" eb="18">
      <t>カンリ</t>
    </rPh>
    <rPh sb="18" eb="20">
      <t>ギョウム</t>
    </rPh>
    <rPh sb="20" eb="22">
      <t>イタク</t>
    </rPh>
    <phoneticPr fontId="4"/>
  </si>
  <si>
    <t>瀬谷支援学校空調設備改修工事設計業務委託（ゼロ県債）</t>
  </si>
  <si>
    <t>鶴見支援学校空調設備改修工事設計業務委託（ゼロ県債）</t>
  </si>
  <si>
    <t>保土ケ谷支援学校空調設備改修工事設計業務委託(ゼロ県債)</t>
  </si>
  <si>
    <t>湘南支援学校空調設備改修工事設計業務委託(ゼロ県債)</t>
  </si>
  <si>
    <t>寒川高校東棟改修及び耐震補強工事監理業務委託</t>
    <rPh sb="16" eb="18">
      <t>カンリ</t>
    </rPh>
    <rPh sb="18" eb="20">
      <t>ギョウム</t>
    </rPh>
    <rPh sb="20" eb="22">
      <t>イタク</t>
    </rPh>
    <phoneticPr fontId="4"/>
  </si>
  <si>
    <t>光陵高校体育館改修及び耐震補強工事監理業務委託</t>
    <rPh sb="0" eb="2">
      <t>コウリョウ</t>
    </rPh>
    <rPh sb="2" eb="4">
      <t>コウコウ</t>
    </rPh>
    <rPh sb="4" eb="7">
      <t>タイイクカン</t>
    </rPh>
    <rPh sb="7" eb="9">
      <t>カイシュウ</t>
    </rPh>
    <rPh sb="9" eb="10">
      <t>オヨ</t>
    </rPh>
    <rPh sb="11" eb="13">
      <t>タイシン</t>
    </rPh>
    <rPh sb="13" eb="15">
      <t>ホキョウ</t>
    </rPh>
    <rPh sb="15" eb="17">
      <t>コウジ</t>
    </rPh>
    <rPh sb="17" eb="19">
      <t>カンリ</t>
    </rPh>
    <rPh sb="19" eb="21">
      <t>ギョウム</t>
    </rPh>
    <rPh sb="21" eb="23">
      <t>イタク</t>
    </rPh>
    <phoneticPr fontId="4"/>
  </si>
  <si>
    <t>市ケ尾高校校舎（中央棟）改修及び耐震補強工事監理業務委託</t>
    <rPh sb="0" eb="1">
      <t>イチ</t>
    </rPh>
    <rPh sb="2" eb="3">
      <t>オ</t>
    </rPh>
    <rPh sb="3" eb="5">
      <t>コウコウ</t>
    </rPh>
    <rPh sb="5" eb="7">
      <t>コウシャ</t>
    </rPh>
    <rPh sb="8" eb="10">
      <t>チュウオウ</t>
    </rPh>
    <rPh sb="10" eb="11">
      <t>トウ</t>
    </rPh>
    <rPh sb="12" eb="14">
      <t>カイシュウ</t>
    </rPh>
    <rPh sb="14" eb="15">
      <t>オヨ</t>
    </rPh>
    <rPh sb="16" eb="18">
      <t>タイシン</t>
    </rPh>
    <rPh sb="18" eb="20">
      <t>ホキョウ</t>
    </rPh>
    <rPh sb="20" eb="22">
      <t>コウジ</t>
    </rPh>
    <rPh sb="22" eb="24">
      <t>カンリ</t>
    </rPh>
    <rPh sb="24" eb="26">
      <t>ギョウム</t>
    </rPh>
    <rPh sb="26" eb="28">
      <t>イタク</t>
    </rPh>
    <phoneticPr fontId="4"/>
  </si>
  <si>
    <t>県営伊勢原団地公営住宅新築工事監理業務委託（１期）</t>
    <rPh sb="0" eb="2">
      <t>ケンエイ</t>
    </rPh>
    <rPh sb="2" eb="5">
      <t>イセハラ</t>
    </rPh>
    <rPh sb="5" eb="7">
      <t>ダンチ</t>
    </rPh>
    <rPh sb="7" eb="9">
      <t>コウエイ</t>
    </rPh>
    <rPh sb="9" eb="11">
      <t>ジュウタク</t>
    </rPh>
    <rPh sb="11" eb="13">
      <t>シンチク</t>
    </rPh>
    <rPh sb="13" eb="15">
      <t>コウジ</t>
    </rPh>
    <rPh sb="15" eb="17">
      <t>カンリ</t>
    </rPh>
    <rPh sb="17" eb="19">
      <t>ギョウム</t>
    </rPh>
    <rPh sb="19" eb="21">
      <t>イタク</t>
    </rPh>
    <rPh sb="23" eb="24">
      <t>キ</t>
    </rPh>
    <phoneticPr fontId="17"/>
  </si>
  <si>
    <t>県営阿久和団地公営住宅新築工事監理業務委託（3期第4工区）</t>
    <rPh sb="0" eb="2">
      <t>ケンエイ</t>
    </rPh>
    <rPh sb="2" eb="5">
      <t>アクワ</t>
    </rPh>
    <rPh sb="5" eb="7">
      <t>ダンチ</t>
    </rPh>
    <rPh sb="7" eb="9">
      <t>コウエイ</t>
    </rPh>
    <rPh sb="9" eb="11">
      <t>ジュウタク</t>
    </rPh>
    <rPh sb="11" eb="13">
      <t>シンチク</t>
    </rPh>
    <rPh sb="13" eb="15">
      <t>コウジ</t>
    </rPh>
    <rPh sb="15" eb="17">
      <t>カンリ</t>
    </rPh>
    <rPh sb="17" eb="19">
      <t>ギョウム</t>
    </rPh>
    <rPh sb="19" eb="21">
      <t>イタク</t>
    </rPh>
    <rPh sb="23" eb="24">
      <t>キ</t>
    </rPh>
    <rPh sb="24" eb="25">
      <t>ダイ</t>
    </rPh>
    <rPh sb="26" eb="28">
      <t>コウク</t>
    </rPh>
    <phoneticPr fontId="17"/>
  </si>
  <si>
    <t>横須賀高校本館（Ａ棟）他改修及び耐震補強工事監理業務委託</t>
    <rPh sb="22" eb="24">
      <t>カンリ</t>
    </rPh>
    <rPh sb="24" eb="26">
      <t>ギョウム</t>
    </rPh>
    <rPh sb="26" eb="28">
      <t>イタク</t>
    </rPh>
    <phoneticPr fontId="4"/>
  </si>
  <si>
    <t>神奈川県港湾職業訓練センター外壁改修工事設計業務委託</t>
    <rPh sb="0" eb="4">
      <t>カナガワケン</t>
    </rPh>
    <rPh sb="4" eb="6">
      <t>コウワン</t>
    </rPh>
    <rPh sb="6" eb="10">
      <t>ショクギョウクンレン</t>
    </rPh>
    <rPh sb="14" eb="20">
      <t>ガイヘキカイシュウコウジ</t>
    </rPh>
    <rPh sb="20" eb="22">
      <t>セッケイ</t>
    </rPh>
    <rPh sb="22" eb="24">
      <t>ギョウム</t>
    </rPh>
    <rPh sb="24" eb="26">
      <t>イタク</t>
    </rPh>
    <phoneticPr fontId="4"/>
  </si>
  <si>
    <t>足柄上合同庁舎車庫・倉庫棟他増築工事監理業務委託</t>
    <rPh sb="0" eb="3">
      <t>アシガラカミ</t>
    </rPh>
    <rPh sb="3" eb="5">
      <t>ゴウドウ</t>
    </rPh>
    <rPh sb="5" eb="7">
      <t>チョウシャ</t>
    </rPh>
    <rPh sb="7" eb="9">
      <t>シャコ</t>
    </rPh>
    <rPh sb="10" eb="12">
      <t>ソウコ</t>
    </rPh>
    <rPh sb="12" eb="13">
      <t>トウ</t>
    </rPh>
    <rPh sb="13" eb="14">
      <t>ホカ</t>
    </rPh>
    <rPh sb="14" eb="16">
      <t>ゾウチク</t>
    </rPh>
    <rPh sb="16" eb="18">
      <t>コウジ</t>
    </rPh>
    <rPh sb="18" eb="20">
      <t>カンリ</t>
    </rPh>
    <rPh sb="20" eb="22">
      <t>ギョウム</t>
    </rPh>
    <rPh sb="22" eb="24">
      <t>イタク</t>
    </rPh>
    <phoneticPr fontId="4"/>
  </si>
  <si>
    <t>宮ケ瀬やまなみセンター別館外壁等改修工事実施設計業務委託</t>
    <rPh sb="0" eb="3">
      <t>ミヤガセ</t>
    </rPh>
    <rPh sb="11" eb="24">
      <t>ベッカンガイヘキトウカイシュウコウジジッシセッケイ</t>
    </rPh>
    <rPh sb="24" eb="26">
      <t>ギョウム</t>
    </rPh>
    <rPh sb="26" eb="28">
      <t>イタク</t>
    </rPh>
    <phoneticPr fontId="17"/>
  </si>
  <si>
    <t>霧が丘高校北棟改修及び耐震補強工事監理業務委託（ゼロ県債）</t>
    <rPh sb="0" eb="1">
      <t>キリ</t>
    </rPh>
    <rPh sb="2" eb="3">
      <t>オカ</t>
    </rPh>
    <rPh sb="3" eb="5">
      <t>コウコウ</t>
    </rPh>
    <rPh sb="5" eb="6">
      <t>キタ</t>
    </rPh>
    <rPh sb="6" eb="7">
      <t>ムネ</t>
    </rPh>
    <rPh sb="7" eb="9">
      <t>カイシュウ</t>
    </rPh>
    <rPh sb="9" eb="10">
      <t>オヨ</t>
    </rPh>
    <rPh sb="11" eb="13">
      <t>タイシン</t>
    </rPh>
    <rPh sb="13" eb="15">
      <t>ホキョウ</t>
    </rPh>
    <rPh sb="15" eb="17">
      <t>コウジ</t>
    </rPh>
    <rPh sb="17" eb="19">
      <t>カンリ</t>
    </rPh>
    <rPh sb="19" eb="21">
      <t>ギョウム</t>
    </rPh>
    <rPh sb="21" eb="23">
      <t>イタク</t>
    </rPh>
    <rPh sb="26" eb="28">
      <t>ケンサイ</t>
    </rPh>
    <phoneticPr fontId="6"/>
  </si>
  <si>
    <t>令和５年度　県営緑ケ丘団地造成工事(台帳整備)業務委託</t>
  </si>
  <si>
    <t>橋本高校体育館改修及び耐震補強工事監理業務委託</t>
    <rPh sb="0" eb="2">
      <t>ハシモト</t>
    </rPh>
    <rPh sb="2" eb="4">
      <t>コウコウ</t>
    </rPh>
    <rPh sb="4" eb="7">
      <t>タイイクカン</t>
    </rPh>
    <rPh sb="7" eb="9">
      <t>カイシュウ</t>
    </rPh>
    <rPh sb="9" eb="10">
      <t>オヨ</t>
    </rPh>
    <rPh sb="11" eb="13">
      <t>タイシン</t>
    </rPh>
    <rPh sb="13" eb="15">
      <t>ホキョウ</t>
    </rPh>
    <rPh sb="15" eb="17">
      <t>コウジ</t>
    </rPh>
    <rPh sb="17" eb="19">
      <t>カンリ</t>
    </rPh>
    <rPh sb="19" eb="21">
      <t>ギョウム</t>
    </rPh>
    <rPh sb="21" eb="23">
      <t>イタク</t>
    </rPh>
    <phoneticPr fontId="5"/>
  </si>
  <si>
    <t>生田東高校東棟改修及び耐震補強工事監理業務委託（ゼロ県債）</t>
    <rPh sb="0" eb="2">
      <t>イクタ</t>
    </rPh>
    <rPh sb="2" eb="3">
      <t>ヒガシ</t>
    </rPh>
    <rPh sb="3" eb="5">
      <t>コウコウ</t>
    </rPh>
    <rPh sb="5" eb="10">
      <t>ヒガシトウカイシュウオヨ</t>
    </rPh>
    <rPh sb="11" eb="17">
      <t>タイシンホキョウコウジ</t>
    </rPh>
    <rPh sb="17" eb="19">
      <t>カンリ</t>
    </rPh>
    <rPh sb="19" eb="21">
      <t>ギョウム</t>
    </rPh>
    <rPh sb="21" eb="23">
      <t>イタク</t>
    </rPh>
    <rPh sb="26" eb="28">
      <t>ケンサイ</t>
    </rPh>
    <phoneticPr fontId="8"/>
  </si>
  <si>
    <t>横浜川崎治水事務所川崎治水センター外壁等改修工事実施設計業務委託</t>
    <rPh sb="0" eb="13">
      <t>ヨコハマカワサキチスイジムショカワサキチスイ</t>
    </rPh>
    <rPh sb="17" eb="19">
      <t>ガイヘキ</t>
    </rPh>
    <rPh sb="19" eb="20">
      <t>トウ</t>
    </rPh>
    <rPh sb="20" eb="22">
      <t>カイシュウ</t>
    </rPh>
    <rPh sb="22" eb="24">
      <t>コウジ</t>
    </rPh>
    <rPh sb="24" eb="32">
      <t>ジッシセッケイギョウムイタク</t>
    </rPh>
    <phoneticPr fontId="5"/>
  </si>
  <si>
    <t>平塚看護大学校新館屋上防水改修工事実施設計業務委託</t>
    <rPh sb="0" eb="2">
      <t>ヒラツカ</t>
    </rPh>
    <rPh sb="2" eb="4">
      <t>カンゴ</t>
    </rPh>
    <rPh sb="4" eb="7">
      <t>ダイガッコウ</t>
    </rPh>
    <rPh sb="7" eb="9">
      <t>シンカン</t>
    </rPh>
    <rPh sb="9" eb="11">
      <t>オクジョウ</t>
    </rPh>
    <rPh sb="11" eb="13">
      <t>ボウスイ</t>
    </rPh>
    <rPh sb="13" eb="15">
      <t>カイシュウ</t>
    </rPh>
    <rPh sb="15" eb="17">
      <t>コウジ</t>
    </rPh>
    <rPh sb="17" eb="19">
      <t>ジッシ</t>
    </rPh>
    <rPh sb="19" eb="21">
      <t>セッケイ</t>
    </rPh>
    <rPh sb="21" eb="23">
      <t>ギョウム</t>
    </rPh>
    <rPh sb="23" eb="25">
      <t>イタク</t>
    </rPh>
    <phoneticPr fontId="4"/>
  </si>
  <si>
    <t>自然環境保全センター研究棟屋根改修工事実施設計業務委託</t>
    <rPh sb="19" eb="21">
      <t>ジッシ</t>
    </rPh>
    <rPh sb="21" eb="23">
      <t>セッケイ</t>
    </rPh>
    <rPh sb="23" eb="25">
      <t>ギョウム</t>
    </rPh>
    <rPh sb="25" eb="27">
      <t>イタク</t>
    </rPh>
    <phoneticPr fontId="6"/>
  </si>
  <si>
    <t>田奈高校北棟他改修及び耐震補強工事監理業務委託</t>
  </si>
  <si>
    <t>県営浦賀かもめ団地実施設計業務委託（１期）</t>
    <rPh sb="0" eb="2">
      <t>ケンエイ</t>
    </rPh>
    <rPh sb="2" eb="4">
      <t>ウラガ</t>
    </rPh>
    <rPh sb="7" eb="9">
      <t>ダンチ</t>
    </rPh>
    <rPh sb="9" eb="11">
      <t>ジッシ</t>
    </rPh>
    <rPh sb="11" eb="13">
      <t>セッケイ</t>
    </rPh>
    <rPh sb="13" eb="15">
      <t>ギョウム</t>
    </rPh>
    <rPh sb="15" eb="17">
      <t>イタク</t>
    </rPh>
    <rPh sb="19" eb="20">
      <t>キ</t>
    </rPh>
    <phoneticPr fontId="17"/>
  </si>
  <si>
    <t>相模原支援学校空調設備改修工事監理業務委託</t>
    <rPh sb="0" eb="7">
      <t>サガミハラシエンガッコウ</t>
    </rPh>
    <rPh sb="7" eb="15">
      <t>クウチョウセツビカイシュウコウジ</t>
    </rPh>
    <rPh sb="15" eb="17">
      <t>カンリ</t>
    </rPh>
    <rPh sb="17" eb="19">
      <t>ギョウム</t>
    </rPh>
    <rPh sb="19" eb="21">
      <t>イタク</t>
    </rPh>
    <phoneticPr fontId="5"/>
  </si>
  <si>
    <t>伊勢原支援学校空調設備改修工事監理業務委託</t>
    <rPh sb="0" eb="3">
      <t>イセハラ</t>
    </rPh>
    <rPh sb="3" eb="5">
      <t>シエン</t>
    </rPh>
    <rPh sb="5" eb="15">
      <t>ガッコウクウチョウセツビカイシュウコウジ</t>
    </rPh>
    <rPh sb="7" eb="15">
      <t>クウチョウセツビカイシュウコウジ</t>
    </rPh>
    <rPh sb="15" eb="17">
      <t>カンリ</t>
    </rPh>
    <rPh sb="17" eb="19">
      <t>ギョウム</t>
    </rPh>
    <rPh sb="19" eb="21">
      <t>イタク</t>
    </rPh>
    <phoneticPr fontId="5"/>
  </si>
  <si>
    <t>秦野支援学校空調設備改修工事監理業務委託</t>
    <rPh sb="0" eb="2">
      <t>ハダノ</t>
    </rPh>
    <rPh sb="2" eb="4">
      <t>シエン</t>
    </rPh>
    <rPh sb="4" eb="14">
      <t>ガッコウクウチョウセツビカイシュウコウジ</t>
    </rPh>
    <rPh sb="6" eb="14">
      <t>クウチョウセツビカイシュウコウジ</t>
    </rPh>
    <rPh sb="14" eb="16">
      <t>カンリ</t>
    </rPh>
    <rPh sb="16" eb="18">
      <t>ギョウム</t>
    </rPh>
    <rPh sb="18" eb="20">
      <t>イタク</t>
    </rPh>
    <phoneticPr fontId="5"/>
  </si>
  <si>
    <t>平塚ふじみ園空調設備改修工事実施設計業務委託</t>
    <rPh sb="0" eb="2">
      <t>ヒラツカ</t>
    </rPh>
    <rPh sb="5" eb="6">
      <t>エン</t>
    </rPh>
    <rPh sb="6" eb="8">
      <t>クウチョウ</t>
    </rPh>
    <rPh sb="8" eb="10">
      <t>セツビ</t>
    </rPh>
    <rPh sb="10" eb="12">
      <t>カイシュウ</t>
    </rPh>
    <rPh sb="12" eb="14">
      <t>コウジ</t>
    </rPh>
    <rPh sb="14" eb="16">
      <t>ジッシ</t>
    </rPh>
    <rPh sb="16" eb="18">
      <t>セッケイ</t>
    </rPh>
    <rPh sb="18" eb="20">
      <t>ギョウム</t>
    </rPh>
    <rPh sb="20" eb="22">
      <t>イタク</t>
    </rPh>
    <phoneticPr fontId="5"/>
  </si>
  <si>
    <t>小田原城北工業高校機械工場（E）棟RC部耐震補強工事監理業務委託</t>
    <rPh sb="26" eb="28">
      <t>カンリ</t>
    </rPh>
    <rPh sb="28" eb="30">
      <t>ギョウム</t>
    </rPh>
    <rPh sb="30" eb="32">
      <t>イタク</t>
    </rPh>
    <phoneticPr fontId="5"/>
  </si>
  <si>
    <t>平塚農商高校農業実験教棟他改修及び耐震補強工事監理業務委託</t>
    <rPh sb="23" eb="25">
      <t>カンリ</t>
    </rPh>
    <rPh sb="25" eb="27">
      <t>ギョウム</t>
    </rPh>
    <rPh sb="27" eb="29">
      <t>イタク</t>
    </rPh>
    <phoneticPr fontId="5"/>
  </si>
  <si>
    <t>愛川ふれあいの村体育館改修及び耐震補強工事設計業務委託</t>
    <rPh sb="0" eb="2">
      <t>アイカワ</t>
    </rPh>
    <rPh sb="7" eb="8">
      <t>ムラ</t>
    </rPh>
    <rPh sb="8" eb="11">
      <t>タイイクカン</t>
    </rPh>
    <rPh sb="11" eb="13">
      <t>カイシュウ</t>
    </rPh>
    <rPh sb="13" eb="14">
      <t>オヨ</t>
    </rPh>
    <rPh sb="15" eb="17">
      <t>タイシン</t>
    </rPh>
    <rPh sb="17" eb="19">
      <t>ホキョウ</t>
    </rPh>
    <rPh sb="19" eb="21">
      <t>コウジ</t>
    </rPh>
    <rPh sb="21" eb="23">
      <t>セッケイ</t>
    </rPh>
    <rPh sb="23" eb="25">
      <t>ギョウム</t>
    </rPh>
    <rPh sb="25" eb="27">
      <t>イタク</t>
    </rPh>
    <phoneticPr fontId="5"/>
  </si>
  <si>
    <t>川崎南部方面特別支援学校（仮称）新築工事調査設計業務委託</t>
    <rPh sb="0" eb="2">
      <t>カワサキ</t>
    </rPh>
    <rPh sb="2" eb="4">
      <t>ナンブ</t>
    </rPh>
    <rPh sb="4" eb="6">
      <t>ホウメン</t>
    </rPh>
    <rPh sb="6" eb="8">
      <t>トクベツ</t>
    </rPh>
    <rPh sb="8" eb="10">
      <t>シエン</t>
    </rPh>
    <rPh sb="10" eb="12">
      <t>ガッコウ</t>
    </rPh>
    <rPh sb="13" eb="15">
      <t>カショウ</t>
    </rPh>
    <rPh sb="16" eb="18">
      <t>シンチク</t>
    </rPh>
    <rPh sb="18" eb="20">
      <t>コウジ</t>
    </rPh>
    <rPh sb="20" eb="22">
      <t>チョウサ</t>
    </rPh>
    <rPh sb="22" eb="24">
      <t>セッケイ</t>
    </rPh>
    <rPh sb="24" eb="26">
      <t>ギョウム</t>
    </rPh>
    <rPh sb="26" eb="28">
      <t>イタク</t>
    </rPh>
    <phoneticPr fontId="5"/>
  </si>
  <si>
    <t>向の岡工業高校実習棟他新築工事基本実施設計業務委託</t>
  </si>
  <si>
    <t>新城高校格技場改修及び耐震補強工事監理業務委託</t>
  </si>
  <si>
    <t>城山高校管理棟他改修及び耐震補強工事監理業務委託</t>
    <rPh sb="18" eb="20">
      <t>カンリ</t>
    </rPh>
    <rPh sb="20" eb="22">
      <t>ギョウム</t>
    </rPh>
    <rPh sb="22" eb="24">
      <t>イタク</t>
    </rPh>
    <phoneticPr fontId="5"/>
  </si>
  <si>
    <t>文化遺産課収蔵センタートイレ改修工事監理業務委託</t>
    <rPh sb="0" eb="7">
      <t>ブンカイサンカシュウゾウ</t>
    </rPh>
    <rPh sb="14" eb="18">
      <t>カイシュウコウジ</t>
    </rPh>
    <rPh sb="18" eb="20">
      <t>カンリ</t>
    </rPh>
    <rPh sb="20" eb="22">
      <t>ギョウム</t>
    </rPh>
    <rPh sb="22" eb="24">
      <t>イタク</t>
    </rPh>
    <phoneticPr fontId="5"/>
  </si>
  <si>
    <t>大和南高校南棟改修及び耐震補強工事監理業務委託（ゼロ県債）</t>
    <rPh sb="0" eb="2">
      <t>ヤマト</t>
    </rPh>
    <rPh sb="2" eb="3">
      <t>ミナミ</t>
    </rPh>
    <rPh sb="3" eb="5">
      <t>コウコウ</t>
    </rPh>
    <rPh sb="5" eb="7">
      <t>ミナミトウ</t>
    </rPh>
    <rPh sb="7" eb="9">
      <t>カイシュウ</t>
    </rPh>
    <rPh sb="9" eb="10">
      <t>オヨ</t>
    </rPh>
    <rPh sb="11" eb="13">
      <t>タイシン</t>
    </rPh>
    <rPh sb="13" eb="15">
      <t>ホキョウ</t>
    </rPh>
    <rPh sb="15" eb="17">
      <t>コウジ</t>
    </rPh>
    <rPh sb="17" eb="19">
      <t>カンリ</t>
    </rPh>
    <rPh sb="19" eb="21">
      <t>ギョウム</t>
    </rPh>
    <rPh sb="21" eb="23">
      <t>イタク</t>
    </rPh>
    <rPh sb="26" eb="28">
      <t>ケンサイ</t>
    </rPh>
    <phoneticPr fontId="5"/>
  </si>
  <si>
    <t>湘南方面特別支援学校（仮称）プール棟他新築及び本館他改修工事地質調査業務委託</t>
    <rPh sb="0" eb="2">
      <t>ショウナン</t>
    </rPh>
    <rPh sb="2" eb="4">
      <t>ホウメン</t>
    </rPh>
    <rPh sb="4" eb="6">
      <t>トクベツ</t>
    </rPh>
    <rPh sb="6" eb="8">
      <t>シエン</t>
    </rPh>
    <rPh sb="8" eb="10">
      <t>ガッコウ</t>
    </rPh>
    <rPh sb="11" eb="12">
      <t>カリ</t>
    </rPh>
    <rPh sb="12" eb="13">
      <t>ショウ</t>
    </rPh>
    <rPh sb="17" eb="18">
      <t>トウ</t>
    </rPh>
    <rPh sb="18" eb="19">
      <t>ホカ</t>
    </rPh>
    <rPh sb="19" eb="21">
      <t>シンチク</t>
    </rPh>
    <rPh sb="21" eb="22">
      <t>オヨ</t>
    </rPh>
    <rPh sb="23" eb="25">
      <t>ホンカン</t>
    </rPh>
    <rPh sb="25" eb="26">
      <t>ホカ</t>
    </rPh>
    <rPh sb="26" eb="28">
      <t>カイシュウ</t>
    </rPh>
    <rPh sb="28" eb="30">
      <t>コウジ</t>
    </rPh>
    <rPh sb="30" eb="32">
      <t>チシツ</t>
    </rPh>
    <rPh sb="32" eb="34">
      <t>チョウサ</t>
    </rPh>
    <rPh sb="34" eb="36">
      <t>ギョウム</t>
    </rPh>
    <rPh sb="36" eb="38">
      <t>イタク</t>
    </rPh>
    <phoneticPr fontId="5"/>
  </si>
  <si>
    <t>湘南方面特別支援学校（仮称）プール棟他新築及び本館他改修工事基本設計業務委託</t>
    <rPh sb="0" eb="2">
      <t>ショウナン</t>
    </rPh>
    <rPh sb="2" eb="4">
      <t>ホウメン</t>
    </rPh>
    <rPh sb="4" eb="6">
      <t>トクベツ</t>
    </rPh>
    <rPh sb="6" eb="8">
      <t>シエン</t>
    </rPh>
    <rPh sb="8" eb="10">
      <t>ガッコウ</t>
    </rPh>
    <rPh sb="11" eb="12">
      <t>カリ</t>
    </rPh>
    <rPh sb="12" eb="13">
      <t>ショウ</t>
    </rPh>
    <rPh sb="17" eb="18">
      <t>トウ</t>
    </rPh>
    <rPh sb="18" eb="19">
      <t>ホカ</t>
    </rPh>
    <rPh sb="19" eb="21">
      <t>シンチク</t>
    </rPh>
    <rPh sb="21" eb="22">
      <t>オヨ</t>
    </rPh>
    <rPh sb="23" eb="25">
      <t>ホンカン</t>
    </rPh>
    <rPh sb="25" eb="26">
      <t>ホカ</t>
    </rPh>
    <rPh sb="26" eb="28">
      <t>カイシュウ</t>
    </rPh>
    <rPh sb="28" eb="30">
      <t>コウジ</t>
    </rPh>
    <rPh sb="30" eb="32">
      <t>キホン</t>
    </rPh>
    <rPh sb="32" eb="34">
      <t>セッケイ</t>
    </rPh>
    <rPh sb="34" eb="36">
      <t>ギョウム</t>
    </rPh>
    <rPh sb="36" eb="38">
      <t>イタク</t>
    </rPh>
    <phoneticPr fontId="5"/>
  </si>
  <si>
    <t>保土ケ谷高校中央棟改修及び耐震補強工事監理業務委託（ゼロ県債）</t>
    <rPh sb="0" eb="4">
      <t>ホドガヤ</t>
    </rPh>
    <rPh sb="4" eb="6">
      <t>コウコウ</t>
    </rPh>
    <rPh sb="6" eb="8">
      <t>チュウオウ</t>
    </rPh>
    <rPh sb="8" eb="9">
      <t>トウ</t>
    </rPh>
    <rPh sb="9" eb="12">
      <t>カイシュウオヨ</t>
    </rPh>
    <rPh sb="13" eb="19">
      <t>タイシンホキョウコウジ</t>
    </rPh>
    <rPh sb="19" eb="21">
      <t>カンリ</t>
    </rPh>
    <rPh sb="21" eb="23">
      <t>ギョウム</t>
    </rPh>
    <rPh sb="23" eb="25">
      <t>イタク</t>
    </rPh>
    <rPh sb="28" eb="30">
      <t>ケンサイ</t>
    </rPh>
    <phoneticPr fontId="5"/>
  </si>
  <si>
    <t>相模原城山高校体育館他改修及び耐震補強工事設計業務委託</t>
    <rPh sb="0" eb="3">
      <t>サガミハラ</t>
    </rPh>
    <rPh sb="3" eb="5">
      <t>シロヤマ</t>
    </rPh>
    <rPh sb="5" eb="7">
      <t>コウコウ</t>
    </rPh>
    <rPh sb="7" eb="10">
      <t>タイイクカン</t>
    </rPh>
    <rPh sb="10" eb="11">
      <t>ホカ</t>
    </rPh>
    <rPh sb="11" eb="13">
      <t>カイシュウ</t>
    </rPh>
    <rPh sb="13" eb="14">
      <t>オヨ</t>
    </rPh>
    <rPh sb="15" eb="17">
      <t>タイシン</t>
    </rPh>
    <rPh sb="17" eb="19">
      <t>ホキョウ</t>
    </rPh>
    <rPh sb="19" eb="21">
      <t>コウジ</t>
    </rPh>
    <rPh sb="21" eb="23">
      <t>セッケイ</t>
    </rPh>
    <rPh sb="23" eb="25">
      <t>ギョウム</t>
    </rPh>
    <rPh sb="25" eb="27">
      <t>イタク</t>
    </rPh>
    <phoneticPr fontId="5"/>
  </si>
  <si>
    <t>武道館改修工事監理業務委託</t>
    <rPh sb="0" eb="3">
      <t>ブドウカン</t>
    </rPh>
    <rPh sb="3" eb="5">
      <t>カイシュウ</t>
    </rPh>
    <rPh sb="5" eb="7">
      <t>コウジ</t>
    </rPh>
    <rPh sb="7" eb="9">
      <t>カンリ</t>
    </rPh>
    <rPh sb="9" eb="11">
      <t>ギョウム</t>
    </rPh>
    <rPh sb="11" eb="13">
      <t>イタク</t>
    </rPh>
    <phoneticPr fontId="5"/>
  </si>
  <si>
    <t>港北高校体育館（柔剣道場）改修及び耐震補強工事設計業務委託</t>
    <rPh sb="0" eb="7">
      <t>コウホクコウコウタイイクカン</t>
    </rPh>
    <rPh sb="8" eb="12">
      <t>ジュウケンドウジョウ</t>
    </rPh>
    <rPh sb="13" eb="15">
      <t>カイシュウ</t>
    </rPh>
    <rPh sb="15" eb="16">
      <t>オヨ</t>
    </rPh>
    <rPh sb="17" eb="23">
      <t>タイシンホキョウコウジ</t>
    </rPh>
    <rPh sb="23" eb="25">
      <t>セッケイ</t>
    </rPh>
    <rPh sb="25" eb="27">
      <t>ギョウム</t>
    </rPh>
    <rPh sb="27" eb="29">
      <t>イタク</t>
    </rPh>
    <phoneticPr fontId="5"/>
  </si>
  <si>
    <t>商工高校体育館改修及び耐震補強工事監理業務委託（ゼロ県債）</t>
    <rPh sb="0" eb="7">
      <t>ショウコウコウコウタイイクカン</t>
    </rPh>
    <rPh sb="7" eb="9">
      <t>カイシュウ</t>
    </rPh>
    <rPh sb="9" eb="10">
      <t>オヨ</t>
    </rPh>
    <rPh sb="11" eb="17">
      <t>タイシンホキョウコウジ</t>
    </rPh>
    <rPh sb="17" eb="19">
      <t>カンリ</t>
    </rPh>
    <rPh sb="19" eb="21">
      <t>ギョウム</t>
    </rPh>
    <rPh sb="21" eb="23">
      <t>イタク</t>
    </rPh>
    <rPh sb="26" eb="28">
      <t>ケンサイ</t>
    </rPh>
    <phoneticPr fontId="5"/>
  </si>
  <si>
    <t>愛名やまゆり園空調設備改修工事監理業務委託</t>
    <rPh sb="0" eb="2">
      <t>アイナ</t>
    </rPh>
    <rPh sb="6" eb="7">
      <t>エン</t>
    </rPh>
    <rPh sb="7" eb="9">
      <t>クウチョウ</t>
    </rPh>
    <rPh sb="9" eb="11">
      <t>セツビ</t>
    </rPh>
    <rPh sb="11" eb="13">
      <t>カイシュウ</t>
    </rPh>
    <rPh sb="13" eb="15">
      <t>コウジ</t>
    </rPh>
    <rPh sb="15" eb="17">
      <t>カンリ</t>
    </rPh>
    <rPh sb="17" eb="19">
      <t>ギョウム</t>
    </rPh>
    <rPh sb="19" eb="21">
      <t>イタク</t>
    </rPh>
    <phoneticPr fontId="5"/>
  </si>
  <si>
    <t>かながわアートホール空調設備改修工事監理業務委託</t>
    <rPh sb="10" eb="12">
      <t>クウチョウ</t>
    </rPh>
    <rPh sb="12" eb="18">
      <t>セツビカイシュウコウジ</t>
    </rPh>
    <phoneticPr fontId="5"/>
  </si>
  <si>
    <t>おおいそ学園公共下水道接続工事実施設計業務委託</t>
    <rPh sb="4" eb="6">
      <t>ガクエン</t>
    </rPh>
    <rPh sb="6" eb="13">
      <t>コウキョウゲスイドウセツゾク</t>
    </rPh>
    <rPh sb="13" eb="15">
      <t>コウジ</t>
    </rPh>
    <rPh sb="15" eb="23">
      <t>ジッシセッケイギョウムイタク</t>
    </rPh>
    <phoneticPr fontId="5"/>
  </si>
  <si>
    <t>足柄ふれあいの村浄化槽設備改修工事実施設計業務委託</t>
    <rPh sb="0" eb="2">
      <t>アシガラ</t>
    </rPh>
    <rPh sb="8" eb="11">
      <t>ジョウカソウ</t>
    </rPh>
    <rPh sb="11" eb="13">
      <t>セツビ</t>
    </rPh>
    <rPh sb="17" eb="25">
      <t>ジッシセッケイギョウムイタク</t>
    </rPh>
    <phoneticPr fontId="5"/>
  </si>
  <si>
    <t>足柄ふれあいの村管理棟設備改修工事監理業務委託</t>
    <rPh sb="0" eb="2">
      <t>アシガラ</t>
    </rPh>
    <rPh sb="7" eb="11">
      <t>ムラカンリトウ</t>
    </rPh>
    <rPh sb="11" eb="13">
      <t>セツビ</t>
    </rPh>
    <phoneticPr fontId="5"/>
  </si>
  <si>
    <t>文化遺産課収蔵センター給水設備改修工事実施設計業務委託</t>
    <rPh sb="0" eb="2">
      <t>ブンカ</t>
    </rPh>
    <rPh sb="2" eb="4">
      <t>イサン</t>
    </rPh>
    <rPh sb="4" eb="5">
      <t>カ</t>
    </rPh>
    <rPh sb="5" eb="7">
      <t>シュウゾウ</t>
    </rPh>
    <rPh sb="11" eb="13">
      <t>キュウスイ</t>
    </rPh>
    <rPh sb="13" eb="15">
      <t>セツビ</t>
    </rPh>
    <rPh sb="15" eb="17">
      <t>カイシュウ</t>
    </rPh>
    <rPh sb="17" eb="19">
      <t>コウジ</t>
    </rPh>
    <rPh sb="19" eb="21">
      <t>ジッシ</t>
    </rPh>
    <rPh sb="21" eb="23">
      <t>セッケイ</t>
    </rPh>
    <rPh sb="23" eb="25">
      <t>ギョウム</t>
    </rPh>
    <rPh sb="25" eb="27">
      <t>イタク</t>
    </rPh>
    <phoneticPr fontId="5"/>
  </si>
  <si>
    <t>中井やまゆり園空調設備改修工事実施設計業務委託</t>
    <rPh sb="0" eb="2">
      <t>ナカイ</t>
    </rPh>
    <rPh sb="6" eb="7">
      <t>エン</t>
    </rPh>
    <rPh sb="7" eb="9">
      <t>クウチョウ</t>
    </rPh>
    <rPh sb="9" eb="11">
      <t>セツビ</t>
    </rPh>
    <rPh sb="11" eb="13">
      <t>カイシュウ</t>
    </rPh>
    <rPh sb="13" eb="15">
      <t>コウジ</t>
    </rPh>
    <rPh sb="15" eb="17">
      <t>ジッシ</t>
    </rPh>
    <rPh sb="17" eb="19">
      <t>セッケイ</t>
    </rPh>
    <rPh sb="19" eb="21">
      <t>ギョウム</t>
    </rPh>
    <rPh sb="21" eb="23">
      <t>イタク</t>
    </rPh>
    <phoneticPr fontId="5"/>
  </si>
  <si>
    <t>東部総合職業技術校校舎棟屋上防水改修工事監理業務委託</t>
    <rPh sb="20" eb="22">
      <t>カンリ</t>
    </rPh>
    <rPh sb="22" eb="24">
      <t>ギョウム</t>
    </rPh>
    <rPh sb="24" eb="26">
      <t>イタク</t>
    </rPh>
    <phoneticPr fontId="5"/>
  </si>
  <si>
    <t>上溝南高校体育館改修及び耐震補強工事設計業務委託</t>
    <rPh sb="0" eb="11">
      <t>カミミゾミナミコウコウタイイクカンカイシュウオヨ</t>
    </rPh>
    <rPh sb="12" eb="14">
      <t>タイシン</t>
    </rPh>
    <rPh sb="14" eb="16">
      <t>ホキョウ</t>
    </rPh>
    <rPh sb="16" eb="18">
      <t>コウジ</t>
    </rPh>
    <rPh sb="18" eb="20">
      <t>セッケイ</t>
    </rPh>
    <rPh sb="20" eb="22">
      <t>ギョウム</t>
    </rPh>
    <rPh sb="22" eb="24">
      <t>イタク</t>
    </rPh>
    <phoneticPr fontId="5"/>
  </si>
  <si>
    <t>厚木高校体育館（旧）改修及び耐震補強工事設計業務委託</t>
    <rPh sb="0" eb="2">
      <t>アツギ</t>
    </rPh>
    <rPh sb="2" eb="4">
      <t>コウコウ</t>
    </rPh>
    <rPh sb="4" eb="7">
      <t>タイイクカン</t>
    </rPh>
    <rPh sb="8" eb="9">
      <t>キュウ</t>
    </rPh>
    <rPh sb="10" eb="12">
      <t>カイシュウ</t>
    </rPh>
    <rPh sb="12" eb="13">
      <t>オヨ</t>
    </rPh>
    <rPh sb="14" eb="16">
      <t>タイシン</t>
    </rPh>
    <rPh sb="16" eb="18">
      <t>ホキョウ</t>
    </rPh>
    <rPh sb="18" eb="20">
      <t>コウジ</t>
    </rPh>
    <rPh sb="20" eb="22">
      <t>セッケイ</t>
    </rPh>
    <rPh sb="22" eb="24">
      <t>ギョウム</t>
    </rPh>
    <rPh sb="24" eb="26">
      <t>イタク</t>
    </rPh>
    <phoneticPr fontId="5"/>
  </si>
  <si>
    <t>上鶴間高校体育館改修及び耐震補強工事設計業務委託</t>
  </si>
  <si>
    <t>自動車税管理事務所川崎駐在事務所改修及び耐震補強工事設計業務委託</t>
  </si>
  <si>
    <t>スポーツセンター球技場１観客席改修工事実施設計業委託</t>
    <rPh sb="8" eb="11">
      <t>キュウギジョウ</t>
    </rPh>
    <rPh sb="12" eb="17">
      <t>カンキャクセキカイシュウ</t>
    </rPh>
    <rPh sb="17" eb="19">
      <t>コウジ</t>
    </rPh>
    <rPh sb="19" eb="21">
      <t>ジッシ</t>
    </rPh>
    <rPh sb="21" eb="23">
      <t>セッケイ</t>
    </rPh>
    <rPh sb="23" eb="24">
      <t>ギョウ</t>
    </rPh>
    <rPh sb="24" eb="26">
      <t>イタク</t>
    </rPh>
    <phoneticPr fontId="5"/>
  </si>
  <si>
    <t>横須賀合同庁舎外壁改修工事監理業委託</t>
    <rPh sb="0" eb="13">
      <t>ヨコスカゴウドウチョウシャガイヘキカイシュウコウジ</t>
    </rPh>
    <rPh sb="13" eb="15">
      <t>カンリ</t>
    </rPh>
    <rPh sb="15" eb="16">
      <t>ギョウ</t>
    </rPh>
    <rPh sb="16" eb="18">
      <t>イタク</t>
    </rPh>
    <phoneticPr fontId="5"/>
  </si>
  <si>
    <t>荏田高校柔剣道場改修及び耐震補強工事監理業委託</t>
    <rPh sb="0" eb="2">
      <t>エダ</t>
    </rPh>
    <rPh sb="2" eb="4">
      <t>コウコウ</t>
    </rPh>
    <rPh sb="4" eb="11">
      <t>ジュウケンドウジョウカイシュウオヨ</t>
    </rPh>
    <rPh sb="12" eb="14">
      <t>タイシン</t>
    </rPh>
    <rPh sb="14" eb="16">
      <t>ホキョウ</t>
    </rPh>
    <rPh sb="16" eb="18">
      <t>コウジ</t>
    </rPh>
    <rPh sb="18" eb="20">
      <t>カンリ</t>
    </rPh>
    <rPh sb="20" eb="21">
      <t>ギョウ</t>
    </rPh>
    <rPh sb="21" eb="23">
      <t>イタク</t>
    </rPh>
    <phoneticPr fontId="5"/>
  </si>
  <si>
    <t>茅ケ崎高校本館他改修及び耐震補強工事監理業務委託</t>
    <rPh sb="0" eb="8">
      <t>チガサキコウコウホンカンホカ</t>
    </rPh>
    <rPh sb="8" eb="11">
      <t>カイシュウオヨ</t>
    </rPh>
    <rPh sb="12" eb="18">
      <t>タイシンホキョウコウジ</t>
    </rPh>
    <rPh sb="18" eb="24">
      <t>カンリギョウムイタク</t>
    </rPh>
    <phoneticPr fontId="5"/>
  </si>
  <si>
    <t>霧が丘高校体育館(格技場)改修及び耐震補強工事設計業務委託</t>
    <rPh sb="0" eb="1">
      <t>キリ</t>
    </rPh>
    <rPh sb="2" eb="3">
      <t>オカ</t>
    </rPh>
    <rPh sb="5" eb="8">
      <t>タイイクカン</t>
    </rPh>
    <rPh sb="9" eb="11">
      <t>カクギ</t>
    </rPh>
    <rPh sb="11" eb="12">
      <t>ジョウ</t>
    </rPh>
    <rPh sb="23" eb="25">
      <t>セッケイ</t>
    </rPh>
    <rPh sb="25" eb="27">
      <t>ギョウム</t>
    </rPh>
    <rPh sb="27" eb="29">
      <t>イタク</t>
    </rPh>
    <phoneticPr fontId="4"/>
  </si>
  <si>
    <t>麻溝台高校体育館改修及び耐震補強工事設計業務委託</t>
    <rPh sb="0" eb="3">
      <t>アサミゾダイ</t>
    </rPh>
    <rPh sb="3" eb="5">
      <t>コウコウ</t>
    </rPh>
    <rPh sb="5" eb="8">
      <t>タイイクカン</t>
    </rPh>
    <rPh sb="8" eb="10">
      <t>カイシュウ</t>
    </rPh>
    <rPh sb="10" eb="11">
      <t>オヨ</t>
    </rPh>
    <rPh sb="12" eb="18">
      <t>タイシンホキョウコウジ</t>
    </rPh>
    <rPh sb="18" eb="20">
      <t>セッケイ</t>
    </rPh>
    <rPh sb="20" eb="22">
      <t>ギョウム</t>
    </rPh>
    <rPh sb="22" eb="24">
      <t>イタク</t>
    </rPh>
    <phoneticPr fontId="5"/>
  </si>
  <si>
    <t>保土ケ谷高校体育館（柔剣道場）他改修及び耐震補強工事設計業務委託</t>
    <rPh sb="0" eb="4">
      <t>ホドガヤ</t>
    </rPh>
    <rPh sb="10" eb="13">
      <t>ジュウケンドウ</t>
    </rPh>
    <rPh sb="13" eb="14">
      <t>ジョウ</t>
    </rPh>
    <rPh sb="15" eb="16">
      <t>ホカ</t>
    </rPh>
    <phoneticPr fontId="5"/>
  </si>
  <si>
    <t>新羽高校体育館（柔剣道場）改修及び耐震補強工事設計業務委託</t>
    <rPh sb="0" eb="2">
      <t>ニッパ</t>
    </rPh>
    <rPh sb="8" eb="11">
      <t>ジュウケンドウ</t>
    </rPh>
    <rPh sb="11" eb="12">
      <t>ジョウ</t>
    </rPh>
    <phoneticPr fontId="5"/>
  </si>
  <si>
    <t>厚木看護専門学校本館棟外壁等改修工事実施設計業務委託</t>
    <rPh sb="0" eb="2">
      <t>アツギ</t>
    </rPh>
    <rPh sb="2" eb="4">
      <t>カンゴ</t>
    </rPh>
    <rPh sb="4" eb="6">
      <t>センモン</t>
    </rPh>
    <rPh sb="6" eb="8">
      <t>ガッコウ</t>
    </rPh>
    <rPh sb="8" eb="10">
      <t>ホンカン</t>
    </rPh>
    <rPh sb="10" eb="11">
      <t>トウ</t>
    </rPh>
    <rPh sb="11" eb="13">
      <t>ガイヘキ</t>
    </rPh>
    <rPh sb="13" eb="14">
      <t>トウ</t>
    </rPh>
    <rPh sb="14" eb="16">
      <t>カイシュウ</t>
    </rPh>
    <rPh sb="16" eb="18">
      <t>コウジ</t>
    </rPh>
    <rPh sb="18" eb="20">
      <t>ジッシ</t>
    </rPh>
    <rPh sb="20" eb="22">
      <t>セッケイ</t>
    </rPh>
    <rPh sb="22" eb="24">
      <t>ギョウム</t>
    </rPh>
    <rPh sb="24" eb="26">
      <t>イタク</t>
    </rPh>
    <phoneticPr fontId="5"/>
  </si>
  <si>
    <t>高相合同庁舎新築工事実施設計業務委託</t>
    <rPh sb="10" eb="12">
      <t>ジッシ</t>
    </rPh>
    <phoneticPr fontId="5"/>
  </si>
  <si>
    <t>田奈高校体育館（柔剣道場）改修及び耐震補強工事設計業務委託</t>
    <rPh sb="4" eb="7">
      <t>タイイクカン</t>
    </rPh>
    <rPh sb="8" eb="11">
      <t>ジュウケンドウ</t>
    </rPh>
    <rPh sb="11" eb="12">
      <t>ジョウ</t>
    </rPh>
    <rPh sb="13" eb="15">
      <t>カイシュウ</t>
    </rPh>
    <rPh sb="15" eb="16">
      <t>オヨ</t>
    </rPh>
    <rPh sb="17" eb="19">
      <t>タイシン</t>
    </rPh>
    <rPh sb="19" eb="21">
      <t>ホキョウ</t>
    </rPh>
    <rPh sb="21" eb="23">
      <t>コウジ</t>
    </rPh>
    <rPh sb="23" eb="25">
      <t>セッケイ</t>
    </rPh>
    <rPh sb="25" eb="27">
      <t>ギョウム</t>
    </rPh>
    <rPh sb="27" eb="29">
      <t>イタク</t>
    </rPh>
    <phoneticPr fontId="5"/>
  </si>
  <si>
    <t>生田東高校体育館改修及び耐震補強工事設計業務委託</t>
    <rPh sb="0" eb="2">
      <t>イクタ</t>
    </rPh>
    <rPh sb="2" eb="3">
      <t>ヒガシ</t>
    </rPh>
    <rPh sb="3" eb="5">
      <t>コウコウ</t>
    </rPh>
    <rPh sb="5" eb="8">
      <t>タイイクカン</t>
    </rPh>
    <rPh sb="8" eb="10">
      <t>カイシュウ</t>
    </rPh>
    <rPh sb="10" eb="11">
      <t>オヨ</t>
    </rPh>
    <rPh sb="12" eb="18">
      <t>タイシンホキョウコウジ</t>
    </rPh>
    <rPh sb="18" eb="20">
      <t>セッケイ</t>
    </rPh>
    <rPh sb="20" eb="22">
      <t>ギョウム</t>
    </rPh>
    <rPh sb="22" eb="24">
      <t>イタク</t>
    </rPh>
    <phoneticPr fontId="5"/>
  </si>
  <si>
    <t>県営鶴ケ峰団地地質調査業務委託（2期）</t>
    <rPh sb="2" eb="5">
      <t>ツルガミネ</t>
    </rPh>
    <rPh sb="5" eb="7">
      <t>ダンチ</t>
    </rPh>
    <rPh sb="7" eb="9">
      <t>チシツ</t>
    </rPh>
    <rPh sb="9" eb="11">
      <t>チョウサ</t>
    </rPh>
    <rPh sb="11" eb="13">
      <t>ギョウム</t>
    </rPh>
    <rPh sb="13" eb="15">
      <t>イタク</t>
    </rPh>
    <rPh sb="17" eb="18">
      <t>キ</t>
    </rPh>
    <phoneticPr fontId="17"/>
  </si>
  <si>
    <t>県営寒川新橋団地地質調査業務委託</t>
    <rPh sb="0" eb="2">
      <t>ケンエイ</t>
    </rPh>
    <rPh sb="2" eb="4">
      <t>サムカワ</t>
    </rPh>
    <rPh sb="4" eb="6">
      <t>シンバシ</t>
    </rPh>
    <rPh sb="6" eb="8">
      <t>ダンチ</t>
    </rPh>
    <rPh sb="8" eb="10">
      <t>チシツ</t>
    </rPh>
    <rPh sb="10" eb="12">
      <t>チョウサ</t>
    </rPh>
    <rPh sb="12" eb="14">
      <t>ギョウム</t>
    </rPh>
    <rPh sb="14" eb="16">
      <t>イタク</t>
    </rPh>
    <phoneticPr fontId="17"/>
  </si>
  <si>
    <t>県営鶴巻団地地質調査業務委託（その１）</t>
    <rPh sb="0" eb="2">
      <t>ケンエイ</t>
    </rPh>
    <rPh sb="2" eb="4">
      <t>ツルマキ</t>
    </rPh>
    <rPh sb="4" eb="6">
      <t>ダンチ</t>
    </rPh>
    <rPh sb="6" eb="8">
      <t>チシツ</t>
    </rPh>
    <rPh sb="8" eb="10">
      <t>チョウサ</t>
    </rPh>
    <rPh sb="10" eb="12">
      <t>ギョウム</t>
    </rPh>
    <rPh sb="12" eb="14">
      <t>イタク</t>
    </rPh>
    <phoneticPr fontId="17"/>
  </si>
  <si>
    <t>県営鶴巻団地地質調査業務委託（その２）</t>
    <rPh sb="0" eb="2">
      <t>ケンエイ</t>
    </rPh>
    <rPh sb="2" eb="4">
      <t>ツルマキ</t>
    </rPh>
    <rPh sb="4" eb="6">
      <t>ダンチ</t>
    </rPh>
    <rPh sb="6" eb="8">
      <t>チシツ</t>
    </rPh>
    <rPh sb="8" eb="10">
      <t>チョウサ</t>
    </rPh>
    <rPh sb="10" eb="12">
      <t>ギョウム</t>
    </rPh>
    <rPh sb="12" eb="14">
      <t>イタク</t>
    </rPh>
    <phoneticPr fontId="17"/>
  </si>
  <si>
    <t>令和5年度県営瀬谷団地道路詳細設計業務委託</t>
    <rPh sb="0" eb="2">
      <t>レイワ</t>
    </rPh>
    <rPh sb="3" eb="4">
      <t>ネン</t>
    </rPh>
    <rPh sb="4" eb="5">
      <t>ド</t>
    </rPh>
    <rPh sb="5" eb="7">
      <t>ケンエイ</t>
    </rPh>
    <rPh sb="7" eb="9">
      <t>セヤ</t>
    </rPh>
    <rPh sb="9" eb="11">
      <t>ダンチ</t>
    </rPh>
    <rPh sb="11" eb="13">
      <t>ドウロ</t>
    </rPh>
    <rPh sb="13" eb="15">
      <t>ショウサイ</t>
    </rPh>
    <rPh sb="15" eb="17">
      <t>セッケイ</t>
    </rPh>
    <rPh sb="17" eb="19">
      <t>ギョウム</t>
    </rPh>
    <rPh sb="19" eb="21">
      <t>イタク</t>
    </rPh>
    <phoneticPr fontId="17"/>
  </si>
  <si>
    <t>令和5年度県営伊勢原団地造成工事(台帳整備）業務委託</t>
    <rPh sb="0" eb="2">
      <t>レイワ</t>
    </rPh>
    <rPh sb="3" eb="4">
      <t>ネン</t>
    </rPh>
    <rPh sb="4" eb="5">
      <t>ド</t>
    </rPh>
    <rPh sb="5" eb="7">
      <t>ケンエイ</t>
    </rPh>
    <rPh sb="7" eb="10">
      <t>イセハラ</t>
    </rPh>
    <rPh sb="10" eb="12">
      <t>ダンチ</t>
    </rPh>
    <rPh sb="12" eb="14">
      <t>ゾウセイ</t>
    </rPh>
    <rPh sb="14" eb="16">
      <t>コウジ</t>
    </rPh>
    <rPh sb="17" eb="19">
      <t>ダイチョウ</t>
    </rPh>
    <rPh sb="19" eb="21">
      <t>セイビ</t>
    </rPh>
    <rPh sb="22" eb="24">
      <t>ギョウム</t>
    </rPh>
    <rPh sb="24" eb="26">
      <t>イタク</t>
    </rPh>
    <phoneticPr fontId="17"/>
  </si>
  <si>
    <t>令和5年度県営藤沢大庭団地現地測量業務委託</t>
    <rPh sb="0" eb="2">
      <t>レイワ</t>
    </rPh>
    <rPh sb="3" eb="4">
      <t>ネン</t>
    </rPh>
    <rPh sb="4" eb="5">
      <t>ド</t>
    </rPh>
    <rPh sb="5" eb="7">
      <t>ケンエイ</t>
    </rPh>
    <rPh sb="7" eb="9">
      <t>フジサワ</t>
    </rPh>
    <rPh sb="9" eb="11">
      <t>オオバ</t>
    </rPh>
    <rPh sb="11" eb="13">
      <t>ダンチ</t>
    </rPh>
    <rPh sb="13" eb="15">
      <t>ゲンチ</t>
    </rPh>
    <rPh sb="15" eb="17">
      <t>ソクリョウ</t>
    </rPh>
    <rPh sb="17" eb="19">
      <t>ギョウム</t>
    </rPh>
    <rPh sb="19" eb="21">
      <t>イタク</t>
    </rPh>
    <phoneticPr fontId="17"/>
  </si>
  <si>
    <t>令和5年度県営鶴巻団地道路路線測量業務委託</t>
    <rPh sb="0" eb="2">
      <t>レイワ</t>
    </rPh>
    <rPh sb="3" eb="4">
      <t>ネン</t>
    </rPh>
    <rPh sb="4" eb="5">
      <t>ド</t>
    </rPh>
    <rPh sb="5" eb="7">
      <t>ケンエイ</t>
    </rPh>
    <rPh sb="7" eb="9">
      <t>ツルマキ</t>
    </rPh>
    <rPh sb="9" eb="11">
      <t>ダンチ</t>
    </rPh>
    <rPh sb="11" eb="13">
      <t>ドウロ</t>
    </rPh>
    <rPh sb="13" eb="15">
      <t>ロセン</t>
    </rPh>
    <rPh sb="15" eb="17">
      <t>ソクリョウ</t>
    </rPh>
    <rPh sb="17" eb="19">
      <t>ギョウム</t>
    </rPh>
    <rPh sb="19" eb="21">
      <t>イタク</t>
    </rPh>
    <phoneticPr fontId="17"/>
  </si>
  <si>
    <t>令和５年度　県営いちょう下和田団地道路詳細設計業務委託</t>
  </si>
  <si>
    <t>県営千丸台団地地質調査業務委託（その１）</t>
    <rPh sb="0" eb="2">
      <t>ケンエイ</t>
    </rPh>
    <rPh sb="2" eb="4">
      <t>センマル</t>
    </rPh>
    <rPh sb="4" eb="5">
      <t>ダイ</t>
    </rPh>
    <rPh sb="5" eb="7">
      <t>ダンチ</t>
    </rPh>
    <rPh sb="7" eb="9">
      <t>チシツ</t>
    </rPh>
    <rPh sb="9" eb="11">
      <t>チョウサ</t>
    </rPh>
    <rPh sb="11" eb="13">
      <t>ギョウム</t>
    </rPh>
    <rPh sb="13" eb="15">
      <t>イタク</t>
    </rPh>
    <phoneticPr fontId="17"/>
  </si>
  <si>
    <t>県営千丸台団地地質調査業務委託（その２）</t>
    <rPh sb="0" eb="2">
      <t>ケンエイ</t>
    </rPh>
    <rPh sb="2" eb="4">
      <t>センマル</t>
    </rPh>
    <rPh sb="4" eb="5">
      <t>ダイ</t>
    </rPh>
    <rPh sb="5" eb="7">
      <t>ダンチ</t>
    </rPh>
    <rPh sb="7" eb="9">
      <t>チシツ</t>
    </rPh>
    <rPh sb="9" eb="11">
      <t>チョウサ</t>
    </rPh>
    <rPh sb="11" eb="13">
      <t>ギョウム</t>
    </rPh>
    <rPh sb="13" eb="15">
      <t>イタク</t>
    </rPh>
    <phoneticPr fontId="17"/>
  </si>
  <si>
    <t>県営千丸台団地地質調査業務委託（その３）</t>
    <rPh sb="0" eb="2">
      <t>ケンエイ</t>
    </rPh>
    <rPh sb="2" eb="4">
      <t>センマル</t>
    </rPh>
    <rPh sb="4" eb="5">
      <t>ダイ</t>
    </rPh>
    <rPh sb="5" eb="7">
      <t>ダンチ</t>
    </rPh>
    <rPh sb="7" eb="9">
      <t>チシツ</t>
    </rPh>
    <rPh sb="9" eb="11">
      <t>チョウサ</t>
    </rPh>
    <rPh sb="11" eb="13">
      <t>ギョウム</t>
    </rPh>
    <rPh sb="13" eb="15">
      <t>イタク</t>
    </rPh>
    <phoneticPr fontId="17"/>
  </si>
  <si>
    <t>県営横内団地実施設計業務委託（１期）</t>
    <rPh sb="0" eb="2">
      <t>ケンエイ</t>
    </rPh>
    <rPh sb="2" eb="4">
      <t>ヨコウチ</t>
    </rPh>
    <rPh sb="4" eb="6">
      <t>ダンチ</t>
    </rPh>
    <rPh sb="6" eb="8">
      <t>ジッシ</t>
    </rPh>
    <rPh sb="8" eb="10">
      <t>セッケイ</t>
    </rPh>
    <rPh sb="10" eb="12">
      <t>ギョウム</t>
    </rPh>
    <rPh sb="12" eb="14">
      <t>イタク</t>
    </rPh>
    <rPh sb="16" eb="17">
      <t>キ</t>
    </rPh>
    <phoneticPr fontId="17"/>
  </si>
  <si>
    <t>県営緑ケ丘団地公営住宅新築工事監理業務委託（5期）</t>
    <rPh sb="0" eb="2">
      <t>ケンエイ</t>
    </rPh>
    <rPh sb="2" eb="5">
      <t>ミドリガオカ</t>
    </rPh>
    <rPh sb="5" eb="7">
      <t>ダンチ</t>
    </rPh>
    <rPh sb="7" eb="9">
      <t>コウエイ</t>
    </rPh>
    <rPh sb="9" eb="11">
      <t>ジュウタク</t>
    </rPh>
    <rPh sb="11" eb="13">
      <t>シンチク</t>
    </rPh>
    <rPh sb="13" eb="15">
      <t>コウジ</t>
    </rPh>
    <rPh sb="15" eb="17">
      <t>カンリ</t>
    </rPh>
    <rPh sb="17" eb="19">
      <t>ギョウム</t>
    </rPh>
    <rPh sb="19" eb="21">
      <t>イタク</t>
    </rPh>
    <rPh sb="23" eb="24">
      <t>キ</t>
    </rPh>
    <phoneticPr fontId="17"/>
  </si>
  <si>
    <t>総合防災センター防災管理棟他自動火災報知設備改修工事監理業務委託</t>
    <rPh sb="0" eb="2">
      <t>ソウゴウ</t>
    </rPh>
    <rPh sb="2" eb="4">
      <t>ボウサイ</t>
    </rPh>
    <rPh sb="8" eb="10">
      <t>ボウサイ</t>
    </rPh>
    <rPh sb="10" eb="13">
      <t>カンリトウ</t>
    </rPh>
    <rPh sb="13" eb="14">
      <t>ホカ</t>
    </rPh>
    <rPh sb="14" eb="16">
      <t>ジドウ</t>
    </rPh>
    <rPh sb="16" eb="26">
      <t>カサイホウチセツビカイシュウコウジ</t>
    </rPh>
    <rPh sb="26" eb="28">
      <t>カンリ</t>
    </rPh>
    <rPh sb="28" eb="30">
      <t>ギョウム</t>
    </rPh>
    <rPh sb="30" eb="32">
      <t>イタク</t>
    </rPh>
    <phoneticPr fontId="5"/>
  </si>
  <si>
    <t>県営藤沢大庭団地基本計画業務委託</t>
    <rPh sb="0" eb="2">
      <t>ケンエイ</t>
    </rPh>
    <rPh sb="2" eb="4">
      <t>フジサワ</t>
    </rPh>
    <rPh sb="4" eb="6">
      <t>オオバ</t>
    </rPh>
    <rPh sb="6" eb="8">
      <t>ダンチ</t>
    </rPh>
    <rPh sb="8" eb="10">
      <t>キホン</t>
    </rPh>
    <rPh sb="10" eb="12">
      <t>ケイカク</t>
    </rPh>
    <rPh sb="12" eb="14">
      <t>ギョウム</t>
    </rPh>
    <rPh sb="14" eb="16">
      <t>イタク</t>
    </rPh>
    <phoneticPr fontId="17"/>
  </si>
  <si>
    <t>元川崎合同庁舎</t>
  </si>
  <si>
    <t>川崎市川崎区富士見1-1-2</t>
    <rPh sb="0" eb="3">
      <t>カワサキシ</t>
    </rPh>
    <rPh sb="3" eb="6">
      <t>カワサキク</t>
    </rPh>
    <rPh sb="6" eb="9">
      <t>フジミ</t>
    </rPh>
    <phoneticPr fontId="5"/>
  </si>
  <si>
    <t>平塚保健福祉事務所秦野センター</t>
    <rPh sb="0" eb="11">
      <t>ヒラツカホケンフクシジムショハダノ</t>
    </rPh>
    <phoneticPr fontId="4"/>
  </si>
  <si>
    <t>秦野市寿町2240-3</t>
    <rPh sb="0" eb="3">
      <t>ハダノシ</t>
    </rPh>
    <rPh sb="3" eb="5">
      <t>コトブキチョウ</t>
    </rPh>
    <phoneticPr fontId="4"/>
  </si>
  <si>
    <t>伊志田高校</t>
    <rPh sb="0" eb="3">
      <t>イシダ</t>
    </rPh>
    <rPh sb="3" eb="5">
      <t>コウコウ</t>
    </rPh>
    <phoneticPr fontId="4"/>
  </si>
  <si>
    <t>伊勢原市伊志田1356-1</t>
    <rPh sb="0" eb="4">
      <t>イセハラシ</t>
    </rPh>
    <rPh sb="4" eb="7">
      <t>イシダ</t>
    </rPh>
    <phoneticPr fontId="4"/>
  </si>
  <si>
    <t>平塚工科高校</t>
    <rPh sb="0" eb="2">
      <t>ヒラツカ</t>
    </rPh>
    <rPh sb="2" eb="4">
      <t>コウカ</t>
    </rPh>
    <rPh sb="4" eb="6">
      <t>コウコウ</t>
    </rPh>
    <phoneticPr fontId="4"/>
  </si>
  <si>
    <t>平塚市黒部丘12-7</t>
    <rPh sb="0" eb="2">
      <t>ヒラツカ</t>
    </rPh>
    <rPh sb="2" eb="3">
      <t>シ</t>
    </rPh>
    <rPh sb="3" eb="6">
      <t>クロベオカ</t>
    </rPh>
    <phoneticPr fontId="4"/>
  </si>
  <si>
    <t>青少年センター</t>
    <rPh sb="0" eb="3">
      <t>セイショウネン</t>
    </rPh>
    <phoneticPr fontId="4"/>
  </si>
  <si>
    <t>横浜市西区紅葉ケ丘9-1</t>
    <rPh sb="0" eb="3">
      <t>ヨコハマシ</t>
    </rPh>
    <rPh sb="3" eb="5">
      <t>ニシク</t>
    </rPh>
    <rPh sb="5" eb="9">
      <t>モミジガオカ</t>
    </rPh>
    <phoneticPr fontId="4"/>
  </si>
  <si>
    <t>県営鶴ケ峰団地</t>
    <rPh sb="0" eb="7">
      <t>ケンエイツルガミネダンチ</t>
    </rPh>
    <phoneticPr fontId="17"/>
  </si>
  <si>
    <t>横浜市旭区鶴ケ峰1-53-3</t>
    <rPh sb="0" eb="3">
      <t>ヨコハマシ</t>
    </rPh>
    <rPh sb="3" eb="5">
      <t>アサヒク</t>
    </rPh>
    <rPh sb="5" eb="8">
      <t>ツルガミネ</t>
    </rPh>
    <phoneticPr fontId="17"/>
  </si>
  <si>
    <t>県営亀井野団地</t>
    <rPh sb="0" eb="2">
      <t>ケンエイ</t>
    </rPh>
    <rPh sb="2" eb="5">
      <t>カメイノ</t>
    </rPh>
    <rPh sb="5" eb="7">
      <t>ダンチ</t>
    </rPh>
    <phoneticPr fontId="4"/>
  </si>
  <si>
    <t>藤沢市亀井野3215外</t>
    <rPh sb="0" eb="3">
      <t>フジサワシ</t>
    </rPh>
    <rPh sb="3" eb="6">
      <t>カメイノ</t>
    </rPh>
    <rPh sb="10" eb="11">
      <t>ホカ</t>
    </rPh>
    <phoneticPr fontId="4"/>
  </si>
  <si>
    <t>旭高校</t>
    <rPh sb="0" eb="1">
      <t>アサヒ</t>
    </rPh>
    <rPh sb="1" eb="3">
      <t>コウコウ</t>
    </rPh>
    <phoneticPr fontId="4"/>
  </si>
  <si>
    <t>横浜市旭区下川井町2247-1</t>
  </si>
  <si>
    <t>足柄ふれあいの村</t>
    <rPh sb="0" eb="2">
      <t>アシガラ</t>
    </rPh>
    <rPh sb="7" eb="8">
      <t>ムラ</t>
    </rPh>
    <phoneticPr fontId="4"/>
  </si>
  <si>
    <t>南足柄市広町1507</t>
    <rPh sb="0" eb="4">
      <t>ミナミアシガラシ</t>
    </rPh>
    <rPh sb="4" eb="6">
      <t>ヒロマチ</t>
    </rPh>
    <phoneticPr fontId="4"/>
  </si>
  <si>
    <t>向の岡工業高校</t>
  </si>
  <si>
    <t>川崎市多摩区堰1－28－1</t>
  </si>
  <si>
    <t>小田原高校</t>
    <rPh sb="0" eb="3">
      <t>オダワラ</t>
    </rPh>
    <rPh sb="3" eb="5">
      <t>コウコウ</t>
    </rPh>
    <phoneticPr fontId="4"/>
  </si>
  <si>
    <t>小田原市城山3-26-1</t>
    <rPh sb="4" eb="6">
      <t>シロヤマ</t>
    </rPh>
    <phoneticPr fontId="5"/>
  </si>
  <si>
    <t>藤沢合同庁舎</t>
    <rPh sb="0" eb="2">
      <t>フジサワ</t>
    </rPh>
    <rPh sb="2" eb="4">
      <t>ゴウドウ</t>
    </rPh>
    <rPh sb="4" eb="6">
      <t>チョウシャ</t>
    </rPh>
    <phoneticPr fontId="4"/>
  </si>
  <si>
    <t>藤沢市鵠沼石上２－７－１</t>
    <rPh sb="0" eb="2">
      <t>フジサワ</t>
    </rPh>
    <rPh sb="2" eb="3">
      <t>シ</t>
    </rPh>
    <rPh sb="3" eb="5">
      <t>クゲヌマ</t>
    </rPh>
    <rPh sb="5" eb="7">
      <t>イシカミ</t>
    </rPh>
    <phoneticPr fontId="4"/>
  </si>
  <si>
    <t>上鶴間高校</t>
    <rPh sb="0" eb="3">
      <t>カミツルマ</t>
    </rPh>
    <rPh sb="3" eb="5">
      <t>コウコウ</t>
    </rPh>
    <phoneticPr fontId="4"/>
  </si>
  <si>
    <t>相模原市南区上鶴間本町9-31-1</t>
  </si>
  <si>
    <t>市ケ尾高校</t>
    <rPh sb="0" eb="1">
      <t>イチ</t>
    </rPh>
    <rPh sb="2" eb="3">
      <t>オ</t>
    </rPh>
    <rPh sb="3" eb="5">
      <t>コウコウ</t>
    </rPh>
    <phoneticPr fontId="4"/>
  </si>
  <si>
    <t>横浜市青葉区市ケ尾町1854</t>
    <rPh sb="3" eb="6">
      <t>アオバク</t>
    </rPh>
    <rPh sb="6" eb="7">
      <t>イチ</t>
    </rPh>
    <rPh sb="8" eb="9">
      <t>オ</t>
    </rPh>
    <rPh sb="9" eb="10">
      <t>マチ</t>
    </rPh>
    <phoneticPr fontId="4"/>
  </si>
  <si>
    <t>中原支援学校</t>
    <rPh sb="0" eb="2">
      <t>ナカハラ</t>
    </rPh>
    <rPh sb="2" eb="4">
      <t>シエン</t>
    </rPh>
    <rPh sb="4" eb="6">
      <t>ガッコウ</t>
    </rPh>
    <phoneticPr fontId="4"/>
  </si>
  <si>
    <t>川崎市中原区井田3-13-1</t>
    <rPh sb="0" eb="3">
      <t>カワサキシ</t>
    </rPh>
    <rPh sb="3" eb="6">
      <t>ナカハラク</t>
    </rPh>
    <rPh sb="6" eb="8">
      <t>イダ</t>
    </rPh>
    <phoneticPr fontId="4"/>
  </si>
  <si>
    <t>大和綾瀬地域児童相談所</t>
    <rPh sb="0" eb="2">
      <t>ヤマト</t>
    </rPh>
    <rPh sb="2" eb="4">
      <t>アヤセ</t>
    </rPh>
    <rPh sb="4" eb="6">
      <t>チイキ</t>
    </rPh>
    <rPh sb="6" eb="8">
      <t>ジドウ</t>
    </rPh>
    <rPh sb="8" eb="10">
      <t>ソウダン</t>
    </rPh>
    <rPh sb="10" eb="11">
      <t>ジョ</t>
    </rPh>
    <phoneticPr fontId="4"/>
  </si>
  <si>
    <t>綾瀬市深谷中４丁目２番１</t>
    <rPh sb="0" eb="6">
      <t>アヤセシフカヤナカ</t>
    </rPh>
    <rPh sb="7" eb="9">
      <t>チョウメ</t>
    </rPh>
    <rPh sb="10" eb="11">
      <t>バン</t>
    </rPh>
    <phoneticPr fontId="4"/>
  </si>
  <si>
    <t>県営鶴ケ峰団地</t>
    <rPh sb="0" eb="2">
      <t>ケンエイ</t>
    </rPh>
    <rPh sb="2" eb="5">
      <t>ツルガミネ</t>
    </rPh>
    <rPh sb="5" eb="7">
      <t>ダンチ</t>
    </rPh>
    <phoneticPr fontId="17"/>
  </si>
  <si>
    <t>横浜市旭区鶴ケ峰一丁目地内</t>
    <rPh sb="0" eb="3">
      <t>ヨコハマシ</t>
    </rPh>
    <rPh sb="3" eb="5">
      <t>アサヒク</t>
    </rPh>
    <rPh sb="5" eb="8">
      <t>ツルガミネ</t>
    </rPh>
    <rPh sb="8" eb="11">
      <t>１チョウメ</t>
    </rPh>
    <rPh sb="11" eb="13">
      <t>チナイ</t>
    </rPh>
    <phoneticPr fontId="17"/>
  </si>
  <si>
    <t>県営亀井野団地</t>
    <rPh sb="0" eb="2">
      <t>ケンエイ</t>
    </rPh>
    <rPh sb="2" eb="4">
      <t>カメイ</t>
    </rPh>
    <rPh sb="4" eb="5">
      <t>ノ</t>
    </rPh>
    <rPh sb="5" eb="7">
      <t>ダンチ</t>
    </rPh>
    <phoneticPr fontId="17"/>
  </si>
  <si>
    <t>藤沢市亀井野3215地内外</t>
    <rPh sb="0" eb="3">
      <t>フジサワシ</t>
    </rPh>
    <rPh sb="3" eb="6">
      <t>カメイノ</t>
    </rPh>
    <rPh sb="10" eb="12">
      <t>チナイ</t>
    </rPh>
    <rPh sb="12" eb="13">
      <t>ソト</t>
    </rPh>
    <phoneticPr fontId="17"/>
  </si>
  <si>
    <t>三浦水産合同庁舎</t>
  </si>
  <si>
    <t>三浦市晴海町１－７</t>
  </si>
  <si>
    <t>ＡＲＣＨＩＴＯ一級建築士事務所歩く人</t>
  </si>
  <si>
    <t>金井高校</t>
    <rPh sb="0" eb="2">
      <t>カナイ</t>
    </rPh>
    <rPh sb="2" eb="4">
      <t>コウコウ</t>
    </rPh>
    <phoneticPr fontId="4"/>
  </si>
  <si>
    <t>横浜市栄区金井町100</t>
    <rPh sb="0" eb="3">
      <t>ヨコハマシ</t>
    </rPh>
    <rPh sb="3" eb="8">
      <t>サカエクカナイマチ</t>
    </rPh>
    <phoneticPr fontId="4"/>
  </si>
  <si>
    <t>瀬谷支援学校</t>
  </si>
  <si>
    <t>横浜市瀬谷区竹村町28-1</t>
  </si>
  <si>
    <t>鶴見支援学校</t>
  </si>
  <si>
    <t>横浜市鶴見区駒岡4-40-1</t>
  </si>
  <si>
    <t>保土ケ谷支援学校</t>
  </si>
  <si>
    <t>横浜市保土ケ谷区権太坂1-8-1</t>
  </si>
  <si>
    <t>湘南支援学校</t>
  </si>
  <si>
    <t>平塚市御殿4-14-1</t>
  </si>
  <si>
    <t>寒川高校</t>
  </si>
  <si>
    <t>高座郡寒川町一之宮9－30－1</t>
    <rPh sb="0" eb="2">
      <t>コウザ</t>
    </rPh>
    <rPh sb="2" eb="3">
      <t>グン</t>
    </rPh>
    <rPh sb="3" eb="5">
      <t>サムカワ</t>
    </rPh>
    <rPh sb="5" eb="6">
      <t>マチ</t>
    </rPh>
    <rPh sb="6" eb="9">
      <t>イチノミヤ</t>
    </rPh>
    <phoneticPr fontId="4"/>
  </si>
  <si>
    <t>光陵高校</t>
    <rPh sb="0" eb="2">
      <t>コウリョウ</t>
    </rPh>
    <rPh sb="2" eb="4">
      <t>コウコウ</t>
    </rPh>
    <phoneticPr fontId="4"/>
  </si>
  <si>
    <t>横浜市保土ケ谷区権太坂1-7-1</t>
  </si>
  <si>
    <t>県営伊勢原団地</t>
    <rPh sb="0" eb="2">
      <t>ケンエイ</t>
    </rPh>
    <rPh sb="2" eb="5">
      <t>イセハラ</t>
    </rPh>
    <rPh sb="5" eb="7">
      <t>ダンチ</t>
    </rPh>
    <phoneticPr fontId="17"/>
  </si>
  <si>
    <t>伊勢原市八幡台2-15-1</t>
    <rPh sb="0" eb="4">
      <t>イセハラシ</t>
    </rPh>
    <rPh sb="4" eb="6">
      <t>ハチマン</t>
    </rPh>
    <rPh sb="6" eb="7">
      <t>ダイ</t>
    </rPh>
    <phoneticPr fontId="17"/>
  </si>
  <si>
    <t>県営阿久和団地</t>
    <rPh sb="0" eb="7">
      <t>ケンエイアクワダンチ</t>
    </rPh>
    <phoneticPr fontId="17"/>
  </si>
  <si>
    <t>横浜市瀬谷区阿久和南4丁目8-185外</t>
  </si>
  <si>
    <t>横須賀高校</t>
    <rPh sb="0" eb="5">
      <t>ヨコスカコウコウ</t>
    </rPh>
    <phoneticPr fontId="4"/>
  </si>
  <si>
    <t>横須賀市公郷町3-109</t>
  </si>
  <si>
    <t>神奈川県港湾職業訓練センター</t>
    <rPh sb="0" eb="4">
      <t>カナガワケン</t>
    </rPh>
    <rPh sb="4" eb="6">
      <t>コウワン</t>
    </rPh>
    <rPh sb="6" eb="10">
      <t>ショクギョウクンレン</t>
    </rPh>
    <phoneticPr fontId="4"/>
  </si>
  <si>
    <t>横浜市中区本牧ふ頭１</t>
    <rPh sb="0" eb="3">
      <t>ヨコハマシ</t>
    </rPh>
    <rPh sb="3" eb="5">
      <t>ナカク</t>
    </rPh>
    <rPh sb="5" eb="7">
      <t>ホンモク</t>
    </rPh>
    <rPh sb="8" eb="9">
      <t>トウ</t>
    </rPh>
    <phoneticPr fontId="4"/>
  </si>
  <si>
    <t>足柄上合同庁舎</t>
  </si>
  <si>
    <t>足柄上郡開成町吉田島2489番２</t>
    <rPh sb="0" eb="4">
      <t>アシガラカミグン</t>
    </rPh>
    <rPh sb="4" eb="7">
      <t>カイセイマチ</t>
    </rPh>
    <rPh sb="7" eb="9">
      <t>ヨシダ</t>
    </rPh>
    <rPh sb="9" eb="10">
      <t>シマ</t>
    </rPh>
    <rPh sb="14" eb="15">
      <t>バン</t>
    </rPh>
    <phoneticPr fontId="4"/>
  </si>
  <si>
    <t>宮ケ瀬やまなみセンター</t>
    <rPh sb="0" eb="3">
      <t>ミヤガセ</t>
    </rPh>
    <phoneticPr fontId="17"/>
  </si>
  <si>
    <t>愛甲郡清川村宮ヶ瀬940-15</t>
    <rPh sb="0" eb="6">
      <t>アイコウグンキヨカワムラ</t>
    </rPh>
    <rPh sb="6" eb="9">
      <t>ミヤガセ</t>
    </rPh>
    <phoneticPr fontId="17"/>
  </si>
  <si>
    <t>霧が丘高校</t>
    <rPh sb="0" eb="1">
      <t>キリ</t>
    </rPh>
    <rPh sb="2" eb="3">
      <t>オカ</t>
    </rPh>
    <rPh sb="3" eb="5">
      <t>コウコウ</t>
    </rPh>
    <phoneticPr fontId="6"/>
  </si>
  <si>
    <t>横浜市緑区霧が丘６－１６－１</t>
    <rPh sb="0" eb="3">
      <t>ヨコハマシ</t>
    </rPh>
    <rPh sb="3" eb="5">
      <t>ミドリク</t>
    </rPh>
    <rPh sb="5" eb="6">
      <t>キリ</t>
    </rPh>
    <rPh sb="7" eb="8">
      <t>オカ</t>
    </rPh>
    <phoneticPr fontId="6"/>
  </si>
  <si>
    <t>県営緑ケ丘団地</t>
  </si>
  <si>
    <t>厚木市緑ケ丘三丁目１－１地先外</t>
    <rPh sb="13" eb="14">
      <t>サキ</t>
    </rPh>
    <phoneticPr fontId="8"/>
  </si>
  <si>
    <t>橋本高校</t>
    <rPh sb="0" eb="2">
      <t>ハシモト</t>
    </rPh>
    <rPh sb="2" eb="4">
      <t>コウコウ</t>
    </rPh>
    <phoneticPr fontId="5"/>
  </si>
  <si>
    <t>相模原市緑区橋本8-8-1</t>
    <rPh sb="4" eb="6">
      <t>ミドリク</t>
    </rPh>
    <rPh sb="6" eb="8">
      <t>ハシモト</t>
    </rPh>
    <phoneticPr fontId="5"/>
  </si>
  <si>
    <t>生田東高校</t>
    <rPh sb="0" eb="2">
      <t>イクタ</t>
    </rPh>
    <rPh sb="2" eb="3">
      <t>ヒガシ</t>
    </rPh>
    <rPh sb="3" eb="5">
      <t>コウコウ</t>
    </rPh>
    <phoneticPr fontId="8"/>
  </si>
  <si>
    <t>川崎市多摩区生田4-32-1</t>
    <rPh sb="6" eb="8">
      <t>イクタ</t>
    </rPh>
    <phoneticPr fontId="8"/>
  </si>
  <si>
    <t>横浜川崎治水事務所川崎治水センター</t>
    <rPh sb="0" eb="13">
      <t>ヨコハマカワサキチスイジムショカワサキチスイ</t>
    </rPh>
    <phoneticPr fontId="5"/>
  </si>
  <si>
    <t>川崎市多摩区生田4-25-1</t>
    <rPh sb="0" eb="3">
      <t>カワサキシ</t>
    </rPh>
    <rPh sb="3" eb="6">
      <t>タマク</t>
    </rPh>
    <rPh sb="6" eb="8">
      <t>イクタ</t>
    </rPh>
    <phoneticPr fontId="5"/>
  </si>
  <si>
    <t>平塚看護大学校</t>
    <rPh sb="0" eb="2">
      <t>ヒラツカ</t>
    </rPh>
    <rPh sb="2" eb="4">
      <t>カンゴ</t>
    </rPh>
    <rPh sb="4" eb="7">
      <t>ダイガッコウ</t>
    </rPh>
    <phoneticPr fontId="6"/>
  </si>
  <si>
    <t>平塚市諏訪町20-12</t>
  </si>
  <si>
    <t>自然環境保全センター</t>
    <rPh sb="0" eb="2">
      <t>シゼン</t>
    </rPh>
    <rPh sb="2" eb="4">
      <t>カンキョウ</t>
    </rPh>
    <rPh sb="4" eb="6">
      <t>ホゼン</t>
    </rPh>
    <phoneticPr fontId="6"/>
  </si>
  <si>
    <t>厚木市七沢６５７</t>
  </si>
  <si>
    <t>田奈高校</t>
    <rPh sb="0" eb="2">
      <t>タナ</t>
    </rPh>
    <rPh sb="2" eb="4">
      <t>コウコウ</t>
    </rPh>
    <phoneticPr fontId="5"/>
  </si>
  <si>
    <t>横浜市青葉区桂台2-39-2</t>
  </si>
  <si>
    <t>県営浦賀かもめ団地</t>
    <rPh sb="0" eb="2">
      <t>ケンエイ</t>
    </rPh>
    <rPh sb="2" eb="4">
      <t>ウラガ</t>
    </rPh>
    <phoneticPr fontId="17"/>
  </si>
  <si>
    <t>横須賀市鴨居2-80</t>
    <rPh sb="0" eb="4">
      <t>ヨコスカシ</t>
    </rPh>
    <rPh sb="4" eb="6">
      <t>カモイ</t>
    </rPh>
    <phoneticPr fontId="17"/>
  </si>
  <si>
    <t>相模原支援学校</t>
    <rPh sb="0" eb="5">
      <t>サガミハラシエン</t>
    </rPh>
    <rPh sb="5" eb="7">
      <t>ガッコウ</t>
    </rPh>
    <phoneticPr fontId="5"/>
  </si>
  <si>
    <t>相模原市南区当麻814</t>
  </si>
  <si>
    <t>伊勢原支援学校</t>
    <rPh sb="5" eb="7">
      <t>ガッコウ</t>
    </rPh>
    <phoneticPr fontId="5"/>
  </si>
  <si>
    <t>伊勢原市石田1390</t>
  </si>
  <si>
    <t>秦野支援学校</t>
    <rPh sb="0" eb="2">
      <t>ハダノ</t>
    </rPh>
    <rPh sb="4" eb="6">
      <t>ガッコウ</t>
    </rPh>
    <phoneticPr fontId="5"/>
  </si>
  <si>
    <t>秦野市落合500</t>
  </si>
  <si>
    <t>平塚ふじみ園</t>
    <rPh sb="0" eb="2">
      <t>ヒラツカ</t>
    </rPh>
    <rPh sb="5" eb="6">
      <t>エン</t>
    </rPh>
    <phoneticPr fontId="5"/>
  </si>
  <si>
    <t>平塚市四之宮6-15-1</t>
    <rPh sb="0" eb="3">
      <t>ヒラツカシ</t>
    </rPh>
    <rPh sb="3" eb="6">
      <t>シノミヤ</t>
    </rPh>
    <phoneticPr fontId="5"/>
  </si>
  <si>
    <t>小田原城北工業高校</t>
    <rPh sb="0" eb="3">
      <t>オダワラ</t>
    </rPh>
    <rPh sb="3" eb="4">
      <t>ジョウ</t>
    </rPh>
    <rPh sb="4" eb="5">
      <t>ホク</t>
    </rPh>
    <rPh sb="5" eb="7">
      <t>コウギョウ</t>
    </rPh>
    <rPh sb="7" eb="9">
      <t>コウコウ</t>
    </rPh>
    <phoneticPr fontId="6"/>
  </si>
  <si>
    <t>小田原市栢山200</t>
    <rPh sb="0" eb="3">
      <t>オダワラ</t>
    </rPh>
    <rPh sb="3" eb="4">
      <t>シ</t>
    </rPh>
    <rPh sb="4" eb="6">
      <t>カヤマ</t>
    </rPh>
    <phoneticPr fontId="6"/>
  </si>
  <si>
    <t>平塚農商高校</t>
    <rPh sb="0" eb="2">
      <t>ヒラツカ</t>
    </rPh>
    <rPh sb="2" eb="4">
      <t>ノウショウ</t>
    </rPh>
    <rPh sb="4" eb="6">
      <t>コウコウ</t>
    </rPh>
    <phoneticPr fontId="6"/>
  </si>
  <si>
    <t>平塚市達上ケ丘10-10</t>
    <rPh sb="0" eb="3">
      <t>ヒラツカシ</t>
    </rPh>
    <rPh sb="3" eb="4">
      <t>タツ</t>
    </rPh>
    <rPh sb="4" eb="5">
      <t>ウエ</t>
    </rPh>
    <rPh sb="6" eb="7">
      <t>オカ</t>
    </rPh>
    <phoneticPr fontId="6"/>
  </si>
  <si>
    <t>愛川ふれあいの村</t>
    <rPh sb="0" eb="2">
      <t>アイカワ</t>
    </rPh>
    <rPh sb="7" eb="8">
      <t>ムラ</t>
    </rPh>
    <phoneticPr fontId="5"/>
  </si>
  <si>
    <t>愛川町半原3390</t>
  </si>
  <si>
    <t>川崎南部方面特別支援学校（仮称）</t>
  </si>
  <si>
    <t>川崎市幸区河原町１</t>
  </si>
  <si>
    <t>川崎市多摩区堰1-28-1</t>
  </si>
  <si>
    <t>新城高校</t>
  </si>
  <si>
    <t>川崎市中原区下新城1－14－1</t>
  </si>
  <si>
    <t>城山高校</t>
    <rPh sb="0" eb="2">
      <t>シロヤマ</t>
    </rPh>
    <rPh sb="2" eb="4">
      <t>コウコウ</t>
    </rPh>
    <phoneticPr fontId="5"/>
  </si>
  <si>
    <t>相模原市緑区城山1-26-1</t>
    <rPh sb="0" eb="4">
      <t>サガミハラシ</t>
    </rPh>
    <rPh sb="4" eb="6">
      <t>ミドリク</t>
    </rPh>
    <rPh sb="6" eb="8">
      <t>シロヤマ</t>
    </rPh>
    <phoneticPr fontId="5"/>
  </si>
  <si>
    <t>さくら設計</t>
  </si>
  <si>
    <t>文化遺産課収蔵センター</t>
    <rPh sb="0" eb="7">
      <t>ブンカイサンカシュウゾウ</t>
    </rPh>
    <phoneticPr fontId="5"/>
  </si>
  <si>
    <t>横浜市港南区野庭町1660番</t>
    <rPh sb="0" eb="9">
      <t>ヨコハマシコウナンクノバチョウ</t>
    </rPh>
    <rPh sb="13" eb="14">
      <t>バン</t>
    </rPh>
    <phoneticPr fontId="5"/>
  </si>
  <si>
    <t>大和南高校</t>
    <rPh sb="0" eb="2">
      <t>ヤマト</t>
    </rPh>
    <rPh sb="2" eb="3">
      <t>ミナミ</t>
    </rPh>
    <rPh sb="3" eb="5">
      <t>コウコウ</t>
    </rPh>
    <phoneticPr fontId="5"/>
  </si>
  <si>
    <t>大和市上和田2557</t>
    <rPh sb="0" eb="3">
      <t>ヤマトシ</t>
    </rPh>
    <rPh sb="3" eb="4">
      <t>カミ</t>
    </rPh>
    <rPh sb="4" eb="6">
      <t>ワダ</t>
    </rPh>
    <phoneticPr fontId="5"/>
  </si>
  <si>
    <t>湘南方面特別支援学校（仮称）</t>
    <rPh sb="0" eb="10">
      <t>ショウナンホウメントクベツシエンガッコウ</t>
    </rPh>
    <rPh sb="11" eb="12">
      <t>カリ</t>
    </rPh>
    <rPh sb="12" eb="13">
      <t>ショウ</t>
    </rPh>
    <phoneticPr fontId="5"/>
  </si>
  <si>
    <t>藤沢市亀井野2547-4</t>
    <rPh sb="0" eb="3">
      <t>フジサワシ</t>
    </rPh>
    <rPh sb="3" eb="6">
      <t>カメイノ</t>
    </rPh>
    <phoneticPr fontId="5"/>
  </si>
  <si>
    <t>保土ケ谷高校</t>
    <rPh sb="0" eb="4">
      <t>ホドガヤ</t>
    </rPh>
    <rPh sb="4" eb="6">
      <t>コウコウ</t>
    </rPh>
    <phoneticPr fontId="5"/>
  </si>
  <si>
    <t>横浜市保土ケ谷区川島町1557</t>
  </si>
  <si>
    <t>相模原城山高校</t>
    <rPh sb="0" eb="7">
      <t>サガミハラシロヤマコウコウ</t>
    </rPh>
    <phoneticPr fontId="5"/>
  </si>
  <si>
    <t>相模原市緑区城山1－26－1</t>
    <rPh sb="0" eb="3">
      <t>サガミハラ</t>
    </rPh>
    <rPh sb="3" eb="4">
      <t>シ</t>
    </rPh>
    <rPh sb="4" eb="6">
      <t>ミドリク</t>
    </rPh>
    <rPh sb="6" eb="8">
      <t>シロヤマ</t>
    </rPh>
    <phoneticPr fontId="5"/>
  </si>
  <si>
    <t>武道館</t>
    <rPh sb="0" eb="3">
      <t>ブドウカン</t>
    </rPh>
    <phoneticPr fontId="5"/>
  </si>
  <si>
    <t>横浜市港北区岸根町725</t>
    <rPh sb="0" eb="3">
      <t>ヨコハマシ</t>
    </rPh>
    <rPh sb="3" eb="6">
      <t>コウホクク</t>
    </rPh>
    <rPh sb="6" eb="8">
      <t>キシネ</t>
    </rPh>
    <rPh sb="8" eb="9">
      <t>マチ</t>
    </rPh>
    <phoneticPr fontId="5"/>
  </si>
  <si>
    <t>港北高校</t>
    <rPh sb="0" eb="2">
      <t>コウホク</t>
    </rPh>
    <rPh sb="2" eb="4">
      <t>コウコウ</t>
    </rPh>
    <phoneticPr fontId="5"/>
  </si>
  <si>
    <t>横浜市港北区大倉山7-35-1</t>
    <rPh sb="0" eb="3">
      <t>ヨコハマシ</t>
    </rPh>
    <rPh sb="3" eb="6">
      <t>コウホクク</t>
    </rPh>
    <rPh sb="6" eb="9">
      <t>オオクラヤマ</t>
    </rPh>
    <phoneticPr fontId="5"/>
  </si>
  <si>
    <t>商工高校</t>
    <rPh sb="0" eb="2">
      <t>ショウコウ</t>
    </rPh>
    <rPh sb="2" eb="4">
      <t>コウコウ</t>
    </rPh>
    <phoneticPr fontId="5"/>
  </si>
  <si>
    <t>横浜市保土ケ谷区今井町743</t>
    <rPh sb="0" eb="2">
      <t>ヨコハマ</t>
    </rPh>
    <rPh sb="2" eb="3">
      <t>シ</t>
    </rPh>
    <rPh sb="8" eb="11">
      <t>イマイチョウ</t>
    </rPh>
    <phoneticPr fontId="5"/>
  </si>
  <si>
    <t>愛名やまゆり園</t>
    <rPh sb="0" eb="2">
      <t>アイナ</t>
    </rPh>
    <rPh sb="6" eb="7">
      <t>エン</t>
    </rPh>
    <phoneticPr fontId="5"/>
  </si>
  <si>
    <t>厚木市愛名1000</t>
    <rPh sb="0" eb="3">
      <t>アツギシ</t>
    </rPh>
    <rPh sb="3" eb="5">
      <t>アイナ</t>
    </rPh>
    <phoneticPr fontId="5"/>
  </si>
  <si>
    <t>かながわアートホール</t>
  </si>
  <si>
    <t>横浜市保土ケ谷区花見台4-2</t>
    <rPh sb="0" eb="3">
      <t>ヨコハマシ</t>
    </rPh>
    <rPh sb="7" eb="8">
      <t>ク</t>
    </rPh>
    <rPh sb="8" eb="11">
      <t>ハナミダイ</t>
    </rPh>
    <phoneticPr fontId="5"/>
  </si>
  <si>
    <t>おおいそ学園</t>
  </si>
  <si>
    <t>中郡大磯町生沢527</t>
    <rPh sb="0" eb="2">
      <t>ナカグン</t>
    </rPh>
    <rPh sb="2" eb="5">
      <t>オオイソマチ</t>
    </rPh>
    <rPh sb="5" eb="7">
      <t>ナマサワ</t>
    </rPh>
    <phoneticPr fontId="5"/>
  </si>
  <si>
    <t>足柄ふれあいの村</t>
    <rPh sb="0" eb="2">
      <t>アシガラ</t>
    </rPh>
    <phoneticPr fontId="5"/>
  </si>
  <si>
    <t>南足柄市広町1507</t>
    <rPh sb="0" eb="4">
      <t>ミナミアシガラシ</t>
    </rPh>
    <rPh sb="4" eb="6">
      <t>ヒロマチ</t>
    </rPh>
    <phoneticPr fontId="5"/>
  </si>
  <si>
    <t>横浜市港南区野庭町1660</t>
    <rPh sb="0" eb="3">
      <t>ヨコハマシ</t>
    </rPh>
    <rPh sb="3" eb="6">
      <t>コウナンク</t>
    </rPh>
    <rPh sb="6" eb="8">
      <t>ノバ</t>
    </rPh>
    <rPh sb="8" eb="9">
      <t>チョウ</t>
    </rPh>
    <phoneticPr fontId="5"/>
  </si>
  <si>
    <t>自動車税管理事務所川崎駐在事務所</t>
    <rPh sb="0" eb="9">
      <t>ジドウシャゼイカンリジムショ</t>
    </rPh>
    <rPh sb="9" eb="16">
      <t>カワサキチュウザイジムショ</t>
    </rPh>
    <phoneticPr fontId="5"/>
  </si>
  <si>
    <t>川崎市川崎区塩浜3-24-2</t>
    <rPh sb="0" eb="2">
      <t>カワサキ</t>
    </rPh>
    <rPh sb="2" eb="3">
      <t>シ</t>
    </rPh>
    <rPh sb="3" eb="6">
      <t>カワサキク</t>
    </rPh>
    <rPh sb="6" eb="8">
      <t>シオハマ</t>
    </rPh>
    <phoneticPr fontId="5"/>
  </si>
  <si>
    <t>中井やまゆり園</t>
    <rPh sb="0" eb="2">
      <t>ナカイ</t>
    </rPh>
    <rPh sb="6" eb="7">
      <t>エン</t>
    </rPh>
    <phoneticPr fontId="5"/>
  </si>
  <si>
    <t>足柄上郡中井町境218</t>
    <rPh sb="0" eb="2">
      <t>アシガラ</t>
    </rPh>
    <rPh sb="2" eb="3">
      <t>ウエ</t>
    </rPh>
    <rPh sb="3" eb="4">
      <t>グン</t>
    </rPh>
    <rPh sb="4" eb="7">
      <t>ナカイマチ</t>
    </rPh>
    <rPh sb="7" eb="8">
      <t>サカイ</t>
    </rPh>
    <phoneticPr fontId="5"/>
  </si>
  <si>
    <t>東部総合職業技術校</t>
  </si>
  <si>
    <t>横浜市鶴見区寛政町２８-２</t>
    <rPh sb="8" eb="9">
      <t>マチ</t>
    </rPh>
    <phoneticPr fontId="8"/>
  </si>
  <si>
    <t>上溝南高校</t>
  </si>
  <si>
    <t>相模原市中央区上溝２６９</t>
  </si>
  <si>
    <t>厚木高校</t>
  </si>
  <si>
    <t>厚木市戸室２-24-１</t>
  </si>
  <si>
    <t>上鶴間高校</t>
  </si>
  <si>
    <t>自動車税管理事務所川崎駐在事務所</t>
  </si>
  <si>
    <t>川崎市川崎区塩浜３丁目２４−２</t>
  </si>
  <si>
    <t>スポーツセンター</t>
  </si>
  <si>
    <t>藤沢市善行7-1-2</t>
    <rPh sb="0" eb="3">
      <t>フジサワシ</t>
    </rPh>
    <rPh sb="3" eb="5">
      <t>ゼンギョウ</t>
    </rPh>
    <phoneticPr fontId="5"/>
  </si>
  <si>
    <t>横須賀合同庁舎</t>
    <rPh sb="0" eb="3">
      <t>ヨコスカ</t>
    </rPh>
    <rPh sb="3" eb="5">
      <t>ゴウドウ</t>
    </rPh>
    <rPh sb="5" eb="7">
      <t>チョウシャ</t>
    </rPh>
    <phoneticPr fontId="5"/>
  </si>
  <si>
    <t>横須賀市日の出町2-9-19</t>
    <rPh sb="0" eb="3">
      <t>ヨコスカ</t>
    </rPh>
    <rPh sb="3" eb="4">
      <t>シ</t>
    </rPh>
    <rPh sb="4" eb="5">
      <t>ヒ</t>
    </rPh>
    <rPh sb="6" eb="8">
      <t>デチョウ</t>
    </rPh>
    <phoneticPr fontId="5"/>
  </si>
  <si>
    <t>荏田高校</t>
    <rPh sb="0" eb="2">
      <t>エダ</t>
    </rPh>
    <rPh sb="2" eb="4">
      <t>コウコウ</t>
    </rPh>
    <phoneticPr fontId="5"/>
  </si>
  <si>
    <t>横浜市都筑区荏田南3-9-1</t>
    <rPh sb="0" eb="9">
      <t>ヨコハマシツヅキクエダミナミ</t>
    </rPh>
    <phoneticPr fontId="5"/>
  </si>
  <si>
    <t>茅ケ崎高校</t>
    <rPh sb="0" eb="3">
      <t>チガサキ</t>
    </rPh>
    <rPh sb="3" eb="5">
      <t>コウコウ</t>
    </rPh>
    <phoneticPr fontId="5"/>
  </si>
  <si>
    <t>茅ヶ崎市本村3－4－1</t>
    <rPh sb="0" eb="4">
      <t>チガサキシ</t>
    </rPh>
    <rPh sb="4" eb="6">
      <t>ホンソン</t>
    </rPh>
    <phoneticPr fontId="5"/>
  </si>
  <si>
    <t>横浜市緑区霧が丘６－１６－１</t>
  </si>
  <si>
    <t>麻溝台高校</t>
    <rPh sb="0" eb="3">
      <t>アサミゾダイ</t>
    </rPh>
    <rPh sb="3" eb="5">
      <t>コウコウ</t>
    </rPh>
    <phoneticPr fontId="5"/>
  </si>
  <si>
    <t>相模原市南区北里2-11-1</t>
    <rPh sb="0" eb="4">
      <t>サガミハラシ</t>
    </rPh>
    <rPh sb="4" eb="6">
      <t>ミナミク</t>
    </rPh>
    <rPh sb="6" eb="8">
      <t>キタサト</t>
    </rPh>
    <phoneticPr fontId="5"/>
  </si>
  <si>
    <t>横浜市保土ケ谷区川島町1557</t>
    <rPh sb="0" eb="3">
      <t>ヨコハマシ</t>
    </rPh>
    <rPh sb="8" eb="11">
      <t>カワシマチョウ</t>
    </rPh>
    <phoneticPr fontId="5"/>
  </si>
  <si>
    <t>新羽高校</t>
    <rPh sb="0" eb="2">
      <t>ニッパ</t>
    </rPh>
    <rPh sb="2" eb="4">
      <t>コウコウ</t>
    </rPh>
    <phoneticPr fontId="5"/>
  </si>
  <si>
    <t>横浜市港北区新羽町1348</t>
    <rPh sb="0" eb="3">
      <t>ヨコハマシ</t>
    </rPh>
    <rPh sb="3" eb="6">
      <t>コウホクク</t>
    </rPh>
    <rPh sb="6" eb="9">
      <t>ニッパチョウ</t>
    </rPh>
    <phoneticPr fontId="5"/>
  </si>
  <si>
    <t>厚木看護専門学校</t>
    <rPh sb="0" eb="2">
      <t>アツギ</t>
    </rPh>
    <rPh sb="2" eb="4">
      <t>カンゴ</t>
    </rPh>
    <rPh sb="4" eb="6">
      <t>センモン</t>
    </rPh>
    <rPh sb="6" eb="8">
      <t>ガッコウ</t>
    </rPh>
    <phoneticPr fontId="5"/>
  </si>
  <si>
    <t>厚木市松枝2-6-5</t>
    <rPh sb="0" eb="3">
      <t>アツギシ</t>
    </rPh>
    <rPh sb="3" eb="5">
      <t>マツエダ</t>
    </rPh>
    <phoneticPr fontId="5"/>
  </si>
  <si>
    <t>高相合同庁舎</t>
    <rPh sb="0" eb="2">
      <t>コウソウ</t>
    </rPh>
    <rPh sb="2" eb="6">
      <t>ゴウドウチョウシャ</t>
    </rPh>
    <phoneticPr fontId="5"/>
  </si>
  <si>
    <t>相模原市南区相模大野六丁目3957-1</t>
    <rPh sb="0" eb="4">
      <t>サガミハラシ</t>
    </rPh>
    <rPh sb="6" eb="10">
      <t>サガミオオノ</t>
    </rPh>
    <rPh sb="10" eb="13">
      <t>ロクチョウメ</t>
    </rPh>
    <phoneticPr fontId="5"/>
  </si>
  <si>
    <t>横浜市青葉区桂台2-39-2</t>
    <rPh sb="0" eb="3">
      <t>ヨコハマシ</t>
    </rPh>
    <rPh sb="3" eb="6">
      <t>アオバク</t>
    </rPh>
    <rPh sb="6" eb="8">
      <t>カツラダイ</t>
    </rPh>
    <phoneticPr fontId="5"/>
  </si>
  <si>
    <t>生田東高校</t>
    <rPh sb="0" eb="2">
      <t>イクタ</t>
    </rPh>
    <rPh sb="2" eb="3">
      <t>ヒガシ</t>
    </rPh>
    <rPh sb="3" eb="5">
      <t>コウコウ</t>
    </rPh>
    <phoneticPr fontId="5"/>
  </si>
  <si>
    <t>川崎市多摩区生田4-32-1</t>
    <rPh sb="0" eb="3">
      <t>カワサキシ</t>
    </rPh>
    <rPh sb="3" eb="6">
      <t>タマク</t>
    </rPh>
    <rPh sb="6" eb="8">
      <t>イクタ</t>
    </rPh>
    <phoneticPr fontId="5"/>
  </si>
  <si>
    <t>県営鶴ケ峰団地</t>
    <rPh sb="0" eb="2">
      <t>ケンエイ</t>
    </rPh>
    <rPh sb="2" eb="7">
      <t>ツルガミネダンチ</t>
    </rPh>
    <phoneticPr fontId="17"/>
  </si>
  <si>
    <t>県営寒川新橋団地</t>
    <rPh sb="2" eb="4">
      <t>サムカワ</t>
    </rPh>
    <rPh sb="4" eb="6">
      <t>シンバシ</t>
    </rPh>
    <rPh sb="6" eb="8">
      <t>ダンチ</t>
    </rPh>
    <phoneticPr fontId="17"/>
  </si>
  <si>
    <t>高座郡寒川町宮山975</t>
    <rPh sb="0" eb="2">
      <t>コウザ</t>
    </rPh>
    <rPh sb="2" eb="3">
      <t>グン</t>
    </rPh>
    <rPh sb="3" eb="5">
      <t>サムカワ</t>
    </rPh>
    <rPh sb="5" eb="6">
      <t>マチ</t>
    </rPh>
    <rPh sb="6" eb="8">
      <t>ミヤヤマ</t>
    </rPh>
    <phoneticPr fontId="17"/>
  </si>
  <si>
    <t>県営鶴巻団地</t>
    <rPh sb="0" eb="2">
      <t>ケンエイ</t>
    </rPh>
    <rPh sb="2" eb="4">
      <t>ツルマキ</t>
    </rPh>
    <rPh sb="4" eb="6">
      <t>ダンチ</t>
    </rPh>
    <phoneticPr fontId="17"/>
  </si>
  <si>
    <t>秦野市鶴巻南2-7外</t>
    <rPh sb="0" eb="3">
      <t>ハダノシ</t>
    </rPh>
    <rPh sb="3" eb="5">
      <t>ツルマキ</t>
    </rPh>
    <rPh sb="5" eb="6">
      <t>ミナミ</t>
    </rPh>
    <rPh sb="9" eb="10">
      <t>ソト</t>
    </rPh>
    <phoneticPr fontId="17"/>
  </si>
  <si>
    <t>県営瀬谷団地</t>
    <rPh sb="0" eb="2">
      <t>ケンエイ</t>
    </rPh>
    <rPh sb="2" eb="4">
      <t>セヤ</t>
    </rPh>
    <rPh sb="4" eb="6">
      <t>ダンチ</t>
    </rPh>
    <phoneticPr fontId="17"/>
  </si>
  <si>
    <t>横浜市瀬谷区瀬谷町4086地先外</t>
    <rPh sb="0" eb="3">
      <t>ヨコハマシ</t>
    </rPh>
    <rPh sb="3" eb="6">
      <t>セヤク</t>
    </rPh>
    <rPh sb="6" eb="9">
      <t>セヤチョウ</t>
    </rPh>
    <rPh sb="13" eb="15">
      <t>チサキ</t>
    </rPh>
    <rPh sb="15" eb="16">
      <t>ソト</t>
    </rPh>
    <phoneticPr fontId="17"/>
  </si>
  <si>
    <t>伊勢原市八幡台2-15-1地内</t>
    <rPh sb="0" eb="4">
      <t>イセハラシ</t>
    </rPh>
    <rPh sb="4" eb="6">
      <t>ヤハタ</t>
    </rPh>
    <rPh sb="6" eb="7">
      <t>ダイ</t>
    </rPh>
    <rPh sb="13" eb="15">
      <t>チナイ</t>
    </rPh>
    <phoneticPr fontId="17"/>
  </si>
  <si>
    <t>県営藤沢大庭団地</t>
    <rPh sb="0" eb="2">
      <t>ケンエイ</t>
    </rPh>
    <rPh sb="2" eb="4">
      <t>フジサワ</t>
    </rPh>
    <rPh sb="4" eb="6">
      <t>オオバ</t>
    </rPh>
    <rPh sb="6" eb="8">
      <t>ダンチ</t>
    </rPh>
    <phoneticPr fontId="17"/>
  </si>
  <si>
    <t>藤沢市大庭5043-3地内</t>
    <rPh sb="0" eb="3">
      <t>フジサワシ</t>
    </rPh>
    <rPh sb="3" eb="5">
      <t>オオバ</t>
    </rPh>
    <rPh sb="11" eb="13">
      <t>チナイ</t>
    </rPh>
    <phoneticPr fontId="17"/>
  </si>
  <si>
    <t>秦野市鶴巻南2-7地内</t>
    <rPh sb="0" eb="3">
      <t>ハダノシ</t>
    </rPh>
    <rPh sb="3" eb="5">
      <t>ツルマキ</t>
    </rPh>
    <rPh sb="5" eb="6">
      <t>ミナミ</t>
    </rPh>
    <rPh sb="9" eb="11">
      <t>チナイ</t>
    </rPh>
    <phoneticPr fontId="17"/>
  </si>
  <si>
    <t>県営いちょう下和田団地</t>
  </si>
  <si>
    <t>大和市下和田512-1外</t>
  </si>
  <si>
    <t>県営千丸台団地</t>
    <rPh sb="0" eb="2">
      <t>ケンエイ</t>
    </rPh>
    <rPh sb="2" eb="4">
      <t>センマル</t>
    </rPh>
    <rPh sb="4" eb="5">
      <t>ダイ</t>
    </rPh>
    <rPh sb="5" eb="7">
      <t>ダンチ</t>
    </rPh>
    <phoneticPr fontId="17"/>
  </si>
  <si>
    <t>横浜市保土ケ谷区新井町356外</t>
  </si>
  <si>
    <t>県営千丸台団地</t>
    <rPh sb="0" eb="7">
      <t>ケンエイセンマルダイダンチ</t>
    </rPh>
    <phoneticPr fontId="17"/>
  </si>
  <si>
    <t>県営横内団地</t>
    <rPh sb="0" eb="2">
      <t>ケンエイ</t>
    </rPh>
    <rPh sb="2" eb="4">
      <t>ヨコウチ</t>
    </rPh>
    <rPh sb="4" eb="6">
      <t>ダンチ</t>
    </rPh>
    <phoneticPr fontId="17"/>
  </si>
  <si>
    <t>平塚市横内3931外</t>
    <rPh sb="0" eb="3">
      <t>ヒラツカシ</t>
    </rPh>
    <rPh sb="3" eb="5">
      <t>ヨコウチ</t>
    </rPh>
    <rPh sb="9" eb="10">
      <t>ホカ</t>
    </rPh>
    <phoneticPr fontId="17"/>
  </si>
  <si>
    <t>県営緑ケ丘団地</t>
    <rPh sb="0" eb="2">
      <t>ケンエイ</t>
    </rPh>
    <rPh sb="2" eb="5">
      <t>ミドリガオカ</t>
    </rPh>
    <rPh sb="5" eb="7">
      <t>ダンチ</t>
    </rPh>
    <phoneticPr fontId="17"/>
  </si>
  <si>
    <t>厚木市緑ケ丘3丁目1－1外2筆</t>
    <rPh sb="0" eb="3">
      <t>アツギシ</t>
    </rPh>
    <rPh sb="3" eb="6">
      <t>ミドリガオカ</t>
    </rPh>
    <rPh sb="7" eb="9">
      <t>チョウメ</t>
    </rPh>
    <rPh sb="12" eb="13">
      <t>ガイ</t>
    </rPh>
    <rPh sb="14" eb="15">
      <t>フデ</t>
    </rPh>
    <phoneticPr fontId="17"/>
  </si>
  <si>
    <t>総合防災センター</t>
    <rPh sb="0" eb="4">
      <t>ソウゴウボウサイ</t>
    </rPh>
    <phoneticPr fontId="5"/>
  </si>
  <si>
    <t>厚木市下津古久280</t>
    <rPh sb="0" eb="7">
      <t>アツギシシモツコク</t>
    </rPh>
    <phoneticPr fontId="5"/>
  </si>
  <si>
    <t>藤沢市大庭5043-3</t>
    <rPh sb="0" eb="2">
      <t>フジサワ</t>
    </rPh>
    <rPh sb="2" eb="3">
      <t>シ</t>
    </rPh>
    <rPh sb="3" eb="5">
      <t>オオバ</t>
    </rPh>
    <phoneticPr fontId="17"/>
  </si>
  <si>
    <t>道路管理課</t>
    <rPh sb="0" eb="2">
      <t>ドウロ</t>
    </rPh>
    <rPh sb="2" eb="4">
      <t>カンリ</t>
    </rPh>
    <rPh sb="4" eb="5">
      <t>カ</t>
    </rPh>
    <phoneticPr fontId="5"/>
  </si>
  <si>
    <t>管4</t>
    <rPh sb="0" eb="1">
      <t>カン</t>
    </rPh>
    <phoneticPr fontId="5"/>
  </si>
  <si>
    <t>管3</t>
    <rPh sb="0" eb="1">
      <t>カン</t>
    </rPh>
    <phoneticPr fontId="5"/>
  </si>
  <si>
    <t>下水道課</t>
    <rPh sb="0" eb="3">
      <t>ゲスイドウ</t>
    </rPh>
    <rPh sb="3" eb="4">
      <t>カ</t>
    </rPh>
    <phoneticPr fontId="5"/>
  </si>
  <si>
    <t>下1</t>
    <rPh sb="0" eb="1">
      <t>シタ</t>
    </rPh>
    <phoneticPr fontId="5"/>
  </si>
  <si>
    <t>河港課</t>
    <rPh sb="0" eb="2">
      <t>カコウ</t>
    </rPh>
    <rPh sb="2" eb="3">
      <t>カ</t>
    </rPh>
    <phoneticPr fontId="5"/>
  </si>
  <si>
    <t>河2</t>
    <rPh sb="0" eb="1">
      <t>カワ</t>
    </rPh>
    <phoneticPr fontId="5"/>
  </si>
  <si>
    <t>河3</t>
    <rPh sb="0" eb="1">
      <t>カワ</t>
    </rPh>
    <phoneticPr fontId="5"/>
  </si>
  <si>
    <t>河1</t>
    <rPh sb="0" eb="1">
      <t>カワ</t>
    </rPh>
    <phoneticPr fontId="5"/>
  </si>
  <si>
    <t>砂防課</t>
  </si>
  <si>
    <t>砂12</t>
    <rPh sb="0" eb="1">
      <t>スナ</t>
    </rPh>
    <phoneticPr fontId="5"/>
  </si>
  <si>
    <t>砂11</t>
    <rPh sb="0" eb="1">
      <t>スナ</t>
    </rPh>
    <phoneticPr fontId="5"/>
  </si>
  <si>
    <t>砂10</t>
    <rPh sb="0" eb="1">
      <t>スナ</t>
    </rPh>
    <phoneticPr fontId="5"/>
  </si>
  <si>
    <t>令和５年度　路面下空洞調査業務委託</t>
    <rPh sb="0" eb="2">
      <t>レイワ</t>
    </rPh>
    <rPh sb="3" eb="5">
      <t>ネンド</t>
    </rPh>
    <rPh sb="6" eb="8">
      <t>ロメン</t>
    </rPh>
    <rPh sb="8" eb="9">
      <t>シタ</t>
    </rPh>
    <rPh sb="9" eb="11">
      <t>クウドウ</t>
    </rPh>
    <rPh sb="11" eb="13">
      <t>チョウサ</t>
    </rPh>
    <rPh sb="13" eb="15">
      <t>ギョウム</t>
    </rPh>
    <rPh sb="15" eb="17">
      <t>イタク</t>
    </rPh>
    <phoneticPr fontId="5"/>
  </si>
  <si>
    <t>令和５年度　路面性状調査業務委託</t>
    <rPh sb="0" eb="2">
      <t>レイワ</t>
    </rPh>
    <rPh sb="3" eb="5">
      <t>ネンド</t>
    </rPh>
    <rPh sb="6" eb="8">
      <t>ロメン</t>
    </rPh>
    <rPh sb="8" eb="10">
      <t>セイジョウ</t>
    </rPh>
    <rPh sb="10" eb="12">
      <t>チョウサ</t>
    </rPh>
    <rPh sb="12" eb="14">
      <t>ギョウム</t>
    </rPh>
    <rPh sb="14" eb="16">
      <t>イタク</t>
    </rPh>
    <phoneticPr fontId="5"/>
  </si>
  <si>
    <t>令和５年度東京湾流域別下水道整備総合計画調査委託</t>
    <rPh sb="0" eb="2">
      <t>レイワ</t>
    </rPh>
    <rPh sb="3" eb="4">
      <t>ネン</t>
    </rPh>
    <rPh sb="4" eb="5">
      <t>ド</t>
    </rPh>
    <rPh sb="5" eb="8">
      <t>トウキョウワン</t>
    </rPh>
    <rPh sb="8" eb="10">
      <t>リュウイキ</t>
    </rPh>
    <rPh sb="10" eb="11">
      <t>ベツ</t>
    </rPh>
    <rPh sb="11" eb="14">
      <t>ゲスイドウ</t>
    </rPh>
    <rPh sb="14" eb="16">
      <t>セイビ</t>
    </rPh>
    <rPh sb="16" eb="18">
      <t>ソウゴウ</t>
    </rPh>
    <rPh sb="18" eb="20">
      <t>ケイカク</t>
    </rPh>
    <rPh sb="20" eb="22">
      <t>チョウサ</t>
    </rPh>
    <rPh sb="22" eb="24">
      <t>イタク</t>
    </rPh>
    <phoneticPr fontId="5"/>
  </si>
  <si>
    <t>令和４年度　河川改修工事　県単（その１）　事業評価検討業務委託</t>
    <rPh sb="6" eb="8">
      <t>カセン</t>
    </rPh>
    <rPh sb="8" eb="10">
      <t>カイシュウ</t>
    </rPh>
    <rPh sb="10" eb="12">
      <t>コウジ</t>
    </rPh>
    <rPh sb="13" eb="14">
      <t>ケン</t>
    </rPh>
    <rPh sb="14" eb="15">
      <t>タン</t>
    </rPh>
    <rPh sb="21" eb="23">
      <t>ジギョウ</t>
    </rPh>
    <rPh sb="23" eb="25">
      <t>ヒョウカ</t>
    </rPh>
    <rPh sb="25" eb="27">
      <t>ケントウ</t>
    </rPh>
    <rPh sb="27" eb="29">
      <t>ギョウム</t>
    </rPh>
    <phoneticPr fontId="5"/>
  </si>
  <si>
    <t>令和４年度　河川改修工事　県単（その２）　事業評価検討業務委託</t>
    <rPh sb="6" eb="8">
      <t>カセン</t>
    </rPh>
    <rPh sb="8" eb="10">
      <t>カイシュウ</t>
    </rPh>
    <rPh sb="10" eb="12">
      <t>コウジ</t>
    </rPh>
    <rPh sb="13" eb="14">
      <t>ケン</t>
    </rPh>
    <rPh sb="14" eb="15">
      <t>タン</t>
    </rPh>
    <rPh sb="21" eb="23">
      <t>ジギョウ</t>
    </rPh>
    <rPh sb="23" eb="25">
      <t>ヒョウカ</t>
    </rPh>
    <rPh sb="25" eb="27">
      <t>ケントウ</t>
    </rPh>
    <rPh sb="27" eb="29">
      <t>ギョウム</t>
    </rPh>
    <phoneticPr fontId="5"/>
  </si>
  <si>
    <t>令和２年度　東京湾沿岸高潮浸水想定調査業務委託（ゼロ県債）</t>
    <rPh sb="0" eb="2">
      <t>レイワ</t>
    </rPh>
    <rPh sb="3" eb="5">
      <t>ネンド</t>
    </rPh>
    <rPh sb="6" eb="9">
      <t>トウキョウワン</t>
    </rPh>
    <rPh sb="9" eb="11">
      <t>エンガン</t>
    </rPh>
    <rPh sb="11" eb="13">
      <t>タカシオ</t>
    </rPh>
    <rPh sb="13" eb="15">
      <t>シンスイ</t>
    </rPh>
    <rPh sb="15" eb="17">
      <t>ソウテイ</t>
    </rPh>
    <rPh sb="17" eb="19">
      <t>チョウサ</t>
    </rPh>
    <rPh sb="19" eb="21">
      <t>ギョウム</t>
    </rPh>
    <rPh sb="21" eb="23">
      <t>イタク</t>
    </rPh>
    <rPh sb="26" eb="28">
      <t>ケンサイ</t>
    </rPh>
    <phoneticPr fontId="31"/>
  </si>
  <si>
    <t>令和４年度　通常砂防工事　公共（その１）砂防関係施設長寿命化計画策定業務委託（2月補正）</t>
    <rPh sb="6" eb="8">
      <t>ツウジョウ</t>
    </rPh>
    <rPh sb="8" eb="10">
      <t>サボウ</t>
    </rPh>
    <rPh sb="10" eb="12">
      <t>コウジ</t>
    </rPh>
    <rPh sb="13" eb="15">
      <t>コウキョウ</t>
    </rPh>
    <rPh sb="20" eb="22">
      <t>サボウ</t>
    </rPh>
    <rPh sb="22" eb="24">
      <t>カンケイ</t>
    </rPh>
    <rPh sb="24" eb="26">
      <t>シセツ</t>
    </rPh>
    <rPh sb="26" eb="30">
      <t>チョウジュミョウカ</t>
    </rPh>
    <rPh sb="30" eb="32">
      <t>ケイカク</t>
    </rPh>
    <rPh sb="32" eb="34">
      <t>サクテイ</t>
    </rPh>
    <rPh sb="34" eb="36">
      <t>ギョウム</t>
    </rPh>
    <rPh sb="36" eb="38">
      <t>イタク</t>
    </rPh>
    <rPh sb="40" eb="41">
      <t>ガツ</t>
    </rPh>
    <rPh sb="41" eb="43">
      <t>ホセイ</t>
    </rPh>
    <phoneticPr fontId="31"/>
  </si>
  <si>
    <t>令和５年度　土砂災害警戒区域等指定関連業務委託（公共）その１</t>
    <rPh sb="6" eb="8">
      <t>ドシャ</t>
    </rPh>
    <rPh sb="8" eb="10">
      <t>サイガイ</t>
    </rPh>
    <rPh sb="10" eb="12">
      <t>ケイカイ</t>
    </rPh>
    <rPh sb="12" eb="14">
      <t>クイキ</t>
    </rPh>
    <rPh sb="14" eb="15">
      <t>トウ</t>
    </rPh>
    <rPh sb="15" eb="17">
      <t>シテイ</t>
    </rPh>
    <rPh sb="17" eb="19">
      <t>カンレン</t>
    </rPh>
    <rPh sb="19" eb="21">
      <t>ギョウム</t>
    </rPh>
    <rPh sb="21" eb="23">
      <t>イタク</t>
    </rPh>
    <rPh sb="24" eb="26">
      <t>コウキョウ</t>
    </rPh>
    <phoneticPr fontId="31"/>
  </si>
  <si>
    <t>令和４年度　盛土規制法関連業務委託（公共）その１　令和５年度　盛土規制法関連業務委託（公共）その１　合併</t>
  </si>
  <si>
    <t>県道27号（横須賀葉山）他</t>
    <rPh sb="0" eb="2">
      <t>ケンドウ</t>
    </rPh>
    <rPh sb="4" eb="5">
      <t>ゴウ</t>
    </rPh>
    <rPh sb="6" eb="9">
      <t>ヨコスカ</t>
    </rPh>
    <rPh sb="9" eb="11">
      <t>ハヤマ</t>
    </rPh>
    <rPh sb="12" eb="13">
      <t>ホカ</t>
    </rPh>
    <phoneticPr fontId="5"/>
  </si>
  <si>
    <t>横須賀市長沢二丁目他</t>
    <rPh sb="0" eb="4">
      <t>ヨコスカシ</t>
    </rPh>
    <rPh sb="4" eb="6">
      <t>ナガサワ</t>
    </rPh>
    <rPh sb="6" eb="9">
      <t>ニチョウメ</t>
    </rPh>
    <rPh sb="9" eb="10">
      <t>ホカ</t>
    </rPh>
    <phoneticPr fontId="5"/>
  </si>
  <si>
    <t>国道1号他</t>
    <rPh sb="0" eb="2">
      <t>コクドウ</t>
    </rPh>
    <rPh sb="3" eb="4">
      <t>ゴウ</t>
    </rPh>
    <rPh sb="4" eb="5">
      <t>ホカ</t>
    </rPh>
    <phoneticPr fontId="5"/>
  </si>
  <si>
    <t>小田原市風祭　他</t>
    <rPh sb="0" eb="4">
      <t>オダワラシ</t>
    </rPh>
    <rPh sb="4" eb="6">
      <t>カザマツリ</t>
    </rPh>
    <rPh sb="7" eb="8">
      <t>ホカ</t>
    </rPh>
    <phoneticPr fontId="5"/>
  </si>
  <si>
    <t>東京湾及び東京湾流入河川</t>
    <rPh sb="0" eb="3">
      <t>トウキョウワン</t>
    </rPh>
    <rPh sb="3" eb="4">
      <t>オヨ</t>
    </rPh>
    <rPh sb="5" eb="8">
      <t>トウキョウワン</t>
    </rPh>
    <rPh sb="8" eb="10">
      <t>リュウニュウ</t>
    </rPh>
    <rPh sb="10" eb="12">
      <t>カセン</t>
    </rPh>
    <phoneticPr fontId="5"/>
  </si>
  <si>
    <t>東京湾流域（横浜市、川崎市、横須賀市、三浦市）</t>
    <rPh sb="0" eb="3">
      <t>トウキョウワン</t>
    </rPh>
    <rPh sb="3" eb="5">
      <t>リュウイキ</t>
    </rPh>
    <rPh sb="6" eb="9">
      <t>ヨコハマシ</t>
    </rPh>
    <rPh sb="10" eb="13">
      <t>カワサキシ</t>
    </rPh>
    <rPh sb="14" eb="18">
      <t>ヨコスカシ</t>
    </rPh>
    <rPh sb="19" eb="21">
      <t>ミウラ</t>
    </rPh>
    <rPh sb="21" eb="22">
      <t>シ</t>
    </rPh>
    <phoneticPr fontId="5"/>
  </si>
  <si>
    <t>二級河川田越川他</t>
    <rPh sb="0" eb="2">
      <t>ニキュウ</t>
    </rPh>
    <rPh sb="2" eb="4">
      <t>カセン</t>
    </rPh>
    <rPh sb="4" eb="5">
      <t>タ</t>
    </rPh>
    <rPh sb="5" eb="6">
      <t>ゴ</t>
    </rPh>
    <rPh sb="6" eb="7">
      <t>カワ</t>
    </rPh>
    <rPh sb="7" eb="8">
      <t>ホカ</t>
    </rPh>
    <phoneticPr fontId="5"/>
  </si>
  <si>
    <t>逗子市逗子二丁目地先他</t>
    <rPh sb="0" eb="3">
      <t>ズシシ</t>
    </rPh>
    <rPh sb="3" eb="5">
      <t>ズシ</t>
    </rPh>
    <rPh sb="5" eb="8">
      <t>ニチョウメ</t>
    </rPh>
    <rPh sb="8" eb="10">
      <t>チサキ</t>
    </rPh>
    <rPh sb="10" eb="11">
      <t>ホカ</t>
    </rPh>
    <phoneticPr fontId="5"/>
  </si>
  <si>
    <t>二級河川金目川他</t>
    <rPh sb="0" eb="2">
      <t>ニキュウ</t>
    </rPh>
    <rPh sb="2" eb="4">
      <t>カセン</t>
    </rPh>
    <rPh sb="4" eb="6">
      <t>カナメ</t>
    </rPh>
    <rPh sb="6" eb="7">
      <t>ガワ</t>
    </rPh>
    <rPh sb="7" eb="8">
      <t>ホカ</t>
    </rPh>
    <phoneticPr fontId="5"/>
  </si>
  <si>
    <t>平塚市唐ケ原地先他</t>
    <rPh sb="0" eb="3">
      <t>ヒラツカシ</t>
    </rPh>
    <rPh sb="3" eb="6">
      <t>トウガハラ</t>
    </rPh>
    <rPh sb="6" eb="8">
      <t>チサキ</t>
    </rPh>
    <rPh sb="8" eb="9">
      <t>ホカ</t>
    </rPh>
    <phoneticPr fontId="5"/>
  </si>
  <si>
    <t>東京湾沿岸</t>
    <rPh sb="0" eb="3">
      <t>トウキョウワン</t>
    </rPh>
    <rPh sb="3" eb="5">
      <t>エンガン</t>
    </rPh>
    <phoneticPr fontId="5"/>
  </si>
  <si>
    <t>東京都境（川崎市川崎区浮島町）から剣崎（三浦市南下浦町松輪）まで</t>
  </si>
  <si>
    <t>県内一円</t>
    <rPh sb="0" eb="1">
      <t>ケン</t>
    </rPh>
    <rPh sb="1" eb="2">
      <t>ナイ</t>
    </rPh>
    <rPh sb="2" eb="4">
      <t>イチエン</t>
    </rPh>
    <phoneticPr fontId="5"/>
  </si>
  <si>
    <t>県内一円</t>
  </si>
  <si>
    <t>建築指導課</t>
  </si>
  <si>
    <t>指1</t>
    <rPh sb="0" eb="1">
      <t>ユビ</t>
    </rPh>
    <phoneticPr fontId="5"/>
  </si>
  <si>
    <t>指2</t>
    <rPh sb="0" eb="1">
      <t>ユビ</t>
    </rPh>
    <phoneticPr fontId="5"/>
  </si>
  <si>
    <t>令和４年度神奈川県大規模盛土造成宅地調査業務委託 公共(その２)
令和５年度神奈川県大規模盛土造成宅地調査業務委託 公共(その１)合併</t>
  </si>
  <si>
    <t>大規模盛土造成地</t>
    <rPh sb="0" eb="3">
      <t>ダイキボ</t>
    </rPh>
    <rPh sb="3" eb="5">
      <t>モリド</t>
    </rPh>
    <rPh sb="5" eb="8">
      <t>ゾウセイチ</t>
    </rPh>
    <phoneticPr fontId="5"/>
  </si>
  <si>
    <t>足柄下郡湯河原町宮上地内</t>
    <rPh sb="0" eb="2">
      <t>アシガラ</t>
    </rPh>
    <rPh sb="2" eb="3">
      <t>シモ</t>
    </rPh>
    <rPh sb="3" eb="4">
      <t>グン</t>
    </rPh>
    <rPh sb="4" eb="8">
      <t>ユガワラマチ</t>
    </rPh>
    <rPh sb="8" eb="10">
      <t>ミヤカミ</t>
    </rPh>
    <rPh sb="10" eb="12">
      <t>チナイ</t>
    </rPh>
    <phoneticPr fontId="5"/>
  </si>
  <si>
    <t>都市計画課</t>
    <rPh sb="0" eb="2">
      <t>トシ</t>
    </rPh>
    <rPh sb="2" eb="4">
      <t>ケイカク</t>
    </rPh>
    <rPh sb="4" eb="5">
      <t>カ</t>
    </rPh>
    <phoneticPr fontId="5"/>
  </si>
  <si>
    <t>都2</t>
    <rPh sb="0" eb="1">
      <t>ト</t>
    </rPh>
    <phoneticPr fontId="5"/>
  </si>
  <si>
    <t>都1</t>
    <rPh sb="0" eb="1">
      <t>ト</t>
    </rPh>
    <phoneticPr fontId="5"/>
  </si>
  <si>
    <t>令和５年度都市計画区域検討調査業務委託</t>
    <rPh sb="0" eb="2">
      <t>レイワ</t>
    </rPh>
    <rPh sb="3" eb="4">
      <t>ネン</t>
    </rPh>
    <rPh sb="4" eb="5">
      <t>ド</t>
    </rPh>
    <rPh sb="5" eb="7">
      <t>トシ</t>
    </rPh>
    <rPh sb="7" eb="9">
      <t>ケイカク</t>
    </rPh>
    <rPh sb="9" eb="11">
      <t>クイキ</t>
    </rPh>
    <rPh sb="11" eb="13">
      <t>ケントウ</t>
    </rPh>
    <rPh sb="13" eb="15">
      <t>チョウサ</t>
    </rPh>
    <rPh sb="15" eb="17">
      <t>ギョウム</t>
    </rPh>
    <rPh sb="17" eb="19">
      <t>イタク</t>
    </rPh>
    <phoneticPr fontId="5"/>
  </si>
  <si>
    <t>令和４年度　都市計画区域検討調査業務委託</t>
    <rPh sb="0" eb="2">
      <t>レイワ</t>
    </rPh>
    <rPh sb="3" eb="5">
      <t>ネンド</t>
    </rPh>
    <rPh sb="6" eb="8">
      <t>トシ</t>
    </rPh>
    <rPh sb="8" eb="10">
      <t>ケイカク</t>
    </rPh>
    <rPh sb="10" eb="12">
      <t>クイキ</t>
    </rPh>
    <rPh sb="12" eb="14">
      <t>ケントウ</t>
    </rPh>
    <rPh sb="14" eb="16">
      <t>チョウサ</t>
    </rPh>
    <rPh sb="16" eb="18">
      <t>ギョウム</t>
    </rPh>
    <rPh sb="18" eb="20">
      <t>イタク</t>
    </rPh>
    <phoneticPr fontId="5"/>
  </si>
  <si>
    <t>神奈川県全域</t>
    <rPh sb="0" eb="4">
      <t>カナガワケン</t>
    </rPh>
    <rPh sb="4" eb="6">
      <t>ゼンイキ</t>
    </rPh>
    <phoneticPr fontId="5"/>
  </si>
  <si>
    <t>下水道</t>
    <rPh sb="0" eb="3">
      <t>ゲスイドウ</t>
    </rPh>
    <phoneticPr fontId="5"/>
  </si>
  <si>
    <t>土質及び基礎</t>
    <rPh sb="0" eb="2">
      <t>ドシツ</t>
    </rPh>
    <rPh sb="2" eb="3">
      <t>オヨ</t>
    </rPh>
    <rPh sb="4" eb="6">
      <t>キソ</t>
    </rPh>
    <phoneticPr fontId="5"/>
  </si>
  <si>
    <t>令和４年度　道路補修工事　県単（その１）橋りょう補修工事　県単（その１）道路災害防除工事　県単（その１）電線地中化促進工事　県単（その１）合併　設計積算及び現場技術業務委託　</t>
    <rPh sb="6" eb="12">
      <t>ドウロホシュウコウジ</t>
    </rPh>
    <rPh sb="13" eb="14">
      <t>ケン</t>
    </rPh>
    <rPh sb="14" eb="15">
      <t>タン</t>
    </rPh>
    <rPh sb="52" eb="59">
      <t>デンセンチチュウカソクシン</t>
    </rPh>
    <rPh sb="59" eb="61">
      <t>コウジ</t>
    </rPh>
    <rPh sb="62" eb="64">
      <t>ケンタン</t>
    </rPh>
    <rPh sb="69" eb="71">
      <t>ガッペイ</t>
    </rPh>
    <rPh sb="72" eb="74">
      <t>セッケイ</t>
    </rPh>
    <rPh sb="74" eb="76">
      <t>セキサン</t>
    </rPh>
    <rPh sb="76" eb="77">
      <t>オヨ</t>
    </rPh>
    <rPh sb="78" eb="80">
      <t>ゲンバ</t>
    </rPh>
    <rPh sb="80" eb="82">
      <t>ギジュツ</t>
    </rPh>
    <rPh sb="82" eb="84">
      <t>ギョウム</t>
    </rPh>
    <rPh sb="84" eb="86">
      <t>イタク</t>
    </rPh>
    <phoneticPr fontId="5"/>
  </si>
  <si>
    <t>令和４年度　道路改良工事　県単（その19）設計業務委託</t>
    <rPh sb="21" eb="23">
      <t>セッケイ</t>
    </rPh>
    <rPh sb="23" eb="25">
      <t>ギョウム</t>
    </rPh>
    <rPh sb="25" eb="27">
      <t>イタク</t>
    </rPh>
    <phoneticPr fontId="4"/>
  </si>
  <si>
    <t>令和４年度　道路改良工事　県単（その26）令和５年度　道路改良工事　県単（その24）合併　測量業務委託</t>
    <rPh sb="21" eb="23">
      <t>レイワ</t>
    </rPh>
    <rPh sb="24" eb="25">
      <t>ネン</t>
    </rPh>
    <rPh sb="25" eb="26">
      <t>ド</t>
    </rPh>
    <rPh sb="27" eb="33">
      <t>ドウロカイリョウコウジ</t>
    </rPh>
    <rPh sb="34" eb="35">
      <t>ケン</t>
    </rPh>
    <rPh sb="35" eb="36">
      <t>タン</t>
    </rPh>
    <rPh sb="42" eb="44">
      <t>ガッペイ</t>
    </rPh>
    <rPh sb="45" eb="47">
      <t>ソクリョウ</t>
    </rPh>
    <rPh sb="47" eb="49">
      <t>ギョウム</t>
    </rPh>
    <rPh sb="49" eb="51">
      <t>イタク</t>
    </rPh>
    <phoneticPr fontId="4"/>
  </si>
  <si>
    <t>日吉５丁目東地区他</t>
    <rPh sb="0" eb="1">
      <t>ヒ</t>
    </rPh>
    <rPh sb="1" eb="2">
      <t>ヨシ</t>
    </rPh>
    <rPh sb="3" eb="5">
      <t>チョウメ</t>
    </rPh>
    <rPh sb="5" eb="6">
      <t>ヒガシ</t>
    </rPh>
    <rPh sb="6" eb="8">
      <t>チク</t>
    </rPh>
    <rPh sb="8" eb="9">
      <t>ホカ</t>
    </rPh>
    <phoneticPr fontId="4"/>
  </si>
  <si>
    <t>横浜市港南区野庭町地内他</t>
    <rPh sb="11" eb="12">
      <t>ホカ</t>
    </rPh>
    <phoneticPr fontId="4"/>
  </si>
  <si>
    <t>令和４年度　急傾斜地崩壊対策工事　県単（その50）　令和５年度　急傾斜地崩壊対策工事　県単（その16）　合併　測量業務委託</t>
    <rPh sb="0" eb="2">
      <t>レイワ</t>
    </rPh>
    <rPh sb="3" eb="5">
      <t>ネンド</t>
    </rPh>
    <rPh sb="6" eb="16">
      <t>キ</t>
    </rPh>
    <rPh sb="17" eb="18">
      <t>ケン</t>
    </rPh>
    <rPh sb="18" eb="19">
      <t>タン</t>
    </rPh>
    <rPh sb="26" eb="28">
      <t>レイワ</t>
    </rPh>
    <rPh sb="29" eb="31">
      <t>ネンド</t>
    </rPh>
    <rPh sb="32" eb="42">
      <t>キ</t>
    </rPh>
    <rPh sb="43" eb="45">
      <t>ケンタン</t>
    </rPh>
    <rPh sb="52" eb="54">
      <t>ガッペイ</t>
    </rPh>
    <rPh sb="55" eb="57">
      <t>ソクリョウ</t>
    </rPh>
    <rPh sb="57" eb="59">
      <t>ギョウム</t>
    </rPh>
    <rPh sb="59" eb="61">
      <t>イタク</t>
    </rPh>
    <phoneticPr fontId="4"/>
  </si>
  <si>
    <t>令和４年度　急傾斜地崩壊対策工事　公共（その29）　県単（その49）　令和５年度　急傾斜地崩壊対策工事　県単（その15）　合併　測量業務委託</t>
    <rPh sb="17" eb="19">
      <t>コウキョウ</t>
    </rPh>
    <rPh sb="35" eb="37">
      <t>レイワ</t>
    </rPh>
    <rPh sb="38" eb="40">
      <t>ネンド</t>
    </rPh>
    <rPh sb="41" eb="51">
      <t>キ</t>
    </rPh>
    <rPh sb="52" eb="54">
      <t>ケンタン</t>
    </rPh>
    <rPh sb="61" eb="63">
      <t>ガッペイ</t>
    </rPh>
    <rPh sb="64" eb="66">
      <t>ソクリョウ</t>
    </rPh>
    <rPh sb="66" eb="68">
      <t>ギョウム</t>
    </rPh>
    <rPh sb="68" eb="70">
      <t>イタク</t>
    </rPh>
    <phoneticPr fontId="4"/>
  </si>
  <si>
    <t>田中２丁目地区他</t>
    <rPh sb="0" eb="2">
      <t>タナカ</t>
    </rPh>
    <rPh sb="3" eb="5">
      <t>チョウメ</t>
    </rPh>
    <rPh sb="5" eb="7">
      <t>チク</t>
    </rPh>
    <rPh sb="7" eb="8">
      <t>ホカ</t>
    </rPh>
    <phoneticPr fontId="4"/>
  </si>
  <si>
    <t>川崎市麻生区黒川ほか</t>
    <rPh sb="0" eb="2">
      <t>カワサキ</t>
    </rPh>
    <rPh sb="2" eb="3">
      <t>シ</t>
    </rPh>
    <rPh sb="3" eb="6">
      <t>アサオク</t>
    </rPh>
    <rPh sb="6" eb="8">
      <t>クロカワ</t>
    </rPh>
    <phoneticPr fontId="4"/>
  </si>
  <si>
    <t>県営亀井野団地公営住宅新築工事監理業務委託（4期第1工区・第2工区）</t>
    <rPh sb="11" eb="13">
      <t>シンチク</t>
    </rPh>
    <rPh sb="13" eb="15">
      <t>コウジ</t>
    </rPh>
    <rPh sb="15" eb="17">
      <t>カンリ</t>
    </rPh>
    <rPh sb="17" eb="19">
      <t>ギョウム</t>
    </rPh>
    <rPh sb="19" eb="21">
      <t>イタク</t>
    </rPh>
    <rPh sb="24" eb="25">
      <t>ダイ</t>
    </rPh>
    <rPh sb="26" eb="28">
      <t>コウク</t>
    </rPh>
    <rPh sb="29" eb="30">
      <t>ダイ</t>
    </rPh>
    <rPh sb="31" eb="33">
      <t>コウク</t>
    </rPh>
    <phoneticPr fontId="17"/>
  </si>
  <si>
    <t>自動車税管理事務所川崎駐在事務所空調機器更新工事監理業務委託</t>
    <rPh sb="0" eb="3">
      <t>ジドウシャ</t>
    </rPh>
    <rPh sb="3" eb="4">
      <t>ゼイ</t>
    </rPh>
    <rPh sb="4" eb="9">
      <t>カンリジムショ</t>
    </rPh>
    <rPh sb="9" eb="13">
      <t>カワサキチュウザイ</t>
    </rPh>
    <rPh sb="13" eb="16">
      <t>ジムショ</t>
    </rPh>
    <rPh sb="16" eb="18">
      <t>クウチョウ</t>
    </rPh>
    <rPh sb="18" eb="20">
      <t>キキ</t>
    </rPh>
    <rPh sb="20" eb="22">
      <t>コウシン</t>
    </rPh>
    <rPh sb="22" eb="24">
      <t>コウジ</t>
    </rPh>
    <rPh sb="24" eb="26">
      <t>カンリ</t>
    </rPh>
    <rPh sb="26" eb="28">
      <t>ギョウム</t>
    </rPh>
    <rPh sb="28" eb="30">
      <t>イタク</t>
    </rPh>
    <phoneticPr fontId="5"/>
  </si>
  <si>
    <t>県内一円（ただし、横浜市、川崎市、相模原市及び横須賀市を除く）</t>
    <rPh sb="9" eb="12">
      <t>ヨコハマシ</t>
    </rPh>
    <rPh sb="13" eb="16">
      <t>カワサキシ</t>
    </rPh>
    <rPh sb="17" eb="21">
      <t>サガミハラシ</t>
    </rPh>
    <rPh sb="21" eb="22">
      <t>オヨ</t>
    </rPh>
    <rPh sb="23" eb="27">
      <t>ヨコスカシ</t>
    </rPh>
    <rPh sb="28" eb="29">
      <t>ノゾ</t>
    </rPh>
    <phoneticPr fontId="5"/>
  </si>
  <si>
    <t>令和４年度神奈川県大規模盛土造成宅地調査業務委託（公共）（その１）</t>
    <rPh sb="0" eb="2">
      <t>レイワ</t>
    </rPh>
    <rPh sb="3" eb="4">
      <t>ネン</t>
    </rPh>
    <rPh sb="4" eb="5">
      <t>ド</t>
    </rPh>
    <phoneticPr fontId="5"/>
  </si>
  <si>
    <t>中郡二宮町二宮地内他</t>
    <rPh sb="0" eb="2">
      <t>ナカグン</t>
    </rPh>
    <rPh sb="2" eb="5">
      <t>ニノミヤマチ</t>
    </rPh>
    <rPh sb="5" eb="7">
      <t>ニノミヤ</t>
    </rPh>
    <rPh sb="7" eb="9">
      <t>チナイ</t>
    </rPh>
    <rPh sb="9" eb="10">
      <t>ホカ</t>
    </rPh>
    <phoneticPr fontId="5"/>
  </si>
  <si>
    <t>しゅんせつ</t>
    <phoneticPr fontId="4"/>
  </si>
  <si>
    <t>建築設計</t>
    <rPh sb="0" eb="2">
      <t>ケンチク</t>
    </rPh>
    <rPh sb="2" eb="4">
      <t>セッケイ</t>
    </rPh>
    <phoneticPr fontId="8"/>
  </si>
  <si>
    <t>地質調査(機器を用いる地質分析等)</t>
    <phoneticPr fontId="5"/>
  </si>
  <si>
    <t>地質調査(機器を用いる地質分析等)</t>
    <phoneticPr fontId="5"/>
  </si>
  <si>
    <t>令和４年度　砂防関係事業調査　業務委託　公共（その20）</t>
    <phoneticPr fontId="5"/>
  </si>
  <si>
    <t>川崎市内一円</t>
    <phoneticPr fontId="5"/>
  </si>
  <si>
    <t>河川砂防及び海岸・海洋</t>
    <phoneticPr fontId="5"/>
  </si>
  <si>
    <t>株式会社横浜テクノス</t>
    <rPh sb="4" eb="6">
      <t>ヨコハマ</t>
    </rPh>
    <phoneticPr fontId="27"/>
  </si>
  <si>
    <t>株式会社アジア共同設計コンサルタント</t>
  </si>
  <si>
    <t>株式会社アジア共同設計コンサルタント</t>
    <rPh sb="7" eb="9">
      <t>キョウドウ</t>
    </rPh>
    <rPh sb="9" eb="11">
      <t>セッケイ</t>
    </rPh>
    <phoneticPr fontId="26"/>
  </si>
  <si>
    <t>サンコーコンサルタント株式会社</t>
  </si>
  <si>
    <t>いであ株式会社</t>
  </si>
  <si>
    <t>アースボーリング株式会社</t>
  </si>
  <si>
    <t>株式会社共和技術コンサルタンツ</t>
  </si>
  <si>
    <t>株式会社共和技術コンサルタンツ</t>
    <rPh sb="4" eb="8">
      <t>キョウワギジュツ</t>
    </rPh>
    <phoneticPr fontId="0"/>
  </si>
  <si>
    <t>株式会社ソイル・エング</t>
  </si>
  <si>
    <t>株式会社オリエンタルコンサルタンツ</t>
  </si>
  <si>
    <t>株式会社横浜ソイルリサーチ</t>
  </si>
  <si>
    <t>株式会社横浜ソイルリサーチ</t>
    <rPh sb="4" eb="6">
      <t>ヨコハマ</t>
    </rPh>
    <phoneticPr fontId="0"/>
  </si>
  <si>
    <t>株式会社ウエスコ</t>
  </si>
  <si>
    <t>日本エンジニアリング株式会社</t>
  </si>
  <si>
    <t>日本エンジニアリング株式会社</t>
    <rPh sb="0" eb="2">
      <t>ニホン</t>
    </rPh>
    <phoneticPr fontId="0"/>
  </si>
  <si>
    <t>株式会社川坂コンサルタント</t>
    <rPh sb="4" eb="6">
      <t>カワサカ</t>
    </rPh>
    <phoneticPr fontId="0"/>
  </si>
  <si>
    <t>株式会社相信設計</t>
  </si>
  <si>
    <t>株式会社相信設計</t>
    <rPh sb="4" eb="6">
      <t>ソウシン</t>
    </rPh>
    <rPh sb="6" eb="8">
      <t>セッケイ</t>
    </rPh>
    <phoneticPr fontId="0"/>
  </si>
  <si>
    <t>株式会社相信設計</t>
    <rPh sb="4" eb="6">
      <t>ソウシン</t>
    </rPh>
    <rPh sb="6" eb="8">
      <t>セッケイ</t>
    </rPh>
    <phoneticPr fontId="23"/>
  </si>
  <si>
    <t>アジア航測株式会社</t>
  </si>
  <si>
    <t>アジア航測株式会社</t>
    <rPh sb="3" eb="5">
      <t>コウソク</t>
    </rPh>
    <phoneticPr fontId="4"/>
  </si>
  <si>
    <t>株式会社創和技術</t>
    <rPh sb="4" eb="8">
      <t>ソウワギジュツ</t>
    </rPh>
    <phoneticPr fontId="0"/>
  </si>
  <si>
    <t>株式会社創和測量コンサルタンツ</t>
  </si>
  <si>
    <t>株式会社創和測量コンサルタンツ</t>
    <rPh sb="4" eb="6">
      <t>ソウワ</t>
    </rPh>
    <rPh sb="6" eb="8">
      <t>ソクリョウ</t>
    </rPh>
    <phoneticPr fontId="0"/>
  </si>
  <si>
    <t>株式会社辰巳測量設計</t>
  </si>
  <si>
    <t>株式会社豊栄</t>
  </si>
  <si>
    <t>株式会社豊栄</t>
    <rPh sb="4" eb="6">
      <t>ホウエイ</t>
    </rPh>
    <phoneticPr fontId="0"/>
  </si>
  <si>
    <t>株式会社アテラ</t>
  </si>
  <si>
    <t>株式会社建設技術コンサルタント</t>
  </si>
  <si>
    <t>セントラルコンサルタント株式会社</t>
  </si>
  <si>
    <t>株式会社ランズ計画研究所</t>
    <rPh sb="7" eb="9">
      <t>ケイカク</t>
    </rPh>
    <rPh sb="9" eb="12">
      <t>ケンキュウジョ</t>
    </rPh>
    <phoneticPr fontId="0"/>
  </si>
  <si>
    <t>葉山観光開発株式会社</t>
    <rPh sb="0" eb="2">
      <t>ハヤマ</t>
    </rPh>
    <rPh sb="2" eb="4">
      <t>カンコウ</t>
    </rPh>
    <rPh sb="4" eb="6">
      <t>カイハツ</t>
    </rPh>
    <phoneticPr fontId="0"/>
  </si>
  <si>
    <t>株式会社北海ボーリング</t>
    <rPh sb="4" eb="6">
      <t>ホッカイ</t>
    </rPh>
    <phoneticPr fontId="0"/>
  </si>
  <si>
    <t>株式会社椿</t>
    <rPh sb="4" eb="5">
      <t>ツバキ</t>
    </rPh>
    <phoneticPr fontId="0"/>
  </si>
  <si>
    <t>株式会社横浜テクノス</t>
    <rPh sb="4" eb="6">
      <t>ヨコハマ</t>
    </rPh>
    <phoneticPr fontId="0"/>
  </si>
  <si>
    <t>太平測量設計株式会社</t>
    <rPh sb="0" eb="2">
      <t>タイヘイ</t>
    </rPh>
    <rPh sb="2" eb="4">
      <t>ソクリョウ</t>
    </rPh>
    <rPh sb="4" eb="6">
      <t>セッケイ</t>
    </rPh>
    <phoneticPr fontId="0"/>
  </si>
  <si>
    <t>株式会社辰巳測量設計</t>
    <rPh sb="4" eb="10">
      <t>タツミソクリョウセッケイ</t>
    </rPh>
    <phoneticPr fontId="0"/>
  </si>
  <si>
    <t>株式会社カナコン</t>
  </si>
  <si>
    <t>株式会社創和技術</t>
    <rPh sb="4" eb="6">
      <t>ソウワ</t>
    </rPh>
    <rPh sb="6" eb="8">
      <t>ギジュツ</t>
    </rPh>
    <phoneticPr fontId="0"/>
  </si>
  <si>
    <t>株式会社技研コンサルタント</t>
  </si>
  <si>
    <t>株式会社技研コンサルタント</t>
    <rPh sb="4" eb="6">
      <t>ギケン</t>
    </rPh>
    <phoneticPr fontId="0"/>
  </si>
  <si>
    <t>株式会社川坂コンサルタント</t>
    <rPh sb="4" eb="6">
      <t>カワサカ</t>
    </rPh>
    <phoneticPr fontId="20"/>
  </si>
  <si>
    <t>株式会社アジア共同設計コンサルタント</t>
    <rPh sb="7" eb="9">
      <t>キョウドウ</t>
    </rPh>
    <rPh sb="9" eb="11">
      <t>セッケイ</t>
    </rPh>
    <phoneticPr fontId="20"/>
  </si>
  <si>
    <t>株式会社辰巳測量設計</t>
    <rPh sb="4" eb="6">
      <t>タツミ</t>
    </rPh>
    <rPh sb="6" eb="8">
      <t>ソクリョウ</t>
    </rPh>
    <rPh sb="8" eb="10">
      <t>セッケイ</t>
    </rPh>
    <phoneticPr fontId="20"/>
  </si>
  <si>
    <t>太平測量設計株式会社</t>
    <rPh sb="0" eb="2">
      <t>タイヘイ</t>
    </rPh>
    <rPh sb="2" eb="4">
      <t>ソクリョウ</t>
    </rPh>
    <rPh sb="4" eb="6">
      <t>セッケイ</t>
    </rPh>
    <phoneticPr fontId="20"/>
  </si>
  <si>
    <t>日本設計株式会社</t>
  </si>
  <si>
    <t>日本設計株式会社</t>
    <rPh sb="0" eb="2">
      <t>ニホン</t>
    </rPh>
    <rPh sb="2" eb="4">
      <t>セッケイ</t>
    </rPh>
    <phoneticPr fontId="20"/>
  </si>
  <si>
    <t>株式会社エヌケー新土木研究所</t>
  </si>
  <si>
    <t>株式会社エヌケー新土木研究所</t>
    <rPh sb="8" eb="14">
      <t>シンドボクケンキュウジョ</t>
    </rPh>
    <phoneticPr fontId="20"/>
  </si>
  <si>
    <t>株式会社横浜ソイルリサーチ</t>
    <rPh sb="4" eb="6">
      <t>ヨコハマ</t>
    </rPh>
    <phoneticPr fontId="20"/>
  </si>
  <si>
    <t>株式会社豊栄</t>
    <rPh sb="4" eb="6">
      <t>ホウエイ</t>
    </rPh>
    <phoneticPr fontId="20"/>
  </si>
  <si>
    <t>日本エンジニアリング株式会社</t>
    <rPh sb="0" eb="2">
      <t>ニホン</t>
    </rPh>
    <phoneticPr fontId="20"/>
  </si>
  <si>
    <t>ツルミ技術株式会社</t>
    <rPh sb="3" eb="5">
      <t>ギジュツ</t>
    </rPh>
    <phoneticPr fontId="0"/>
  </si>
  <si>
    <t>日本エンジニアリング株式会社</t>
    <rPh sb="0" eb="2">
      <t>ニホン</t>
    </rPh>
    <phoneticPr fontId="30"/>
  </si>
  <si>
    <t>日本工営株式会社</t>
  </si>
  <si>
    <t>日本工営株式会社</t>
    <rPh sb="0" eb="2">
      <t>ニホン</t>
    </rPh>
    <rPh sb="2" eb="4">
      <t>コウエイ</t>
    </rPh>
    <phoneticPr fontId="0"/>
  </si>
  <si>
    <t>キタイ設計株式会社</t>
    <rPh sb="3" eb="5">
      <t>セッケイ</t>
    </rPh>
    <phoneticPr fontId="6"/>
  </si>
  <si>
    <t>日本設計株式会社</t>
    <rPh sb="0" eb="2">
      <t>ニホン</t>
    </rPh>
    <rPh sb="2" eb="4">
      <t>セッケイ</t>
    </rPh>
    <phoneticPr fontId="0"/>
  </si>
  <si>
    <t>株式会社高島テクノロジーセンター</t>
    <rPh sb="4" eb="6">
      <t>タカシマ</t>
    </rPh>
    <phoneticPr fontId="0"/>
  </si>
  <si>
    <t>株式会社都市計画研究所</t>
    <rPh sb="4" eb="6">
      <t>トシ</t>
    </rPh>
    <rPh sb="6" eb="8">
      <t>ケイカク</t>
    </rPh>
    <rPh sb="8" eb="11">
      <t>ケンキュウジョ</t>
    </rPh>
    <phoneticPr fontId="0"/>
  </si>
  <si>
    <t>株式会社アーバンデザインコンサルタント</t>
  </si>
  <si>
    <t>株式会社オルビットプラン</t>
  </si>
  <si>
    <t>株式会社ニュージェック</t>
  </si>
  <si>
    <t>株式会社共和技術コンサルタンツ</t>
    <rPh sb="4" eb="6">
      <t>キョウワ</t>
    </rPh>
    <rPh sb="6" eb="8">
      <t>ギジュツ</t>
    </rPh>
    <phoneticPr fontId="0"/>
  </si>
  <si>
    <t>株式会社川坂コンサルタント</t>
    <rPh sb="4" eb="5">
      <t>カワ</t>
    </rPh>
    <rPh sb="5" eb="6">
      <t>サカ</t>
    </rPh>
    <phoneticPr fontId="0"/>
  </si>
  <si>
    <t>太平測量設計株式会社</t>
    <rPh sb="0" eb="6">
      <t>タイヘイソクリョウセッケイ</t>
    </rPh>
    <phoneticPr fontId="0"/>
  </si>
  <si>
    <t>株式会社クリエート</t>
  </si>
  <si>
    <t>株式会社辰巳測量設計</t>
    <rPh sb="4" eb="8">
      <t>タツミソクリョウ</t>
    </rPh>
    <rPh sb="8" eb="10">
      <t>セッケイ</t>
    </rPh>
    <phoneticPr fontId="0"/>
  </si>
  <si>
    <t>株式会社日本インシーク</t>
    <rPh sb="4" eb="6">
      <t>ニホン</t>
    </rPh>
    <phoneticPr fontId="0"/>
  </si>
  <si>
    <t>東洋技研コンサルタント株式会社</t>
  </si>
  <si>
    <t>東洋技研コンサルタント株式会社</t>
    <rPh sb="0" eb="4">
      <t>トウヨウギケン</t>
    </rPh>
    <phoneticPr fontId="0"/>
  </si>
  <si>
    <t>株式会社土質基礎研究所</t>
    <rPh sb="4" eb="11">
      <t>ドシツキソケンキュウトコロ</t>
    </rPh>
    <phoneticPr fontId="0"/>
  </si>
  <si>
    <t>葉山測地株式会社</t>
    <rPh sb="0" eb="2">
      <t>ハヤマ</t>
    </rPh>
    <rPh sb="2" eb="4">
      <t>ソクチ</t>
    </rPh>
    <phoneticPr fontId="0"/>
  </si>
  <si>
    <t>三井共同建設コンサルタント株式会社</t>
  </si>
  <si>
    <t>三井共同建設コンサルタント株式会社</t>
    <rPh sb="0" eb="6">
      <t>ミツイキョウドウケンセツ</t>
    </rPh>
    <phoneticPr fontId="0"/>
  </si>
  <si>
    <t>株式会社建設技術研究所</t>
  </si>
  <si>
    <t>株式会社建設技術研究所</t>
    <rPh sb="4" eb="11">
      <t>ケンセツギジュツケンキュウジョ</t>
    </rPh>
    <phoneticPr fontId="0"/>
  </si>
  <si>
    <t>株式会社オオバ</t>
  </si>
  <si>
    <t>八千代エンジニヤリング株式会社</t>
  </si>
  <si>
    <t>日本シビックコンサルタント株式会社</t>
    <rPh sb="0" eb="2">
      <t>ニホン</t>
    </rPh>
    <phoneticPr fontId="0"/>
  </si>
  <si>
    <t>葉山観光開発株式会社</t>
    <rPh sb="0" eb="4">
      <t>ハヤマカンコウ</t>
    </rPh>
    <rPh sb="4" eb="6">
      <t>カイハツ</t>
    </rPh>
    <phoneticPr fontId="0"/>
  </si>
  <si>
    <t>柴胡の原地質コンサルタント株式会社</t>
    <rPh sb="0" eb="2">
      <t>サイコ</t>
    </rPh>
    <rPh sb="3" eb="4">
      <t>ハラ</t>
    </rPh>
    <rPh sb="4" eb="6">
      <t>チシツ</t>
    </rPh>
    <phoneticPr fontId="31"/>
  </si>
  <si>
    <t>横浜エンジニアリング株式会社</t>
    <rPh sb="0" eb="2">
      <t>ヨコハマ</t>
    </rPh>
    <phoneticPr fontId="5"/>
  </si>
  <si>
    <t>株式会社エイト日本技術開発</t>
  </si>
  <si>
    <t>株式会社中央測量</t>
  </si>
  <si>
    <t>株式会社スリーエスコンサルタンツ</t>
  </si>
  <si>
    <t>中央復建コンサルタンツ株式会社</t>
    <rPh sb="0" eb="4">
      <t>チュウオウフッケン</t>
    </rPh>
    <phoneticPr fontId="4"/>
  </si>
  <si>
    <t>日本都市整備株式会社</t>
  </si>
  <si>
    <t>日本都市整備株式会社</t>
    <rPh sb="0" eb="2">
      <t>ニホン</t>
    </rPh>
    <rPh sb="2" eb="4">
      <t>トシ</t>
    </rPh>
    <rPh sb="4" eb="6">
      <t>セイビ</t>
    </rPh>
    <phoneticPr fontId="5"/>
  </si>
  <si>
    <t>株式会社アジア共同設計コンサルタント</t>
    <rPh sb="7" eb="9">
      <t>キョウドウ</t>
    </rPh>
    <rPh sb="9" eb="11">
      <t>セッケイ</t>
    </rPh>
    <phoneticPr fontId="6"/>
  </si>
  <si>
    <t>株式会社コーセツコンサルタント</t>
  </si>
  <si>
    <t>株式会社共和技術コンサルタンツ</t>
    <rPh sb="4" eb="6">
      <t>キョウワ</t>
    </rPh>
    <rPh sb="6" eb="8">
      <t>ギジュツ</t>
    </rPh>
    <phoneticPr fontId="5"/>
  </si>
  <si>
    <t>株式会社アジア共同設計コンサルタント</t>
    <rPh sb="7" eb="9">
      <t>キョウドウ</t>
    </rPh>
    <rPh sb="9" eb="11">
      <t>セッケイ</t>
    </rPh>
    <phoneticPr fontId="5"/>
  </si>
  <si>
    <t>日本エンジニアリング株式会社</t>
    <rPh sb="0" eb="2">
      <t>ニホン</t>
    </rPh>
    <phoneticPr fontId="5"/>
  </si>
  <si>
    <t>株式会社横浜テクノス</t>
    <rPh sb="4" eb="6">
      <t>ヨコハマ</t>
    </rPh>
    <phoneticPr fontId="5"/>
  </si>
  <si>
    <t>株式会社ぎんが</t>
  </si>
  <si>
    <t>日本総合技術開発株式会社</t>
  </si>
  <si>
    <t>日本総合技術開発株式会社</t>
    <rPh sb="0" eb="2">
      <t>ニホン</t>
    </rPh>
    <rPh sb="2" eb="4">
      <t>ソウゴウ</t>
    </rPh>
    <rPh sb="4" eb="6">
      <t>ギジュツ</t>
    </rPh>
    <rPh sb="6" eb="8">
      <t>カイハツ</t>
    </rPh>
    <phoneticPr fontId="5"/>
  </si>
  <si>
    <t>株式会社ケイス測量</t>
    <rPh sb="7" eb="9">
      <t>ソクリョウ</t>
    </rPh>
    <phoneticPr fontId="5"/>
  </si>
  <si>
    <t>勝部測量設計株式会社</t>
    <rPh sb="0" eb="2">
      <t>カツベ</t>
    </rPh>
    <rPh sb="2" eb="4">
      <t>ソクリョウ</t>
    </rPh>
    <rPh sb="4" eb="6">
      <t>セッケイ</t>
    </rPh>
    <phoneticPr fontId="5"/>
  </si>
  <si>
    <t>神奈川調査設計株式会社</t>
    <rPh sb="0" eb="7">
      <t>カナガワチョウサセッケイ</t>
    </rPh>
    <phoneticPr fontId="5"/>
  </si>
  <si>
    <t>神奈川調査設計株式会社</t>
    <rPh sb="0" eb="3">
      <t>カナガワ</t>
    </rPh>
    <rPh sb="3" eb="5">
      <t>チョウサ</t>
    </rPh>
    <rPh sb="5" eb="7">
      <t>セッケイ</t>
    </rPh>
    <phoneticPr fontId="5"/>
  </si>
  <si>
    <t>株式会社長大</t>
  </si>
  <si>
    <t>応用地質株式会社</t>
  </si>
  <si>
    <t>応用地質株式会社</t>
    <rPh sb="0" eb="4">
      <t>オウヨウチシツ</t>
    </rPh>
    <phoneticPr fontId="5"/>
  </si>
  <si>
    <t>株式会社日建技術コンサルタント</t>
  </si>
  <si>
    <t>株式会社日建技術コンサルタント</t>
    <rPh sb="4" eb="6">
      <t>ニッケン</t>
    </rPh>
    <rPh sb="6" eb="8">
      <t>ギジュツ</t>
    </rPh>
    <phoneticPr fontId="5"/>
  </si>
  <si>
    <t>株式会社湘南</t>
  </si>
  <si>
    <t>朝日航洋株式会社</t>
  </si>
  <si>
    <t>朝日航洋株式会社</t>
    <rPh sb="0" eb="4">
      <t>アサヒコウヨウ</t>
    </rPh>
    <phoneticPr fontId="5"/>
  </si>
  <si>
    <t>株式会社横浜ジオレスト</t>
  </si>
  <si>
    <t>八千代エンジニヤリング株式会社</t>
    <rPh sb="0" eb="3">
      <t>ヤチヨ</t>
    </rPh>
    <phoneticPr fontId="5"/>
  </si>
  <si>
    <t>大日本ダイヤコンサルタント株式会社</t>
  </si>
  <si>
    <t>大日本ダイヤコンサルタント株式会社</t>
    <rPh sb="0" eb="3">
      <t>ダイニホン</t>
    </rPh>
    <phoneticPr fontId="5"/>
  </si>
  <si>
    <t>明和測量設計株式会社</t>
    <rPh sb="0" eb="2">
      <t>メイワ</t>
    </rPh>
    <rPh sb="2" eb="4">
      <t>ソクリョウ</t>
    </rPh>
    <rPh sb="4" eb="6">
      <t>セッケイ</t>
    </rPh>
    <phoneticPr fontId="5"/>
  </si>
  <si>
    <t>株式会社山下地質コンサルタント</t>
    <rPh sb="4" eb="6">
      <t>ヤマシタ</t>
    </rPh>
    <rPh sb="6" eb="8">
      <t>チシツ</t>
    </rPh>
    <phoneticPr fontId="4"/>
  </si>
  <si>
    <t>日本設計株式会社</t>
    <rPh sb="0" eb="2">
      <t>ニホン</t>
    </rPh>
    <rPh sb="2" eb="4">
      <t>セッケイ</t>
    </rPh>
    <phoneticPr fontId="5"/>
  </si>
  <si>
    <t>西部測量設計株式会社</t>
    <rPh sb="0" eb="4">
      <t>セイブソクリョウ</t>
    </rPh>
    <rPh sb="4" eb="6">
      <t>セッケイ</t>
    </rPh>
    <phoneticPr fontId="5"/>
  </si>
  <si>
    <t>西部測量設計株式会社</t>
    <rPh sb="0" eb="2">
      <t>セイブ</t>
    </rPh>
    <rPh sb="2" eb="4">
      <t>ソクリョウ</t>
    </rPh>
    <rPh sb="4" eb="6">
      <t>セッケイ</t>
    </rPh>
    <phoneticPr fontId="5"/>
  </si>
  <si>
    <t>株式会社横浜テクノス</t>
    <rPh sb="4" eb="6">
      <t>ヨコハマ</t>
    </rPh>
    <phoneticPr fontId="4"/>
  </si>
  <si>
    <t>日本土木設計株式会社</t>
  </si>
  <si>
    <t>日本土木設計株式会社</t>
    <rPh sb="0" eb="2">
      <t>ニホン</t>
    </rPh>
    <rPh sb="2" eb="4">
      <t>ドボク</t>
    </rPh>
    <rPh sb="4" eb="6">
      <t>セッケイ</t>
    </rPh>
    <phoneticPr fontId="5"/>
  </si>
  <si>
    <t>地球技術開発株式会社</t>
  </si>
  <si>
    <t>地球技術開発株式会社</t>
    <rPh sb="0" eb="4">
      <t>チキュウギジュツ</t>
    </rPh>
    <rPh sb="4" eb="6">
      <t>カイハツ</t>
    </rPh>
    <phoneticPr fontId="5"/>
  </si>
  <si>
    <t>株式会社協和コンサルタンツ</t>
    <rPh sb="4" eb="6">
      <t>キョウワ</t>
    </rPh>
    <phoneticPr fontId="5"/>
  </si>
  <si>
    <t>日本エンジニアリング株式会社</t>
    <rPh sb="0" eb="2">
      <t>ニホン</t>
    </rPh>
    <phoneticPr fontId="4"/>
  </si>
  <si>
    <t>株式会社創和測量コンサルタンツ</t>
    <rPh sb="4" eb="6">
      <t>ソウワ</t>
    </rPh>
    <rPh sb="6" eb="8">
      <t>ソクリョウ</t>
    </rPh>
    <phoneticPr fontId="4"/>
  </si>
  <si>
    <t>株式会社テイコク</t>
  </si>
  <si>
    <t>中野設計工務株式会社</t>
    <rPh sb="0" eb="2">
      <t>ナカノ</t>
    </rPh>
    <rPh sb="2" eb="4">
      <t>セッケイ</t>
    </rPh>
    <rPh sb="4" eb="6">
      <t>コウム</t>
    </rPh>
    <phoneticPr fontId="5"/>
  </si>
  <si>
    <t>普川測量株式会社</t>
    <rPh sb="0" eb="2">
      <t>フカワ</t>
    </rPh>
    <rPh sb="2" eb="4">
      <t>ソクリョウ</t>
    </rPh>
    <phoneticPr fontId="5"/>
  </si>
  <si>
    <t>株式会社日新測量設計</t>
    <rPh sb="4" eb="6">
      <t>ニッシン</t>
    </rPh>
    <rPh sb="6" eb="8">
      <t>ソクリョウ</t>
    </rPh>
    <rPh sb="8" eb="10">
      <t>セッケイ</t>
    </rPh>
    <phoneticPr fontId="5"/>
  </si>
  <si>
    <t>株式会社ティープランニング一級建築士事務所</t>
  </si>
  <si>
    <t>東日設計コンサルタント株式会社</t>
  </si>
  <si>
    <t>東日設計コンサルタント株式会社</t>
    <rPh sb="0" eb="4">
      <t>トウニチセッケイ</t>
    </rPh>
    <phoneticPr fontId="5"/>
  </si>
  <si>
    <t>内外エンジニアリング株式会社</t>
    <rPh sb="0" eb="2">
      <t>ナイガイ</t>
    </rPh>
    <phoneticPr fontId="5"/>
  </si>
  <si>
    <t>株式会社日水コン</t>
  </si>
  <si>
    <t>株式会社建設環境研究所</t>
  </si>
  <si>
    <t>株式会社建設環境研究所</t>
    <rPh sb="4" eb="6">
      <t>ケンセツ</t>
    </rPh>
    <rPh sb="6" eb="8">
      <t>カンキョウ</t>
    </rPh>
    <rPh sb="8" eb="11">
      <t>ケンキュウジョ</t>
    </rPh>
    <phoneticPr fontId="5"/>
  </si>
  <si>
    <t>株式会社エヌケー新土木研究所</t>
    <rPh sb="8" eb="14">
      <t>シンドボクケンキュウジョ</t>
    </rPh>
    <phoneticPr fontId="4"/>
  </si>
  <si>
    <t>いわた環境計画株式会社</t>
  </si>
  <si>
    <t>いわた環境計画株式会社</t>
    <rPh sb="3" eb="5">
      <t>カンキョウ</t>
    </rPh>
    <rPh sb="5" eb="7">
      <t>ケイカク</t>
    </rPh>
    <phoneticPr fontId="5"/>
  </si>
  <si>
    <t>日本工営株式会社</t>
    <rPh sb="0" eb="2">
      <t>ニホン</t>
    </rPh>
    <rPh sb="2" eb="4">
      <t>コウエイ</t>
    </rPh>
    <phoneticPr fontId="5"/>
  </si>
  <si>
    <t>株式会社日本インシーク</t>
    <rPh sb="4" eb="6">
      <t>ニホン</t>
    </rPh>
    <phoneticPr fontId="5"/>
  </si>
  <si>
    <t>国際航業株式会社</t>
    <rPh sb="0" eb="4">
      <t>コクサイコウギョウ</t>
    </rPh>
    <phoneticPr fontId="5"/>
  </si>
  <si>
    <t>朝日航洋株式会社</t>
    <rPh sb="0" eb="2">
      <t>アサヒ</t>
    </rPh>
    <rPh sb="2" eb="3">
      <t>コウ</t>
    </rPh>
    <rPh sb="3" eb="4">
      <t>ヨウ</t>
    </rPh>
    <phoneticPr fontId="5"/>
  </si>
  <si>
    <t>株式会社セア・プラス</t>
  </si>
  <si>
    <t>株式会社エイト日本技術開発</t>
    <rPh sb="7" eb="13">
      <t>ニホンギジュツカイハツ</t>
    </rPh>
    <phoneticPr fontId="3"/>
  </si>
  <si>
    <t>株式会社アジア共同設計コンサルタント</t>
    <rPh sb="7" eb="11">
      <t>キョウドウセッケイ</t>
    </rPh>
    <phoneticPr fontId="5"/>
  </si>
  <si>
    <t>沖測量設計株式会社</t>
  </si>
  <si>
    <t>株式会社ソイルシステム</t>
  </si>
  <si>
    <t>株式会社八鍬測量設計</t>
    <rPh sb="4" eb="6">
      <t>ヤクワ</t>
    </rPh>
    <rPh sb="6" eb="8">
      <t>ソクリョウ</t>
    </rPh>
    <rPh sb="8" eb="10">
      <t>セッケイ</t>
    </rPh>
    <phoneticPr fontId="5"/>
  </si>
  <si>
    <t>沖測量設計株式会社</t>
    <rPh sb="0" eb="1">
      <t>オキ</t>
    </rPh>
    <rPh sb="1" eb="3">
      <t>ソクリョウ</t>
    </rPh>
    <rPh sb="3" eb="5">
      <t>セッケイ</t>
    </rPh>
    <phoneticPr fontId="5"/>
  </si>
  <si>
    <t>三枝測量設計株式会社</t>
    <rPh sb="0" eb="2">
      <t>サエグサ</t>
    </rPh>
    <rPh sb="2" eb="4">
      <t>ソクリョウ</t>
    </rPh>
    <rPh sb="4" eb="6">
      <t>セッケイ</t>
    </rPh>
    <phoneticPr fontId="5"/>
  </si>
  <si>
    <t>株式会社長大</t>
    <rPh sb="4" eb="6">
      <t>チョウダイ</t>
    </rPh>
    <phoneticPr fontId="6"/>
  </si>
  <si>
    <t>厚木測量設計株式会社</t>
  </si>
  <si>
    <t>日本都市整備株式会社</t>
    <rPh sb="0" eb="2">
      <t>ニホン</t>
    </rPh>
    <rPh sb="2" eb="4">
      <t>トシ</t>
    </rPh>
    <rPh sb="4" eb="6">
      <t>セイビ</t>
    </rPh>
    <phoneticPr fontId="4"/>
  </si>
  <si>
    <t>沖測量設計株式会社</t>
    <rPh sb="0" eb="1">
      <t>オキ</t>
    </rPh>
    <rPh sb="1" eb="3">
      <t>ソクリョウ</t>
    </rPh>
    <rPh sb="3" eb="5">
      <t>セッケイ</t>
    </rPh>
    <phoneticPr fontId="4"/>
  </si>
  <si>
    <t>横浜エンジニアリング株式会社</t>
    <rPh sb="0" eb="2">
      <t>ヨコハマ</t>
    </rPh>
    <phoneticPr fontId="4"/>
  </si>
  <si>
    <t>株式会社高島テクノロジーセンター</t>
    <rPh sb="4" eb="6">
      <t>タカシマ</t>
    </rPh>
    <phoneticPr fontId="4"/>
  </si>
  <si>
    <t>日本設計株式会社</t>
    <rPh sb="0" eb="2">
      <t>ニホン</t>
    </rPh>
    <rPh sb="2" eb="4">
      <t>セッケイ</t>
    </rPh>
    <phoneticPr fontId="4"/>
  </si>
  <si>
    <t>株式会社八鍬測量設計</t>
    <rPh sb="4" eb="6">
      <t>ヤクワ</t>
    </rPh>
    <rPh sb="6" eb="8">
      <t>ソクリョウ</t>
    </rPh>
    <rPh sb="8" eb="10">
      <t>セッケイ</t>
    </rPh>
    <phoneticPr fontId="4"/>
  </si>
  <si>
    <t>株式会社ハリマ建設設計</t>
  </si>
  <si>
    <t>株式会社ハリマ建設設計</t>
    <rPh sb="7" eb="9">
      <t>ケンセツ</t>
    </rPh>
    <phoneticPr fontId="4"/>
  </si>
  <si>
    <t>県央測量設計株式会社</t>
  </si>
  <si>
    <t>株式会社横浜環境地質</t>
    <rPh sb="4" eb="10">
      <t>ヨコハマカンキョウチシツ</t>
    </rPh>
    <phoneticPr fontId="4"/>
  </si>
  <si>
    <t>三枝測量設計株式会社</t>
    <rPh sb="0" eb="2">
      <t>サエグサ</t>
    </rPh>
    <rPh sb="2" eb="4">
      <t>ソクリョウ</t>
    </rPh>
    <rPh sb="4" eb="6">
      <t>セッケイ</t>
    </rPh>
    <phoneticPr fontId="4"/>
  </si>
  <si>
    <t>大栄測量設計株式会社</t>
    <rPh sb="0" eb="2">
      <t>ダイエイ</t>
    </rPh>
    <rPh sb="2" eb="4">
      <t>ソクリョウ</t>
    </rPh>
    <rPh sb="4" eb="6">
      <t>セッケイ</t>
    </rPh>
    <phoneticPr fontId="4"/>
  </si>
  <si>
    <t>大日本ダイヤコンサルタント株式会社</t>
    <rPh sb="0" eb="1">
      <t>ダイ</t>
    </rPh>
    <rPh sb="1" eb="3">
      <t>ニホン</t>
    </rPh>
    <phoneticPr fontId="4"/>
  </si>
  <si>
    <t>角田測量設計株式会社</t>
  </si>
  <si>
    <t>株式会社ジャスト</t>
  </si>
  <si>
    <t>三枝測量設計株式会社</t>
    <rPh sb="0" eb="4">
      <t>サエグサソクリョウ</t>
    </rPh>
    <rPh sb="4" eb="6">
      <t>セッケイ</t>
    </rPh>
    <phoneticPr fontId="4"/>
  </si>
  <si>
    <t>株式会社アジア共同設計コンサルタント</t>
    <rPh sb="7" eb="9">
      <t>キョウドウ</t>
    </rPh>
    <rPh sb="9" eb="11">
      <t>セッケイ</t>
    </rPh>
    <phoneticPr fontId="4"/>
  </si>
  <si>
    <t>株式会社共和技術コンサルタンツ</t>
    <rPh sb="4" eb="6">
      <t>キョウワ</t>
    </rPh>
    <rPh sb="6" eb="8">
      <t>ギジュツ</t>
    </rPh>
    <phoneticPr fontId="4"/>
  </si>
  <si>
    <t>株式会社神奈川地質</t>
    <rPh sb="4" eb="7">
      <t>カナガワ</t>
    </rPh>
    <rPh sb="7" eb="9">
      <t>チシツ</t>
    </rPh>
    <phoneticPr fontId="4"/>
  </si>
  <si>
    <t>株式会社ドーコン</t>
  </si>
  <si>
    <t>センチュリーコンサルタント株式会社</t>
  </si>
  <si>
    <t>株式会社建設環境研究所</t>
    <rPh sb="4" eb="6">
      <t>ケンセツ</t>
    </rPh>
    <rPh sb="6" eb="8">
      <t>カンキョウ</t>
    </rPh>
    <rPh sb="8" eb="11">
      <t>ケンキュウジョ</t>
    </rPh>
    <phoneticPr fontId="4"/>
  </si>
  <si>
    <t>株式会社技研コンサルタント</t>
    <rPh sb="4" eb="6">
      <t>ギケン</t>
    </rPh>
    <phoneticPr fontId="4"/>
  </si>
  <si>
    <t>株式会社エース</t>
  </si>
  <si>
    <t>厚木測量設計株式会社</t>
    <rPh sb="0" eb="2">
      <t>アツギ</t>
    </rPh>
    <phoneticPr fontId="4"/>
  </si>
  <si>
    <t>砂防エンジニアリング株式会社</t>
    <rPh sb="0" eb="2">
      <t>サボウ</t>
    </rPh>
    <phoneticPr fontId="4"/>
  </si>
  <si>
    <t>株式会社難波設計事務所</t>
  </si>
  <si>
    <t>大日本コンサルタント株式会社</t>
    <rPh sb="0" eb="3">
      <t>ダイニホン</t>
    </rPh>
    <phoneticPr fontId="4"/>
  </si>
  <si>
    <t>相模測量設計株式会社</t>
    <rPh sb="0" eb="2">
      <t>サガミ</t>
    </rPh>
    <rPh sb="2" eb="4">
      <t>ソクリョウ</t>
    </rPh>
    <rPh sb="4" eb="6">
      <t>セッケイ</t>
    </rPh>
    <phoneticPr fontId="4"/>
  </si>
  <si>
    <t>株式会社アジア共同設計コンサルタント</t>
    <rPh sb="7" eb="11">
      <t>キョウドウセッケイ</t>
    </rPh>
    <phoneticPr fontId="4"/>
  </si>
  <si>
    <t>株式会社豊栄</t>
    <rPh sb="4" eb="6">
      <t>ホウエイ</t>
    </rPh>
    <phoneticPr fontId="4"/>
  </si>
  <si>
    <t>株式会社ニッケン</t>
  </si>
  <si>
    <t>株式会社日本インシーク</t>
    <rPh sb="4" eb="6">
      <t>ニホン</t>
    </rPh>
    <phoneticPr fontId="4"/>
  </si>
  <si>
    <t>株式会社神奈川地質</t>
    <rPh sb="4" eb="9">
      <t>カナガワチシツ</t>
    </rPh>
    <phoneticPr fontId="4"/>
  </si>
  <si>
    <t>西山測量株式会社</t>
  </si>
  <si>
    <t>株式会社相信設計</t>
    <rPh sb="4" eb="6">
      <t>ソウシン</t>
    </rPh>
    <rPh sb="6" eb="8">
      <t>セッケイ</t>
    </rPh>
    <phoneticPr fontId="4"/>
  </si>
  <si>
    <t>日本総合技術開発株式会社</t>
    <rPh sb="0" eb="2">
      <t>ニホン</t>
    </rPh>
    <rPh sb="2" eb="4">
      <t>ソウゴウ</t>
    </rPh>
    <rPh sb="4" eb="6">
      <t>ギジュツ</t>
    </rPh>
    <rPh sb="6" eb="8">
      <t>カイハツ</t>
    </rPh>
    <phoneticPr fontId="4"/>
  </si>
  <si>
    <t>株式会社福山コンサルタント</t>
    <rPh sb="4" eb="6">
      <t>フクヤマ</t>
    </rPh>
    <phoneticPr fontId="4"/>
  </si>
  <si>
    <t>相互地質開発株式会社</t>
    <rPh sb="0" eb="2">
      <t>ソウゴ</t>
    </rPh>
    <rPh sb="2" eb="4">
      <t>チシツ</t>
    </rPh>
    <rPh sb="4" eb="6">
      <t>カイハツ</t>
    </rPh>
    <phoneticPr fontId="4"/>
  </si>
  <si>
    <t>松岡測量設計株式会社</t>
  </si>
  <si>
    <t>桂測量設計株式会社</t>
    <rPh sb="0" eb="1">
      <t>カツラ</t>
    </rPh>
    <rPh sb="1" eb="3">
      <t>ソクリョウ</t>
    </rPh>
    <rPh sb="3" eb="5">
      <t>セッケイ</t>
    </rPh>
    <phoneticPr fontId="4"/>
  </si>
  <si>
    <t>復建調査設計株式会社</t>
    <rPh sb="0" eb="2">
      <t>フッケン</t>
    </rPh>
    <rPh sb="2" eb="4">
      <t>チョウサ</t>
    </rPh>
    <rPh sb="4" eb="6">
      <t>セッケイ</t>
    </rPh>
    <phoneticPr fontId="4"/>
  </si>
  <si>
    <t>株式会社協和コンサルタンツ</t>
    <rPh sb="4" eb="6">
      <t>キョウワ</t>
    </rPh>
    <phoneticPr fontId="4"/>
  </si>
  <si>
    <t>国際航業株式会社</t>
    <rPh sb="0" eb="4">
      <t>コクサイコウ</t>
    </rPh>
    <phoneticPr fontId="4"/>
  </si>
  <si>
    <t>株式会社建設環境研究所</t>
    <rPh sb="4" eb="6">
      <t>ケンセツ</t>
    </rPh>
    <rPh sb="6" eb="8">
      <t>カンキョウ</t>
    </rPh>
    <rPh sb="8" eb="11">
      <t>ケンキュウショ</t>
    </rPh>
    <phoneticPr fontId="4"/>
  </si>
  <si>
    <t>測建株式会社</t>
    <rPh sb="0" eb="2">
      <t>ソッケン</t>
    </rPh>
    <phoneticPr fontId="4"/>
  </si>
  <si>
    <t>株式会社長大</t>
    <rPh sb="4" eb="6">
      <t>チョウダイ</t>
    </rPh>
    <phoneticPr fontId="4"/>
  </si>
  <si>
    <t>株式会社小橋</t>
  </si>
  <si>
    <t>株式会社三計</t>
    <rPh sb="4" eb="5">
      <t>サン</t>
    </rPh>
    <rPh sb="5" eb="6">
      <t>ケイ</t>
    </rPh>
    <phoneticPr fontId="4"/>
  </si>
  <si>
    <t>株式会社相信設計</t>
    <rPh sb="4" eb="8">
      <t>ソウシンセッケイ</t>
    </rPh>
    <phoneticPr fontId="4"/>
  </si>
  <si>
    <t>井上測量設計株式会社</t>
    <rPh sb="0" eb="2">
      <t>イノウエ</t>
    </rPh>
    <rPh sb="2" eb="4">
      <t>ソクリョウ</t>
    </rPh>
    <rPh sb="4" eb="6">
      <t>セッケイ</t>
    </rPh>
    <phoneticPr fontId="4"/>
  </si>
  <si>
    <t>大日本ダイヤコンサルタント株式会社</t>
    <rPh sb="0" eb="3">
      <t>ダイニホン</t>
    </rPh>
    <phoneticPr fontId="4"/>
  </si>
  <si>
    <t>株式会社拓進工営</t>
    <rPh sb="4" eb="8">
      <t>タクシンコウエイ</t>
    </rPh>
    <phoneticPr fontId="4"/>
  </si>
  <si>
    <t>国土防災技術株式会社</t>
    <rPh sb="0" eb="6">
      <t>コクドボウサイギジュツ</t>
    </rPh>
    <phoneticPr fontId="4"/>
  </si>
  <si>
    <t>朝日航洋株式会社</t>
    <rPh sb="0" eb="4">
      <t>アサヒコウヨウ</t>
    </rPh>
    <phoneticPr fontId="4"/>
  </si>
  <si>
    <t>日本エンジニアリング株式会社</t>
    <rPh sb="0" eb="2">
      <t>ニッポン</t>
    </rPh>
    <phoneticPr fontId="4"/>
  </si>
  <si>
    <t>株式会社土質基礎研究所</t>
    <rPh sb="4" eb="6">
      <t>ドシツ</t>
    </rPh>
    <rPh sb="6" eb="8">
      <t>キソ</t>
    </rPh>
    <rPh sb="8" eb="10">
      <t>ケンキュウ</t>
    </rPh>
    <rPh sb="10" eb="11">
      <t>ジョ</t>
    </rPh>
    <phoneticPr fontId="4"/>
  </si>
  <si>
    <t>株式会社建設技術コンサルタント</t>
    <rPh sb="4" eb="6">
      <t>ケンセツ</t>
    </rPh>
    <rPh sb="6" eb="8">
      <t>ギジュツ</t>
    </rPh>
    <phoneticPr fontId="4"/>
  </si>
  <si>
    <t>応用地質株式会社</t>
    <rPh sb="0" eb="2">
      <t>オウヨウ</t>
    </rPh>
    <rPh sb="2" eb="4">
      <t>チシツ</t>
    </rPh>
    <phoneticPr fontId="4"/>
  </si>
  <si>
    <t>株式会社ケンセイコンサルタント</t>
  </si>
  <si>
    <t>株式会社技研コンサルタント</t>
    <rPh sb="4" eb="6">
      <t>ギケン</t>
    </rPh>
    <phoneticPr fontId="17"/>
  </si>
  <si>
    <t>柴胡の原地質コンサルタント株式会社</t>
    <rPh sb="0" eb="2">
      <t>サイコ</t>
    </rPh>
    <rPh sb="3" eb="6">
      <t>ハラチシツ</t>
    </rPh>
    <phoneticPr fontId="17"/>
  </si>
  <si>
    <t>株式会社大東</t>
    <rPh sb="4" eb="5">
      <t>オオ</t>
    </rPh>
    <rPh sb="5" eb="6">
      <t>ヒガシ</t>
    </rPh>
    <phoneticPr fontId="17"/>
  </si>
  <si>
    <t>株式会社近代開発</t>
    <rPh sb="4" eb="8">
      <t>キンダイカイハツ</t>
    </rPh>
    <phoneticPr fontId="17"/>
  </si>
  <si>
    <t>株式会社相信設計</t>
    <rPh sb="4" eb="5">
      <t>アイ</t>
    </rPh>
    <rPh sb="5" eb="6">
      <t>シン</t>
    </rPh>
    <rPh sb="6" eb="8">
      <t>セッケイ</t>
    </rPh>
    <phoneticPr fontId="17"/>
  </si>
  <si>
    <t>株式会社相信設計</t>
    <rPh sb="4" eb="5">
      <t>ソウ</t>
    </rPh>
    <rPh sb="5" eb="6">
      <t>マコト</t>
    </rPh>
    <rPh sb="6" eb="8">
      <t>セッケイ</t>
    </rPh>
    <phoneticPr fontId="17"/>
  </si>
  <si>
    <t>日本都市整備株式会社</t>
    <rPh sb="0" eb="2">
      <t>ニホン</t>
    </rPh>
    <rPh sb="2" eb="4">
      <t>トシ</t>
    </rPh>
    <rPh sb="4" eb="6">
      <t>セイビ</t>
    </rPh>
    <phoneticPr fontId="17"/>
  </si>
  <si>
    <t>株式会社横浜テクノス</t>
    <rPh sb="4" eb="6">
      <t>ヨコハマ</t>
    </rPh>
    <phoneticPr fontId="8"/>
  </si>
  <si>
    <t>株式会社共和技術コンサルタンツ</t>
    <rPh sb="4" eb="6">
      <t>キョウワ</t>
    </rPh>
    <rPh sb="6" eb="8">
      <t>ギジュツ</t>
    </rPh>
    <phoneticPr fontId="17"/>
  </si>
  <si>
    <t>株式会社横浜環境地質</t>
    <rPh sb="4" eb="8">
      <t>ヨコハマカンキョウ</t>
    </rPh>
    <rPh sb="8" eb="10">
      <t>チシツ</t>
    </rPh>
    <phoneticPr fontId="8"/>
  </si>
  <si>
    <t>日本設計株式会社</t>
    <rPh sb="0" eb="2">
      <t>ニホン</t>
    </rPh>
    <rPh sb="2" eb="4">
      <t>セッケイ</t>
    </rPh>
    <phoneticPr fontId="17"/>
  </si>
  <si>
    <t>株式会社大東</t>
    <rPh sb="4" eb="6">
      <t>ダイトウ</t>
    </rPh>
    <phoneticPr fontId="5"/>
  </si>
  <si>
    <t>株式会社パスコ</t>
  </si>
  <si>
    <t>株式会社建設技術研究所</t>
    <rPh sb="4" eb="6">
      <t>ケンセツ</t>
    </rPh>
    <rPh sb="6" eb="11">
      <t>ギジュツケンキュウジョ</t>
    </rPh>
    <phoneticPr fontId="17"/>
  </si>
  <si>
    <t>株式会社創和</t>
    <rPh sb="4" eb="5">
      <t>ソウ</t>
    </rPh>
    <rPh sb="5" eb="6">
      <t>ワ</t>
    </rPh>
    <phoneticPr fontId="17"/>
  </si>
  <si>
    <t>日本エンジニアリング株式会社</t>
    <rPh sb="0" eb="2">
      <t>ニホン</t>
    </rPh>
    <phoneticPr fontId="17"/>
  </si>
  <si>
    <t>株式会社協和コンサルタンツ</t>
    <rPh sb="4" eb="6">
      <t>キョウワ</t>
    </rPh>
    <phoneticPr fontId="17"/>
  </si>
  <si>
    <t>株式会社共和技術コンサルタンツ</t>
    <rPh sb="4" eb="8">
      <t>キョウワギジュツ</t>
    </rPh>
    <phoneticPr fontId="17"/>
  </si>
  <si>
    <t>株式会社横浜環境地質</t>
    <rPh sb="4" eb="6">
      <t>ヨコハマ</t>
    </rPh>
    <rPh sb="6" eb="8">
      <t>カンキョウ</t>
    </rPh>
    <rPh sb="8" eb="10">
      <t>チシツ</t>
    </rPh>
    <phoneticPr fontId="17"/>
  </si>
  <si>
    <t>株式会社アジア共同設計コンサルタント</t>
    <rPh sb="7" eb="9">
      <t>キョウドウ</t>
    </rPh>
    <rPh sb="9" eb="11">
      <t>セッケイ</t>
    </rPh>
    <phoneticPr fontId="17"/>
  </si>
  <si>
    <t>パシフィックコンサルタンツ株式会社</t>
  </si>
  <si>
    <t>株式会社日建技術コンサルタント</t>
    <rPh sb="4" eb="8">
      <t>ニッケンギジュツ</t>
    </rPh>
    <phoneticPr fontId="17"/>
  </si>
  <si>
    <t>株式会社アジア共同設計コンサルタント</t>
    <rPh sb="7" eb="11">
      <t>キョウドウセッケイ</t>
    </rPh>
    <phoneticPr fontId="17"/>
  </si>
  <si>
    <t>三洋測量設計株式会社</t>
    <rPh sb="0" eb="2">
      <t>サンヨウ</t>
    </rPh>
    <rPh sb="2" eb="4">
      <t>ソクリョウ</t>
    </rPh>
    <rPh sb="4" eb="6">
      <t>セッケイ</t>
    </rPh>
    <phoneticPr fontId="4"/>
  </si>
  <si>
    <t>株式会社城山測量設計</t>
  </si>
  <si>
    <t>株式会社鈴木組</t>
    <rPh sb="4" eb="6">
      <t>スズキ</t>
    </rPh>
    <rPh sb="6" eb="7">
      <t>クミ</t>
    </rPh>
    <phoneticPr fontId="4"/>
  </si>
  <si>
    <t>富士箱根測量株式会社</t>
    <rPh sb="0" eb="4">
      <t>フジハコネ</t>
    </rPh>
    <rPh sb="4" eb="6">
      <t>ソクリョウ</t>
    </rPh>
    <phoneticPr fontId="4"/>
  </si>
  <si>
    <t>富士箱根測量株式会社</t>
    <rPh sb="0" eb="2">
      <t>フジ</t>
    </rPh>
    <rPh sb="2" eb="4">
      <t>ハコネ</t>
    </rPh>
    <rPh sb="4" eb="6">
      <t>ソクリョウ</t>
    </rPh>
    <phoneticPr fontId="4"/>
  </si>
  <si>
    <t>株式会社コクーン</t>
  </si>
  <si>
    <t>株式会社アーバン測量設計</t>
    <rPh sb="8" eb="10">
      <t>ソクリョウ</t>
    </rPh>
    <rPh sb="10" eb="12">
      <t>セッケイ</t>
    </rPh>
    <phoneticPr fontId="4"/>
  </si>
  <si>
    <t>日本都市整備株式会社</t>
    <rPh sb="0" eb="2">
      <t>ニホン</t>
    </rPh>
    <phoneticPr fontId="4"/>
  </si>
  <si>
    <t>株式会社片平新日本技研</t>
    <rPh sb="4" eb="6">
      <t>カタヒラ</t>
    </rPh>
    <rPh sb="6" eb="7">
      <t>シン</t>
    </rPh>
    <rPh sb="7" eb="9">
      <t>ニホン</t>
    </rPh>
    <rPh sb="9" eb="11">
      <t>ギケン</t>
    </rPh>
    <phoneticPr fontId="4"/>
  </si>
  <si>
    <t>株式会社北海ボーリング</t>
    <rPh sb="4" eb="6">
      <t>ホッカイ</t>
    </rPh>
    <phoneticPr fontId="4"/>
  </si>
  <si>
    <t>株式会社湘南測量設計</t>
    <rPh sb="4" eb="6">
      <t>ショウナン</t>
    </rPh>
    <rPh sb="6" eb="8">
      <t>ソクリョウ</t>
    </rPh>
    <rPh sb="8" eb="10">
      <t>セッケイ</t>
    </rPh>
    <phoneticPr fontId="4"/>
  </si>
  <si>
    <t>日本土木設計株式会社</t>
    <rPh sb="0" eb="2">
      <t>ニホン</t>
    </rPh>
    <rPh sb="2" eb="4">
      <t>ドボク</t>
    </rPh>
    <rPh sb="4" eb="6">
      <t>セッケイ</t>
    </rPh>
    <phoneticPr fontId="4"/>
  </si>
  <si>
    <t>株式会社秋山設計</t>
    <rPh sb="4" eb="6">
      <t>アキヤマ</t>
    </rPh>
    <rPh sb="6" eb="8">
      <t>セッケイ</t>
    </rPh>
    <phoneticPr fontId="4"/>
  </si>
  <si>
    <t>株式会社エイト日本技術開発</t>
    <rPh sb="7" eb="9">
      <t>ニホン</t>
    </rPh>
    <rPh sb="9" eb="11">
      <t>ギジュツ</t>
    </rPh>
    <rPh sb="11" eb="13">
      <t>カイハツ</t>
    </rPh>
    <phoneticPr fontId="4"/>
  </si>
  <si>
    <t>株式会社アトラス</t>
  </si>
  <si>
    <t>国土防災技術株式会社</t>
    <rPh sb="0" eb="2">
      <t>コクド</t>
    </rPh>
    <rPh sb="2" eb="4">
      <t>ボウサイ</t>
    </rPh>
    <rPh sb="4" eb="6">
      <t>ギジュツ</t>
    </rPh>
    <phoneticPr fontId="4"/>
  </si>
  <si>
    <t>株式会社西山建築設計事務所</t>
    <rPh sb="4" eb="6">
      <t>ニシヤマ</t>
    </rPh>
    <rPh sb="6" eb="8">
      <t>ケンチク</t>
    </rPh>
    <rPh sb="8" eb="10">
      <t>セッケイ</t>
    </rPh>
    <rPh sb="10" eb="12">
      <t>ジム</t>
    </rPh>
    <rPh sb="12" eb="13">
      <t>ショ</t>
    </rPh>
    <phoneticPr fontId="4"/>
  </si>
  <si>
    <t>地球技術開発株式会社</t>
    <rPh sb="0" eb="2">
      <t>チキュウ</t>
    </rPh>
    <rPh sb="2" eb="4">
      <t>ギジュツ</t>
    </rPh>
    <rPh sb="4" eb="6">
      <t>カイハツ</t>
    </rPh>
    <phoneticPr fontId="4"/>
  </si>
  <si>
    <t>シグマ測量設計株式会社</t>
    <rPh sb="3" eb="5">
      <t>ソクリョウ</t>
    </rPh>
    <rPh sb="5" eb="7">
      <t>セッケイ</t>
    </rPh>
    <phoneticPr fontId="4"/>
  </si>
  <si>
    <t>株式会社川久保企画</t>
  </si>
  <si>
    <t>株式会社日建技術コンサルタント</t>
    <rPh sb="4" eb="6">
      <t>ニッケン</t>
    </rPh>
    <rPh sb="6" eb="8">
      <t>ギジュツ</t>
    </rPh>
    <phoneticPr fontId="4"/>
  </si>
  <si>
    <t>明治コンサルタント株式会社</t>
    <rPh sb="0" eb="2">
      <t>メイジ</t>
    </rPh>
    <phoneticPr fontId="4"/>
  </si>
  <si>
    <t>株式会社横浜環境地質</t>
    <rPh sb="4" eb="6">
      <t>ヨコハマ</t>
    </rPh>
    <rPh sb="6" eb="8">
      <t>カンキョウ</t>
    </rPh>
    <rPh sb="8" eb="10">
      <t>チシツ</t>
    </rPh>
    <phoneticPr fontId="4"/>
  </si>
  <si>
    <t>日建コンサルタンツ株式会社</t>
    <rPh sb="0" eb="2">
      <t>ニッケン</t>
    </rPh>
    <phoneticPr fontId="4"/>
  </si>
  <si>
    <t>株式会社川久保企画</t>
    <rPh sb="4" eb="7">
      <t>カワクボ</t>
    </rPh>
    <rPh sb="7" eb="9">
      <t>キカク</t>
    </rPh>
    <phoneticPr fontId="4"/>
  </si>
  <si>
    <t>礎測量設計株式会社</t>
    <rPh sb="0" eb="1">
      <t>イシズエ</t>
    </rPh>
    <rPh sb="1" eb="3">
      <t>ソクリョウ</t>
    </rPh>
    <rPh sb="3" eb="5">
      <t>セッケイ</t>
    </rPh>
    <phoneticPr fontId="4"/>
  </si>
  <si>
    <t>株式会社テクノ・サーベイ</t>
  </si>
  <si>
    <t>株式会社アイエー測量設計</t>
  </si>
  <si>
    <t>株式会社中央工測事務所</t>
  </si>
  <si>
    <t>株式会社中央工測事務所</t>
    <rPh sb="4" eb="6">
      <t>チュウオウ</t>
    </rPh>
    <rPh sb="6" eb="8">
      <t>コウソク</t>
    </rPh>
    <rPh sb="8" eb="10">
      <t>ジム</t>
    </rPh>
    <rPh sb="10" eb="11">
      <t>ショ</t>
    </rPh>
    <phoneticPr fontId="4"/>
  </si>
  <si>
    <t>昭和測量設計株式会社</t>
    <rPh sb="0" eb="2">
      <t>ショウワ</t>
    </rPh>
    <rPh sb="2" eb="4">
      <t>ソクリョウ</t>
    </rPh>
    <rPh sb="4" eb="6">
      <t>セッケイ</t>
    </rPh>
    <phoneticPr fontId="4"/>
  </si>
  <si>
    <t>株式会社建成社</t>
    <rPh sb="4" eb="6">
      <t>ケンセイ</t>
    </rPh>
    <rPh sb="6" eb="7">
      <t>シャ</t>
    </rPh>
    <phoneticPr fontId="4"/>
  </si>
  <si>
    <t>港南測量設計株式会社</t>
  </si>
  <si>
    <t>地球技術開発株式会社</t>
    <rPh sb="0" eb="6">
      <t>チキュウギジュツカイハツ</t>
    </rPh>
    <phoneticPr fontId="4"/>
  </si>
  <si>
    <t>株式会社中央工測事務所</t>
    <rPh sb="4" eb="6">
      <t>チュウオウ</t>
    </rPh>
    <rPh sb="6" eb="7">
      <t>コウ</t>
    </rPh>
    <rPh sb="7" eb="8">
      <t>ソク</t>
    </rPh>
    <rPh sb="8" eb="10">
      <t>ジム</t>
    </rPh>
    <rPh sb="10" eb="11">
      <t>ショ</t>
    </rPh>
    <phoneticPr fontId="4"/>
  </si>
  <si>
    <t>株式会社東栄測量コンサルタント</t>
    <rPh sb="4" eb="5">
      <t>ヒガシ</t>
    </rPh>
    <rPh sb="5" eb="6">
      <t>サカエ</t>
    </rPh>
    <rPh sb="6" eb="8">
      <t>ソクリョウ</t>
    </rPh>
    <phoneticPr fontId="4"/>
  </si>
  <si>
    <t>株式会社川久保企画</t>
    <rPh sb="4" eb="9">
      <t>カワクボキカク</t>
    </rPh>
    <phoneticPr fontId="4"/>
  </si>
  <si>
    <t>株式会社トモコーポレーション</t>
  </si>
  <si>
    <t>株式会社創和測量コンサルタンツ</t>
    <rPh sb="4" eb="8">
      <t>ソウワソクリョウ</t>
    </rPh>
    <phoneticPr fontId="4"/>
  </si>
  <si>
    <t>株式会社セイコー測量</t>
    <rPh sb="8" eb="10">
      <t>ソクリョウ</t>
    </rPh>
    <phoneticPr fontId="4"/>
  </si>
  <si>
    <t>川崎地質株式会社</t>
  </si>
  <si>
    <t>第一復建株式会社</t>
  </si>
  <si>
    <t>株式会社日本インシーク神奈川営業所</t>
  </si>
  <si>
    <t>株式会社ジェーエステック</t>
  </si>
  <si>
    <t>株式会社イクトス</t>
  </si>
  <si>
    <t>株式会社新和設計</t>
    <rPh sb="4" eb="8">
      <t>シンワセッケイ</t>
    </rPh>
    <phoneticPr fontId="4"/>
  </si>
  <si>
    <t>みつば測量株式会社</t>
    <rPh sb="3" eb="5">
      <t>ソクリョウ</t>
    </rPh>
    <phoneticPr fontId="4"/>
  </si>
  <si>
    <t>株式会社トーアテック</t>
  </si>
  <si>
    <t>安武測量設計株式会社</t>
    <rPh sb="0" eb="2">
      <t>ヤスタケ</t>
    </rPh>
    <rPh sb="2" eb="4">
      <t>ソクリョウ</t>
    </rPh>
    <rPh sb="4" eb="6">
      <t>セッケイ</t>
    </rPh>
    <phoneticPr fontId="4"/>
  </si>
  <si>
    <t>株式会社第一測量</t>
    <rPh sb="4" eb="6">
      <t>ダイイチ</t>
    </rPh>
    <rPh sb="6" eb="8">
      <t>ソクリョウ</t>
    </rPh>
    <phoneticPr fontId="4"/>
  </si>
  <si>
    <t>日本総合技術開発株式会社</t>
    <rPh sb="0" eb="2">
      <t>ニホン</t>
    </rPh>
    <rPh sb="2" eb="8">
      <t>ソウゴウギジュツカイハツ</t>
    </rPh>
    <phoneticPr fontId="4"/>
  </si>
  <si>
    <t>株式会社横浜ソイルリサーチ</t>
    <rPh sb="4" eb="6">
      <t>ヨコハマ</t>
    </rPh>
    <phoneticPr fontId="4"/>
  </si>
  <si>
    <t>株式会社建設技術研究所</t>
    <rPh sb="4" eb="11">
      <t>ケンセツギジュツケンキュウジョ</t>
    </rPh>
    <phoneticPr fontId="4"/>
  </si>
  <si>
    <t>株式会社中央工測事務所</t>
    <rPh sb="4" eb="6">
      <t>チュウオウ</t>
    </rPh>
    <phoneticPr fontId="4"/>
  </si>
  <si>
    <t>ラソス川崎株式会社</t>
    <rPh sb="3" eb="5">
      <t>カワサキ</t>
    </rPh>
    <phoneticPr fontId="4"/>
  </si>
  <si>
    <t>株式会社令和測量</t>
    <rPh sb="4" eb="8">
      <t>レイワソクリョウ</t>
    </rPh>
    <phoneticPr fontId="4"/>
  </si>
  <si>
    <t>株式会社三和</t>
    <rPh sb="4" eb="6">
      <t>サンワ</t>
    </rPh>
    <phoneticPr fontId="4"/>
  </si>
  <si>
    <t>株式会社共和技術コンサルタンツ</t>
    <rPh sb="4" eb="8">
      <t>キョウワギジュツ</t>
    </rPh>
    <phoneticPr fontId="4"/>
  </si>
  <si>
    <t>株式会社橋梁コンサルタント</t>
    <rPh sb="4" eb="6">
      <t>キョウリョウ</t>
    </rPh>
    <phoneticPr fontId="4"/>
  </si>
  <si>
    <t>株式会社エクサム</t>
  </si>
  <si>
    <t>中央コンサルタンツ株式会社</t>
    <rPh sb="0" eb="2">
      <t>チュウオウ</t>
    </rPh>
    <phoneticPr fontId="5"/>
  </si>
  <si>
    <t>株式会社東京設計事務所</t>
  </si>
  <si>
    <t>株式会社日産技術コンサルタント</t>
    <rPh sb="4" eb="8">
      <t>ニッサンギジュツ</t>
    </rPh>
    <phoneticPr fontId="3"/>
  </si>
  <si>
    <t>株式会社建設技術研究所</t>
    <rPh sb="4" eb="11">
      <t>ケンセツギジュツケンキュウショ</t>
    </rPh>
    <phoneticPr fontId="5"/>
  </si>
  <si>
    <t>株式会社日本水工コンサルタント</t>
    <rPh sb="4" eb="8">
      <t>ニホンスイコウ</t>
    </rPh>
    <phoneticPr fontId="3"/>
  </si>
  <si>
    <t>三井共同建設コンサルタント株式会社</t>
    <rPh sb="0" eb="2">
      <t>ミツイ</t>
    </rPh>
    <rPh sb="2" eb="4">
      <t>キョウドウ</t>
    </rPh>
    <rPh sb="4" eb="6">
      <t>ケンセツ</t>
    </rPh>
    <phoneticPr fontId="3"/>
  </si>
  <si>
    <t>株式会社東洋設計</t>
    <rPh sb="4" eb="6">
      <t>トウヨウ</t>
    </rPh>
    <rPh sb="6" eb="8">
      <t>セッケイ</t>
    </rPh>
    <phoneticPr fontId="0"/>
  </si>
  <si>
    <t>日本水工設計株式会社</t>
    <rPh sb="0" eb="2">
      <t>ニホン</t>
    </rPh>
    <rPh sb="2" eb="4">
      <t>スイコウ</t>
    </rPh>
    <rPh sb="4" eb="6">
      <t>セッケイ</t>
    </rPh>
    <phoneticPr fontId="3"/>
  </si>
  <si>
    <t>株式会社建設技術研究所</t>
    <rPh sb="4" eb="11">
      <t>ケンセツギジュツケンキュウジョ</t>
    </rPh>
    <phoneticPr fontId="3"/>
  </si>
  <si>
    <t>株式会社日建技術コンサルタント</t>
    <rPh sb="4" eb="8">
      <t>ニッケンギジュツ</t>
    </rPh>
    <phoneticPr fontId="3"/>
  </si>
  <si>
    <t>内外エンジニアリング株式会社</t>
    <rPh sb="0" eb="2">
      <t>ナイガイ</t>
    </rPh>
    <phoneticPr fontId="3"/>
  </si>
  <si>
    <t>トップエンジニアリング株式会社</t>
  </si>
  <si>
    <t>株式会社日本インシーク</t>
    <rPh sb="4" eb="6">
      <t>ニホン</t>
    </rPh>
    <phoneticPr fontId="3"/>
  </si>
  <si>
    <t>八千代エンジニヤリング株式会社</t>
    <rPh sb="0" eb="3">
      <t>ヤチヨ</t>
    </rPh>
    <phoneticPr fontId="3"/>
  </si>
  <si>
    <t>株式会社小林建築事務所</t>
  </si>
  <si>
    <t>株式会社小林建築事務所</t>
    <rPh sb="4" eb="11">
      <t>コバヤシケンチクジムショ</t>
    </rPh>
    <phoneticPr fontId="4"/>
  </si>
  <si>
    <t>株式会社イソベ</t>
  </si>
  <si>
    <t>株式会社佐藤清建築設計事務所</t>
    <rPh sb="4" eb="14">
      <t>サトウキヨシケンチクセッケイジムショ</t>
    </rPh>
    <phoneticPr fontId="4"/>
  </si>
  <si>
    <t>株式会社前川建築設計事務所</t>
    <rPh sb="4" eb="6">
      <t>マエカワ</t>
    </rPh>
    <rPh sb="6" eb="8">
      <t>ケンチク</t>
    </rPh>
    <rPh sb="8" eb="10">
      <t>セッケイ</t>
    </rPh>
    <rPh sb="10" eb="12">
      <t>ジム</t>
    </rPh>
    <rPh sb="12" eb="13">
      <t>ショ</t>
    </rPh>
    <phoneticPr fontId="4"/>
  </si>
  <si>
    <t>株式会社田辺設計</t>
    <rPh sb="4" eb="6">
      <t>タナベ</t>
    </rPh>
    <rPh sb="6" eb="8">
      <t>セッケイ</t>
    </rPh>
    <phoneticPr fontId="17"/>
  </si>
  <si>
    <t>株式会社タック都市開発研究所</t>
  </si>
  <si>
    <t>株式会社地盤コンサルタンツ</t>
    <rPh sb="4" eb="6">
      <t>ジバン</t>
    </rPh>
    <phoneticPr fontId="4"/>
  </si>
  <si>
    <t>株式会社横浜ジオレスト</t>
    <rPh sb="4" eb="6">
      <t>ヨコハマ</t>
    </rPh>
    <phoneticPr fontId="4"/>
  </si>
  <si>
    <t>株式会社岩田幸司設計事務所</t>
    <rPh sb="4" eb="6">
      <t>イワタ</t>
    </rPh>
    <rPh sb="6" eb="13">
      <t>コウジセッケイジムショ</t>
    </rPh>
    <phoneticPr fontId="4"/>
  </si>
  <si>
    <t>株式会社湘南設計</t>
  </si>
  <si>
    <t>株式会社建光設計</t>
    <rPh sb="4" eb="5">
      <t>ケン</t>
    </rPh>
    <rPh sb="5" eb="6">
      <t>コウ</t>
    </rPh>
    <rPh sb="6" eb="8">
      <t>セッケイ</t>
    </rPh>
    <phoneticPr fontId="4"/>
  </si>
  <si>
    <t>株式会社ケー・アール建築研究所</t>
    <rPh sb="10" eb="12">
      <t>ケンチク</t>
    </rPh>
    <rPh sb="12" eb="15">
      <t>ケンキュウジョ</t>
    </rPh>
    <phoneticPr fontId="4"/>
  </si>
  <si>
    <t>株式会社中央工測事務所</t>
    <rPh sb="4" eb="6">
      <t>チュウオウ</t>
    </rPh>
    <rPh sb="6" eb="7">
      <t>コウ</t>
    </rPh>
    <rPh sb="7" eb="8">
      <t>ソク</t>
    </rPh>
    <rPh sb="8" eb="10">
      <t>ジム</t>
    </rPh>
    <rPh sb="10" eb="11">
      <t>ショ</t>
    </rPh>
    <phoneticPr fontId="17"/>
  </si>
  <si>
    <t>株式会社湘南ウィステリア</t>
    <rPh sb="4" eb="6">
      <t>ショウナン</t>
    </rPh>
    <phoneticPr fontId="17"/>
  </si>
  <si>
    <t>株式会社三浦設計室</t>
  </si>
  <si>
    <t>株式会社二十一設計</t>
  </si>
  <si>
    <t>株式会社日本環境設計</t>
  </si>
  <si>
    <t>鈴木設計株式会社</t>
    <rPh sb="0" eb="2">
      <t>スズキ</t>
    </rPh>
    <rPh sb="2" eb="4">
      <t>セッケイ</t>
    </rPh>
    <phoneticPr fontId="4"/>
  </si>
  <si>
    <t>株式会社タツミ設計</t>
    <rPh sb="7" eb="9">
      <t>セッケイ</t>
    </rPh>
    <phoneticPr fontId="17"/>
  </si>
  <si>
    <t>株式会社小林建築事務所</t>
    <rPh sb="4" eb="11">
      <t>コバヤシケンチクジムショ</t>
    </rPh>
    <phoneticPr fontId="17"/>
  </si>
  <si>
    <t>株式会社政所設計</t>
    <rPh sb="4" eb="8">
      <t>マンドコロセッケイ</t>
    </rPh>
    <phoneticPr fontId="17"/>
  </si>
  <si>
    <t>株式会社アベ設計</t>
    <rPh sb="6" eb="8">
      <t>セッケイ</t>
    </rPh>
    <phoneticPr fontId="4"/>
  </si>
  <si>
    <t>株式会社岩田幸司設計事務所</t>
    <rPh sb="4" eb="13">
      <t>イワタコウジセッケイジムショ</t>
    </rPh>
    <phoneticPr fontId="17"/>
  </si>
  <si>
    <t>株式会社創信建築事務所</t>
    <rPh sb="4" eb="5">
      <t>ソウ</t>
    </rPh>
    <rPh sb="5" eb="6">
      <t>シン</t>
    </rPh>
    <rPh sb="6" eb="8">
      <t>ケンチク</t>
    </rPh>
    <rPh sb="8" eb="10">
      <t>ジム</t>
    </rPh>
    <rPh sb="10" eb="11">
      <t>ショ</t>
    </rPh>
    <phoneticPr fontId="5"/>
  </si>
  <si>
    <t>株式会社国設計</t>
    <rPh sb="4" eb="5">
      <t>クニ</t>
    </rPh>
    <rPh sb="5" eb="7">
      <t>セッケイ</t>
    </rPh>
    <phoneticPr fontId="8"/>
  </si>
  <si>
    <t>株式会社岸設計</t>
    <rPh sb="4" eb="5">
      <t>キシ</t>
    </rPh>
    <rPh sb="5" eb="7">
      <t>セッケイ</t>
    </rPh>
    <phoneticPr fontId="6"/>
  </si>
  <si>
    <t>株式会社エー・アンド・エー建築計画研究所</t>
    <rPh sb="13" eb="15">
      <t>ケンチク</t>
    </rPh>
    <rPh sb="15" eb="17">
      <t>ケイカク</t>
    </rPh>
    <rPh sb="17" eb="20">
      <t>ケンキュウジョ</t>
    </rPh>
    <phoneticPr fontId="5"/>
  </si>
  <si>
    <t>株式会社洋建築企画</t>
    <rPh sb="4" eb="5">
      <t>ヨウ</t>
    </rPh>
    <rPh sb="5" eb="9">
      <t>ケンチクキカク</t>
    </rPh>
    <phoneticPr fontId="17"/>
  </si>
  <si>
    <t>株式会社川瀬設備設計事務所</t>
  </si>
  <si>
    <t>株式会社西山建築設計事務所</t>
    <rPh sb="4" eb="6">
      <t>ニシヤマ</t>
    </rPh>
    <rPh sb="6" eb="8">
      <t>ケンチク</t>
    </rPh>
    <rPh sb="8" eb="10">
      <t>セッケイ</t>
    </rPh>
    <rPh sb="10" eb="12">
      <t>ジム</t>
    </rPh>
    <rPh sb="12" eb="13">
      <t>ショ</t>
    </rPh>
    <phoneticPr fontId="6"/>
  </si>
  <si>
    <t>株式会社湘南設計</t>
    <rPh sb="4" eb="6">
      <t>ショウナン</t>
    </rPh>
    <rPh sb="6" eb="8">
      <t>セッケイ</t>
    </rPh>
    <phoneticPr fontId="5"/>
  </si>
  <si>
    <t>株式会社国設計</t>
    <rPh sb="4" eb="5">
      <t>クニ</t>
    </rPh>
    <rPh sb="5" eb="7">
      <t>セッケイ</t>
    </rPh>
    <phoneticPr fontId="5"/>
  </si>
  <si>
    <t>株式会社日創設計</t>
    <rPh sb="4" eb="6">
      <t>ニッソウ</t>
    </rPh>
    <rPh sb="6" eb="8">
      <t>セッケイ</t>
    </rPh>
    <phoneticPr fontId="5"/>
  </si>
  <si>
    <t>柴胡の原地質コンサルタント株式会社</t>
    <rPh sb="0" eb="2">
      <t>サイコ</t>
    </rPh>
    <rPh sb="3" eb="6">
      <t>ハラチシツ</t>
    </rPh>
    <phoneticPr fontId="5"/>
  </si>
  <si>
    <t>株式会社多摩設計</t>
    <rPh sb="4" eb="6">
      <t>タマ</t>
    </rPh>
    <rPh sb="6" eb="8">
      <t>セッケイ</t>
    </rPh>
    <phoneticPr fontId="5"/>
  </si>
  <si>
    <t>株式会社青葉忠之建築設計事務所</t>
    <rPh sb="4" eb="6">
      <t>アオバ</t>
    </rPh>
    <rPh sb="6" eb="8">
      <t>タダユキ</t>
    </rPh>
    <rPh sb="8" eb="10">
      <t>ケンチク</t>
    </rPh>
    <rPh sb="10" eb="12">
      <t>セッケイ</t>
    </rPh>
    <rPh sb="12" eb="14">
      <t>ジム</t>
    </rPh>
    <rPh sb="14" eb="15">
      <t>ショ</t>
    </rPh>
    <phoneticPr fontId="5"/>
  </si>
  <si>
    <t>株式会社一級建築士事務所アーキラボ</t>
    <rPh sb="4" eb="12">
      <t>イッキュウケンチクシジムショ</t>
    </rPh>
    <phoneticPr fontId="5"/>
  </si>
  <si>
    <t>横浜構造設計株式会社</t>
    <rPh sb="0" eb="2">
      <t>ヨコハマ</t>
    </rPh>
    <rPh sb="2" eb="4">
      <t>コウゾウ</t>
    </rPh>
    <rPh sb="4" eb="6">
      <t>セッケイ</t>
    </rPh>
    <phoneticPr fontId="5"/>
  </si>
  <si>
    <t>株式会社タツミ設計</t>
    <rPh sb="7" eb="9">
      <t>セッケイ</t>
    </rPh>
    <phoneticPr fontId="5"/>
  </si>
  <si>
    <t>株式会社日本環境設計</t>
    <rPh sb="4" eb="10">
      <t>ニホンカンキョウセッケイ</t>
    </rPh>
    <phoneticPr fontId="5"/>
  </si>
  <si>
    <t>株式会社エム建築事務所</t>
    <rPh sb="6" eb="11">
      <t>ケンチクジムショ</t>
    </rPh>
    <phoneticPr fontId="5"/>
  </si>
  <si>
    <t>株式会社アイマーク</t>
  </si>
  <si>
    <t>株式会社タック都市開発研究所</t>
    <rPh sb="7" eb="9">
      <t>トシ</t>
    </rPh>
    <rPh sb="9" eb="11">
      <t>カイハツ</t>
    </rPh>
    <rPh sb="11" eb="14">
      <t>ケンキュウショ</t>
    </rPh>
    <phoneticPr fontId="5"/>
  </si>
  <si>
    <t>株式会社小林建築事務所</t>
    <rPh sb="4" eb="6">
      <t>コバヤシ</t>
    </rPh>
    <rPh sb="6" eb="8">
      <t>ケンチク</t>
    </rPh>
    <rPh sb="8" eb="10">
      <t>ジム</t>
    </rPh>
    <rPh sb="10" eb="11">
      <t>ショ</t>
    </rPh>
    <phoneticPr fontId="5"/>
  </si>
  <si>
    <t>株式会社ティーフォーピー</t>
  </si>
  <si>
    <t>株式会社政所設計</t>
    <rPh sb="4" eb="8">
      <t>マンドコロセッケイ</t>
    </rPh>
    <phoneticPr fontId="5"/>
  </si>
  <si>
    <t>中野設計工務株式会社</t>
    <rPh sb="0" eb="6">
      <t>ナカノセッケイコウム</t>
    </rPh>
    <phoneticPr fontId="5"/>
  </si>
  <si>
    <t>株式会社国設計</t>
    <rPh sb="4" eb="7">
      <t>クニセッケイ</t>
    </rPh>
    <phoneticPr fontId="5"/>
  </si>
  <si>
    <t>株式会社ケー・アール建築研究所</t>
    <rPh sb="10" eb="12">
      <t>ケンチク</t>
    </rPh>
    <rPh sb="12" eb="15">
      <t>ケンキュウジョ</t>
    </rPh>
    <phoneticPr fontId="5"/>
  </si>
  <si>
    <t>株式会社神奈川地質</t>
    <rPh sb="4" eb="7">
      <t>カナガワ</t>
    </rPh>
    <rPh sb="7" eb="9">
      <t>チシツ</t>
    </rPh>
    <phoneticPr fontId="17"/>
  </si>
  <si>
    <t>株式会社豊栄</t>
    <rPh sb="4" eb="6">
      <t>ホウエイ</t>
    </rPh>
    <phoneticPr fontId="17"/>
  </si>
  <si>
    <t>勝部測量設計株式会社</t>
    <rPh sb="0" eb="2">
      <t>カツベ</t>
    </rPh>
    <rPh sb="2" eb="4">
      <t>ソクリョウ</t>
    </rPh>
    <rPh sb="4" eb="6">
      <t>セッケイ</t>
    </rPh>
    <phoneticPr fontId="17"/>
  </si>
  <si>
    <t>株式会社日新測量設計</t>
    <rPh sb="4" eb="6">
      <t>ニッシン</t>
    </rPh>
    <rPh sb="6" eb="8">
      <t>ソクリョウ</t>
    </rPh>
    <rPh sb="8" eb="10">
      <t>セッケイ</t>
    </rPh>
    <phoneticPr fontId="17"/>
  </si>
  <si>
    <t>株式会社湘南</t>
    <rPh sb="4" eb="6">
      <t>ショウナン</t>
    </rPh>
    <phoneticPr fontId="17"/>
  </si>
  <si>
    <t>地球技術開発株式会社</t>
    <rPh sb="0" eb="2">
      <t>チキュウ</t>
    </rPh>
    <rPh sb="2" eb="4">
      <t>ギジュツ</t>
    </rPh>
    <rPh sb="4" eb="6">
      <t>カイハツ</t>
    </rPh>
    <phoneticPr fontId="17"/>
  </si>
  <si>
    <t>株式会社日生建築計画研究所</t>
    <rPh sb="4" eb="6">
      <t>ニッセイ</t>
    </rPh>
    <rPh sb="6" eb="8">
      <t>ケンチク</t>
    </rPh>
    <rPh sb="8" eb="10">
      <t>ケイカク</t>
    </rPh>
    <rPh sb="10" eb="13">
      <t>ケンキュウジョ</t>
    </rPh>
    <phoneticPr fontId="17"/>
  </si>
  <si>
    <t>株式会社タック都市開発研究所</t>
    <rPh sb="7" eb="9">
      <t>トシ</t>
    </rPh>
    <rPh sb="9" eb="11">
      <t>カイハツ</t>
    </rPh>
    <rPh sb="11" eb="14">
      <t>ケンキュウジョ</t>
    </rPh>
    <phoneticPr fontId="17"/>
  </si>
  <si>
    <t>株式会社エイト日本技術開発</t>
    <rPh sb="7" eb="9">
      <t>ニホン</t>
    </rPh>
    <rPh sb="9" eb="11">
      <t>ギジュツ</t>
    </rPh>
    <rPh sb="11" eb="13">
      <t>カイハツ</t>
    </rPh>
    <phoneticPr fontId="5"/>
  </si>
  <si>
    <t>ジオ・サーチ株式会社</t>
  </si>
  <si>
    <t>株式会社建設技術研究所</t>
    <rPh sb="4" eb="6">
      <t>ケンセツ</t>
    </rPh>
    <rPh sb="6" eb="8">
      <t>ギジュツ</t>
    </rPh>
    <rPh sb="8" eb="11">
      <t>ケンキュウジョ</t>
    </rPh>
    <phoneticPr fontId="5"/>
  </si>
  <si>
    <t>中央復建コンサルタンツ株式会社</t>
    <rPh sb="0" eb="2">
      <t>チュウオウ</t>
    </rPh>
    <rPh sb="2" eb="4">
      <t>フッケン</t>
    </rPh>
    <phoneticPr fontId="5"/>
  </si>
  <si>
    <t>国際航業株式会社</t>
    <rPh sb="0" eb="2">
      <t>コクサイ</t>
    </rPh>
    <rPh sb="2" eb="4">
      <t>コウギョウ</t>
    </rPh>
    <phoneticPr fontId="5"/>
  </si>
  <si>
    <t>有限会社七一三測量社</t>
    <rPh sb="4" eb="6">
      <t>ナナイチ</t>
    </rPh>
    <rPh sb="6" eb="7">
      <t>サン</t>
    </rPh>
    <rPh sb="7" eb="9">
      <t>ソクリョウ</t>
    </rPh>
    <rPh sb="9" eb="10">
      <t>シャ</t>
    </rPh>
    <phoneticPr fontId="27"/>
  </si>
  <si>
    <t>有限会社サーベイオキーズ</t>
  </si>
  <si>
    <t>有限会社理工社</t>
  </si>
  <si>
    <t>有限会社理工社</t>
    <rPh sb="4" eb="6">
      <t>リコウ</t>
    </rPh>
    <rPh sb="6" eb="7">
      <t>シャ</t>
    </rPh>
    <phoneticPr fontId="0"/>
  </si>
  <si>
    <t>有限会社三浦建築測量</t>
  </si>
  <si>
    <t>有限会社三浦建築測量</t>
    <rPh sb="4" eb="6">
      <t>ミウラ</t>
    </rPh>
    <rPh sb="6" eb="8">
      <t>ケンチク</t>
    </rPh>
    <rPh sb="8" eb="10">
      <t>ソクリョウ</t>
    </rPh>
    <phoneticPr fontId="0"/>
  </si>
  <si>
    <t>有限会社府川測量事務所</t>
    <rPh sb="4" eb="6">
      <t>フカワ</t>
    </rPh>
    <rPh sb="6" eb="8">
      <t>ソクリョウ</t>
    </rPh>
    <rPh sb="8" eb="10">
      <t>ジム</t>
    </rPh>
    <rPh sb="10" eb="11">
      <t>ショ</t>
    </rPh>
    <phoneticPr fontId="0"/>
  </si>
  <si>
    <t>有限会社三浦建築測量</t>
    <rPh sb="4" eb="10">
      <t>ミウラケンチクソクリョウ</t>
    </rPh>
    <phoneticPr fontId="0"/>
  </si>
  <si>
    <t>有限会社オーヤマプランニング</t>
  </si>
  <si>
    <t>有限会社今井測量設計事務所</t>
  </si>
  <si>
    <t>有限会社五十鈴測量工務店</t>
    <rPh sb="4" eb="12">
      <t>イスズソクリョウコウムテン</t>
    </rPh>
    <phoneticPr fontId="0"/>
  </si>
  <si>
    <t>有限会社府川測量事務所</t>
    <rPh sb="4" eb="11">
      <t>フカワソクリョウジムショ</t>
    </rPh>
    <phoneticPr fontId="0"/>
  </si>
  <si>
    <t>有限会社五十鈴測量工務店</t>
    <rPh sb="4" eb="9">
      <t>イスズソクリョウ</t>
    </rPh>
    <rPh sb="9" eb="12">
      <t>コウムテン</t>
    </rPh>
    <phoneticPr fontId="0"/>
  </si>
  <si>
    <t>有限会社七一三測量社</t>
    <rPh sb="4" eb="10">
      <t>ナナイチサンソクリョウシャ</t>
    </rPh>
    <phoneticPr fontId="20"/>
  </si>
  <si>
    <t>有限会社理工社</t>
    <rPh sb="4" eb="6">
      <t>リコウ</t>
    </rPh>
    <rPh sb="6" eb="7">
      <t>シャ</t>
    </rPh>
    <phoneticPr fontId="20"/>
  </si>
  <si>
    <t>有限会社プロフィット測量</t>
    <rPh sb="10" eb="12">
      <t>ソクリョウ</t>
    </rPh>
    <phoneticPr fontId="20"/>
  </si>
  <si>
    <t>有限会社三浦建築測量</t>
    <rPh sb="4" eb="10">
      <t>ミウラケンチクソクリョウ</t>
    </rPh>
    <phoneticPr fontId="20"/>
  </si>
  <si>
    <t>有限会社七一三測量社</t>
    <rPh sb="4" eb="5">
      <t>ナナ</t>
    </rPh>
    <rPh sb="5" eb="6">
      <t>イチ</t>
    </rPh>
    <rPh sb="6" eb="7">
      <t>サン</t>
    </rPh>
    <rPh sb="7" eb="9">
      <t>ソクリョウ</t>
    </rPh>
    <rPh sb="9" eb="10">
      <t>シャ</t>
    </rPh>
    <phoneticPr fontId="0"/>
  </si>
  <si>
    <t>有限会社五十鈴測量工務店</t>
    <rPh sb="4" eb="7">
      <t>イスズ</t>
    </rPh>
    <rPh sb="7" eb="9">
      <t>ソクリョウ</t>
    </rPh>
    <rPh sb="9" eb="12">
      <t>コウムテン</t>
    </rPh>
    <phoneticPr fontId="0"/>
  </si>
  <si>
    <t>有限会社七一三測量社</t>
    <rPh sb="4" eb="10">
      <t>７１３ソクリョウシャ</t>
    </rPh>
    <phoneticPr fontId="0"/>
  </si>
  <si>
    <t>有限会社磐城</t>
  </si>
  <si>
    <t>有限会社プロフィット測量</t>
    <rPh sb="10" eb="12">
      <t>ソクリョウ</t>
    </rPh>
    <phoneticPr fontId="0"/>
  </si>
  <si>
    <t>有限会社長友測量</t>
    <rPh sb="4" eb="6">
      <t>ナガトモ</t>
    </rPh>
    <rPh sb="6" eb="8">
      <t>ソクリョウ</t>
    </rPh>
    <phoneticPr fontId="0"/>
  </si>
  <si>
    <t>有限会社アース測量</t>
    <rPh sb="7" eb="9">
      <t>ソクリョウ</t>
    </rPh>
    <phoneticPr fontId="0"/>
  </si>
  <si>
    <t>有限会社山口測量コンサルタント</t>
    <rPh sb="4" eb="6">
      <t>ヤマグチ</t>
    </rPh>
    <rPh sb="6" eb="8">
      <t>ソクリョウ</t>
    </rPh>
    <phoneticPr fontId="5"/>
  </si>
  <si>
    <t>有限会社浅田測量設計事務所</t>
  </si>
  <si>
    <t>有限会社ミナミ測量</t>
    <rPh sb="7" eb="9">
      <t>ソクリョウ</t>
    </rPh>
    <phoneticPr fontId="5"/>
  </si>
  <si>
    <t>有限会社アサヒ測量</t>
    <rPh sb="7" eb="9">
      <t>ソクリョウ</t>
    </rPh>
    <phoneticPr fontId="5"/>
  </si>
  <si>
    <t>有限会社湘洋測量設計</t>
    <rPh sb="4" eb="6">
      <t>ショウヨウ</t>
    </rPh>
    <rPh sb="6" eb="8">
      <t>ソクリョウ</t>
    </rPh>
    <rPh sb="8" eb="10">
      <t>セッケイ</t>
    </rPh>
    <phoneticPr fontId="5"/>
  </si>
  <si>
    <t>有限会社鎌倉測量社</t>
    <rPh sb="4" eb="6">
      <t>カマクラ</t>
    </rPh>
    <rPh sb="6" eb="8">
      <t>ソクリョウ</t>
    </rPh>
    <rPh sb="8" eb="9">
      <t>シャ</t>
    </rPh>
    <phoneticPr fontId="5"/>
  </si>
  <si>
    <t>有限会社ポラリス</t>
  </si>
  <si>
    <t>有限会社湘洋測量設計</t>
    <rPh sb="4" eb="5">
      <t>ショウ</t>
    </rPh>
    <rPh sb="5" eb="6">
      <t>ヨウ</t>
    </rPh>
    <rPh sb="6" eb="8">
      <t>ソクリョウ</t>
    </rPh>
    <rPh sb="8" eb="10">
      <t>セッケイ</t>
    </rPh>
    <phoneticPr fontId="5"/>
  </si>
  <si>
    <t>有限会社高崎測量工業社</t>
  </si>
  <si>
    <t>有限会社高崎測量工業社</t>
    <rPh sb="4" eb="6">
      <t>タカサキ</t>
    </rPh>
    <rPh sb="6" eb="8">
      <t>ソクリョウ</t>
    </rPh>
    <rPh sb="8" eb="10">
      <t>コウギョウ</t>
    </rPh>
    <rPh sb="10" eb="11">
      <t>シャ</t>
    </rPh>
    <phoneticPr fontId="4"/>
  </si>
  <si>
    <t>有限会社湘北測量設計</t>
    <rPh sb="4" eb="6">
      <t>ショウホク</t>
    </rPh>
    <rPh sb="6" eb="8">
      <t>ソクリョウ</t>
    </rPh>
    <rPh sb="8" eb="10">
      <t>セッケイ</t>
    </rPh>
    <phoneticPr fontId="5"/>
  </si>
  <si>
    <t>有限会社松浦測量</t>
    <rPh sb="4" eb="6">
      <t>マツウラ</t>
    </rPh>
    <rPh sb="6" eb="8">
      <t>ソクリョウ</t>
    </rPh>
    <phoneticPr fontId="6"/>
  </si>
  <si>
    <t>興亜測量有限会社</t>
  </si>
  <si>
    <t>興亜測量有限会社</t>
    <rPh sb="0" eb="2">
      <t>コウア</t>
    </rPh>
    <rPh sb="2" eb="4">
      <t>ソクリョウ</t>
    </rPh>
    <phoneticPr fontId="4"/>
  </si>
  <si>
    <t>有限会社松浦測量</t>
    <rPh sb="4" eb="6">
      <t>マツウラ</t>
    </rPh>
    <rPh sb="6" eb="8">
      <t>ソクリョウ</t>
    </rPh>
    <phoneticPr fontId="4"/>
  </si>
  <si>
    <t>有限会社高橋測量設計事務所</t>
  </si>
  <si>
    <t>有限会社髙橋測量設計事務所</t>
    <rPh sb="4" eb="6">
      <t>タカハシ</t>
    </rPh>
    <rPh sb="6" eb="8">
      <t>ソクリョウ</t>
    </rPh>
    <rPh sb="8" eb="10">
      <t>セッケイ</t>
    </rPh>
    <rPh sb="10" eb="12">
      <t>ジム</t>
    </rPh>
    <rPh sb="12" eb="13">
      <t>ショ</t>
    </rPh>
    <phoneticPr fontId="4"/>
  </si>
  <si>
    <t>有限会社つきみ野測量</t>
    <rPh sb="7" eb="8">
      <t>ノ</t>
    </rPh>
    <rPh sb="8" eb="10">
      <t>ソクリョウ</t>
    </rPh>
    <phoneticPr fontId="4"/>
  </si>
  <si>
    <t>有限会社久保寺敏郎都市・建築設計事務所</t>
    <rPh sb="4" eb="11">
      <t>クボデラトシロウトシ</t>
    </rPh>
    <rPh sb="12" eb="19">
      <t>ケンチクセッケイジムショ</t>
    </rPh>
    <phoneticPr fontId="10"/>
  </si>
  <si>
    <t>有限会社城山測量設計</t>
    <rPh sb="4" eb="10">
      <t>シロヤマソクリョウセッケイ</t>
    </rPh>
    <phoneticPr fontId="4"/>
  </si>
  <si>
    <t>有限会社城山開発</t>
    <rPh sb="4" eb="8">
      <t>シロヤマカイハツ</t>
    </rPh>
    <phoneticPr fontId="4"/>
  </si>
  <si>
    <t>有限会社県北</t>
    <rPh sb="4" eb="6">
      <t>ケンホク</t>
    </rPh>
    <phoneticPr fontId="4"/>
  </si>
  <si>
    <t>有限会社岡本測量設計</t>
    <rPh sb="4" eb="6">
      <t>オカモト</t>
    </rPh>
    <rPh sb="6" eb="8">
      <t>ソクリョウ</t>
    </rPh>
    <rPh sb="8" eb="10">
      <t>セッケイ</t>
    </rPh>
    <phoneticPr fontId="4"/>
  </si>
  <si>
    <t>有限会社日建測量</t>
    <rPh sb="4" eb="6">
      <t>ニッケン</t>
    </rPh>
    <rPh sb="6" eb="8">
      <t>ソクリョウ</t>
    </rPh>
    <phoneticPr fontId="4"/>
  </si>
  <si>
    <t>有限会社西湘測量設計事務所</t>
  </si>
  <si>
    <t>有限会社西湘測量設計事務所</t>
    <rPh sb="4" eb="6">
      <t>セイショウ</t>
    </rPh>
    <rPh sb="6" eb="8">
      <t>ソクリョウ</t>
    </rPh>
    <rPh sb="8" eb="10">
      <t>セッケイ</t>
    </rPh>
    <rPh sb="10" eb="12">
      <t>ジム</t>
    </rPh>
    <rPh sb="12" eb="13">
      <t>ショ</t>
    </rPh>
    <phoneticPr fontId="5"/>
  </si>
  <si>
    <t>有限会社ライズサーベイ</t>
  </si>
  <si>
    <t>有限会社アシガラ測量</t>
  </si>
  <si>
    <t>有限会社茜測量設計</t>
  </si>
  <si>
    <t>有限会社茜測量設計</t>
    <rPh sb="4" eb="7">
      <t>アカネソクリョウ</t>
    </rPh>
    <rPh sb="7" eb="9">
      <t>セッケイ</t>
    </rPh>
    <phoneticPr fontId="17"/>
  </si>
  <si>
    <t>有限会社テール</t>
  </si>
  <si>
    <t>有限会社アシガラ測量</t>
    <rPh sb="8" eb="10">
      <t>ソクリョウ</t>
    </rPh>
    <phoneticPr fontId="17"/>
  </si>
  <si>
    <t>有限会社茜測量設計</t>
    <rPh sb="4" eb="5">
      <t>アカネ</t>
    </rPh>
    <rPh sb="5" eb="7">
      <t>ソクリョウ</t>
    </rPh>
    <rPh sb="7" eb="9">
      <t>セッケイ</t>
    </rPh>
    <phoneticPr fontId="17"/>
  </si>
  <si>
    <t>有限会社山海測量</t>
    <rPh sb="4" eb="8">
      <t>サンカイソクリョウ</t>
    </rPh>
    <phoneticPr fontId="17"/>
  </si>
  <si>
    <t>有限会社武井測量設計</t>
    <rPh sb="4" eb="10">
      <t>タケイソクリョウセッケイ</t>
    </rPh>
    <phoneticPr fontId="17"/>
  </si>
  <si>
    <t>有限会社アヤコンサルタント</t>
  </si>
  <si>
    <t>有限会社茜測量設計</t>
    <rPh sb="4" eb="9">
      <t>アカネソクリョウセッケイ</t>
    </rPh>
    <phoneticPr fontId="0"/>
  </si>
  <si>
    <t>有限会社山海測量</t>
    <rPh sb="4" eb="5">
      <t>ヤマ</t>
    </rPh>
    <rPh sb="5" eb="6">
      <t>ウミ</t>
    </rPh>
    <rPh sb="6" eb="8">
      <t>ソクリョウ</t>
    </rPh>
    <phoneticPr fontId="17"/>
  </si>
  <si>
    <t>有限会社石井測量設計事務所</t>
  </si>
  <si>
    <t>有限会社石井測量設計事務所</t>
    <rPh sb="4" eb="13">
      <t>イシイソクリョウセッケイジムショ</t>
    </rPh>
    <phoneticPr fontId="4"/>
  </si>
  <si>
    <t>有限会社新富測建</t>
  </si>
  <si>
    <t>有限会社箱根測量舎</t>
  </si>
  <si>
    <t>有限会社菊地測量設計事務所</t>
    <rPh sb="4" eb="6">
      <t>キクチ</t>
    </rPh>
    <rPh sb="6" eb="8">
      <t>ソクリョウ</t>
    </rPh>
    <rPh sb="8" eb="10">
      <t>セッケイ</t>
    </rPh>
    <rPh sb="10" eb="12">
      <t>ジム</t>
    </rPh>
    <rPh sb="12" eb="13">
      <t>ショ</t>
    </rPh>
    <phoneticPr fontId="4"/>
  </si>
  <si>
    <t>有限会社新富測建</t>
    <rPh sb="4" eb="6">
      <t>シントミ</t>
    </rPh>
    <rPh sb="6" eb="8">
      <t>ソッケン</t>
    </rPh>
    <phoneticPr fontId="4"/>
  </si>
  <si>
    <t>有限会社ランド・プラニング</t>
  </si>
  <si>
    <t>有限会社浅田測量設計事務所</t>
    <rPh sb="4" eb="13">
      <t>アサダソクリョウセッケイジムショ</t>
    </rPh>
    <phoneticPr fontId="3"/>
  </si>
  <si>
    <t>有限会社ＧＴ企画</t>
  </si>
  <si>
    <t>有限会社ＧＴ企画</t>
    <rPh sb="6" eb="8">
      <t>キカク</t>
    </rPh>
    <phoneticPr fontId="4"/>
  </si>
  <si>
    <t>有限会社ビックダム</t>
  </si>
  <si>
    <t>有限会社清田育男計画設計工房</t>
  </si>
  <si>
    <t>有限会社北山建築設計事務所</t>
    <rPh sb="4" eb="6">
      <t>キタヤマ</t>
    </rPh>
    <rPh sb="6" eb="8">
      <t>ケンチク</t>
    </rPh>
    <rPh sb="8" eb="10">
      <t>セッケイ</t>
    </rPh>
    <rPh sb="10" eb="12">
      <t>ジム</t>
    </rPh>
    <rPh sb="12" eb="13">
      <t>ショ</t>
    </rPh>
    <phoneticPr fontId="4"/>
  </si>
  <si>
    <t>有限会社ＡｒｃｈｉＪＡＭ</t>
  </si>
  <si>
    <t>有限会社建築設備設計纏企画</t>
    <rPh sb="4" eb="6">
      <t>ケンチク</t>
    </rPh>
    <rPh sb="6" eb="8">
      <t>セツビ</t>
    </rPh>
    <rPh sb="8" eb="10">
      <t>セッケイ</t>
    </rPh>
    <rPh sb="10" eb="11">
      <t>マトイ</t>
    </rPh>
    <rPh sb="11" eb="13">
      <t>キカク</t>
    </rPh>
    <phoneticPr fontId="5"/>
  </si>
  <si>
    <t>有限会社武藤設備設計</t>
    <rPh sb="4" eb="8">
      <t>ムトウセツビ</t>
    </rPh>
    <rPh sb="8" eb="10">
      <t>セッケイ</t>
    </rPh>
    <phoneticPr fontId="5"/>
  </si>
  <si>
    <t>有限会社水谷建築設計事務所</t>
    <rPh sb="4" eb="6">
      <t>ミズタニ</t>
    </rPh>
    <rPh sb="6" eb="8">
      <t>ケンチク</t>
    </rPh>
    <rPh sb="8" eb="10">
      <t>セッケイ</t>
    </rPh>
    <rPh sb="10" eb="12">
      <t>ジム</t>
    </rPh>
    <rPh sb="12" eb="13">
      <t>ショ</t>
    </rPh>
    <phoneticPr fontId="5"/>
  </si>
  <si>
    <t>合資会社アーバンクルー</t>
    <phoneticPr fontId="5"/>
  </si>
  <si>
    <t>一般財団法人土木研究センター</t>
    <rPh sb="6" eb="8">
      <t>ドボク</t>
    </rPh>
    <rPh sb="8" eb="10">
      <t>ケンキュウ</t>
    </rPh>
    <phoneticPr fontId="5"/>
  </si>
  <si>
    <t>公益財団法人神奈川県都市整備技術センター</t>
    <rPh sb="6" eb="10">
      <t>カナガワケン</t>
    </rPh>
    <rPh sb="10" eb="12">
      <t>トシ</t>
    </rPh>
    <rPh sb="12" eb="14">
      <t>セイビ</t>
    </rPh>
    <rPh sb="14" eb="16">
      <t>ギジュツ</t>
    </rPh>
    <phoneticPr fontId="4"/>
  </si>
  <si>
    <t>河川砂防及び海岸・海洋かつ建設環境</t>
    <phoneticPr fontId="17"/>
  </si>
  <si>
    <t>河川砂防及び海岸・海洋かつ建設環境</t>
    <rPh sb="0" eb="2">
      <t>カセン</t>
    </rPh>
    <rPh sb="2" eb="4">
      <t>サボウ</t>
    </rPh>
    <rPh sb="4" eb="5">
      <t>オヨ</t>
    </rPh>
    <rPh sb="6" eb="8">
      <t>カイガン</t>
    </rPh>
    <rPh sb="9" eb="11">
      <t>カイヨウ</t>
    </rPh>
    <rPh sb="13" eb="15">
      <t>ケンセツ</t>
    </rPh>
    <rPh sb="15" eb="17">
      <t>カンキョウ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</si>
</sst>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e\.m\.d;@"/>
    <numFmt numFmtId="178" formatCode="#,##0.000"/>
    <numFmt numFmtId="179" formatCode="[$-411]ggge&quot;年&quot;m&quot;月&quot;d&quot;日&quot;;@"/>
  </numFmts>
  <fonts count="35">
    <font>
      <sz val="14"/>
      <name val="ＭＳ 明朝"/>
      <family val="1"/>
      <charset val="128"/>
    </font>
    <font>
      <sz val="10"/>
      <name val="ＭＳ 明朝"/>
      <family val="1"/>
      <charset val="128"/>
    </font>
    <font>
      <sz val="7"/>
      <name val="ＭＳ Ｐ明朝"/>
      <family val="1"/>
      <charset val="128"/>
    </font>
    <font>
      <sz val="14"/>
      <name val="ＭＳ 明朝"/>
      <family val="1"/>
      <charset val="128"/>
    </font>
    <font>
      <sz val="12"/>
      <name val="ＭＳ 明朝"/>
      <family val="1"/>
      <charset val="128"/>
    </font>
    <font>
      <sz val="7"/>
      <name val="ＭＳ 明朝"/>
      <family val="1"/>
      <charset val="128"/>
    </font>
    <font>
      <sz val="6"/>
      <name val="ＭＳ Ｐ明朝"/>
      <family val="1"/>
      <charset val="128"/>
    </font>
    <font>
      <sz val="16"/>
      <name val="明朝"/>
      <family val="1"/>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0"/>
      <color indexed="8"/>
      <name val="ＭＳ 明朝"/>
      <family val="1"/>
      <charset val="128"/>
    </font>
    <font>
      <sz val="18"/>
      <color indexed="8"/>
      <name val="ＭＳ 明朝"/>
      <family val="1"/>
      <charset val="128"/>
    </font>
    <font>
      <sz val="11"/>
      <color indexed="12"/>
      <name val="ＭＳ 明朝"/>
      <family val="1"/>
      <charset val="128"/>
    </font>
    <font>
      <sz val="12"/>
      <color indexed="8"/>
      <name val="ＭＳ ゴシック"/>
      <family val="3"/>
      <charset val="128"/>
    </font>
    <font>
      <sz val="11"/>
      <color indexed="10"/>
      <name val="ＭＳ 明朝"/>
      <family val="1"/>
      <charset val="128"/>
    </font>
    <font>
      <sz val="14"/>
      <color rgb="FFFF0000"/>
      <name val="ＭＳ 明朝"/>
      <family val="1"/>
      <charset val="128"/>
    </font>
    <font>
      <sz val="12"/>
      <color rgb="FFFF0000"/>
      <name val="ＭＳ Ｐゴシック"/>
      <family val="3"/>
      <charset val="128"/>
      <scheme val="minor"/>
    </font>
    <font>
      <sz val="12"/>
      <color indexed="8"/>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b/>
      <sz val="16"/>
      <color indexed="8"/>
      <name val="ＭＳ Ｐゴシック"/>
      <family val="3"/>
      <charset val="128"/>
      <scheme val="minor"/>
    </font>
    <font>
      <b/>
      <sz val="12"/>
      <color indexed="8"/>
      <name val="ＭＳ Ｐゴシック"/>
      <family val="3"/>
      <charset val="128"/>
      <scheme val="minor"/>
    </font>
    <font>
      <b/>
      <sz val="16"/>
      <color rgb="FFFF0000"/>
      <name val="ＭＳ Ｐゴシック"/>
      <family val="3"/>
      <charset val="128"/>
      <scheme val="minor"/>
    </font>
    <font>
      <sz val="12"/>
      <color rgb="FFFF0000"/>
      <name val="ＭＳ 明朝"/>
      <family val="1"/>
      <charset val="128"/>
    </font>
    <font>
      <sz val="18"/>
      <color theme="3"/>
      <name val="ＭＳ Ｐゴシック"/>
      <family val="2"/>
      <charset val="128"/>
      <scheme val="major"/>
    </font>
    <font>
      <b/>
      <sz val="15"/>
      <color theme="3"/>
      <name val="ＭＳ 明朝"/>
      <family val="2"/>
      <charset val="128"/>
    </font>
    <font>
      <b/>
      <sz val="13"/>
      <color theme="3"/>
      <name val="ＭＳ 明朝"/>
      <family val="2"/>
      <charset val="128"/>
    </font>
    <font>
      <sz val="12"/>
      <color rgb="FF9C6500"/>
      <name val="ＭＳ 明朝"/>
      <family val="2"/>
      <charset val="128"/>
    </font>
    <font>
      <b/>
      <sz val="12"/>
      <color rgb="FF3F3F3F"/>
      <name val="ＭＳ 明朝"/>
      <family val="2"/>
      <charset val="128"/>
    </font>
    <font>
      <b/>
      <sz val="12"/>
      <color theme="0"/>
      <name val="ＭＳ 明朝"/>
      <family val="2"/>
      <charset val="128"/>
    </font>
    <font>
      <b/>
      <sz val="12"/>
      <color theme="1"/>
      <name val="ＭＳ 明朝"/>
      <family val="2"/>
      <charset val="128"/>
    </font>
    <font>
      <sz val="12"/>
      <color theme="1"/>
      <name val="ＭＳ 明朝"/>
      <family val="1"/>
      <charset val="128"/>
    </font>
    <font>
      <sz val="12"/>
      <color theme="1"/>
      <name val="ＭＳ Ｐゴシック"/>
      <family val="3"/>
      <charset val="128"/>
      <scheme val="minor"/>
    </font>
    <font>
      <sz val="14"/>
      <color theme="1"/>
      <name val="ＭＳ 明朝"/>
      <family val="1"/>
      <charset val="128"/>
    </font>
  </fonts>
  <fills count="3">
    <fill>
      <patternFill patternType="none"/>
    </fill>
    <fill>
      <patternFill patternType="gray125"/>
    </fill>
    <fill>
      <patternFill patternType="solid">
        <fgColor rgb="FFFFCCFF"/>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s>
  <cellStyleXfs count="3">
    <xf numFmtId="0" fontId="0" fillId="0" borderId="0"/>
    <xf numFmtId="0" fontId="3" fillId="0" borderId="0"/>
    <xf numFmtId="38" fontId="1" fillId="0" borderId="0" applyFont="0" applyFill="0" applyBorder="0" applyAlignment="0" applyProtection="0"/>
  </cellStyleXfs>
  <cellXfs count="150">
    <xf numFmtId="0" fontId="0" fillId="0" borderId="0" xfId="0"/>
    <xf numFmtId="176" fontId="10" fillId="0" borderId="0" xfId="1" applyNumberFormat="1" applyFont="1" applyFill="1" applyBorder="1" applyAlignment="1" applyProtection="1">
      <alignment horizontal="right" vertical="center"/>
    </xf>
    <xf numFmtId="176" fontId="10" fillId="0" borderId="11" xfId="1" applyNumberFormat="1" applyFont="1" applyFill="1" applyBorder="1" applyAlignment="1" applyProtection="1">
      <alignment horizontal="right" vertical="center"/>
    </xf>
    <xf numFmtId="0" fontId="9" fillId="0" borderId="0" xfId="1" applyFont="1" applyFill="1" applyBorder="1" applyAlignment="1" applyProtection="1">
      <alignment horizontal="left" vertical="center"/>
    </xf>
    <xf numFmtId="177" fontId="14" fillId="0" borderId="0" xfId="0" applyNumberFormat="1" applyFont="1" applyFill="1" applyBorder="1" applyAlignment="1" applyProtection="1"/>
    <xf numFmtId="0" fontId="10" fillId="0" borderId="4" xfId="1" applyFont="1" applyFill="1" applyBorder="1" applyProtection="1"/>
    <xf numFmtId="0" fontId="10" fillId="0" borderId="0" xfId="1" quotePrefix="1" applyFont="1" applyFill="1" applyAlignment="1" applyProtection="1">
      <alignment horizontal="left"/>
    </xf>
    <xf numFmtId="0" fontId="11" fillId="0" borderId="0" xfId="1" quotePrefix="1" applyFont="1" applyFill="1" applyAlignment="1" applyProtection="1">
      <alignment horizontal="left"/>
    </xf>
    <xf numFmtId="0" fontId="10" fillId="0" borderId="0" xfId="1" applyFont="1" applyFill="1" applyProtection="1"/>
    <xf numFmtId="0" fontId="10" fillId="0" borderId="0" xfId="1" applyFont="1" applyFill="1" applyAlignment="1" applyProtection="1">
      <alignment vertical="center"/>
    </xf>
    <xf numFmtId="0" fontId="9" fillId="0" borderId="0" xfId="1" applyFont="1" applyFill="1" applyAlignment="1" applyProtection="1">
      <alignment vertical="center"/>
    </xf>
    <xf numFmtId="0" fontId="10" fillId="0" borderId="0" xfId="1" applyFont="1" applyFill="1" applyBorder="1" applyProtection="1"/>
    <xf numFmtId="0" fontId="13" fillId="0" borderId="0" xfId="1" applyFont="1" applyFill="1" applyAlignment="1" applyProtection="1">
      <alignment horizontal="right" vertical="top"/>
    </xf>
    <xf numFmtId="0" fontId="10" fillId="0" borderId="0" xfId="1" quotePrefix="1" applyFont="1" applyFill="1" applyAlignment="1" applyProtection="1">
      <alignment horizontal="left" vertical="top"/>
    </xf>
    <xf numFmtId="0" fontId="10" fillId="0" borderId="0" xfId="1" applyFont="1" applyFill="1" applyBorder="1" applyAlignment="1" applyProtection="1">
      <alignment vertical="center"/>
    </xf>
    <xf numFmtId="0" fontId="10" fillId="0" borderId="0" xfId="1" applyFont="1" applyFill="1" applyAlignment="1" applyProtection="1">
      <alignment horizontal="centerContinuous" vertical="center"/>
    </xf>
    <xf numFmtId="0" fontId="12" fillId="0" borderId="0" xfId="1" applyFont="1" applyFill="1" applyAlignment="1" applyProtection="1">
      <alignment horizontal="centerContinuous" vertical="center"/>
    </xf>
    <xf numFmtId="0" fontId="10" fillId="0" borderId="0" xfId="1" applyFont="1" applyFill="1" applyAlignment="1" applyProtection="1">
      <alignment horizontal="centerContinuous"/>
    </xf>
    <xf numFmtId="0" fontId="9" fillId="0" borderId="0" xfId="1" quotePrefix="1" applyFont="1" applyFill="1" applyAlignment="1" applyProtection="1">
      <alignment horizontal="left" vertical="center" indent="1"/>
    </xf>
    <xf numFmtId="0" fontId="10" fillId="0" borderId="0" xfId="1" applyFont="1" applyFill="1" applyAlignment="1" applyProtection="1">
      <alignment horizontal="left" vertical="center"/>
    </xf>
    <xf numFmtId="0" fontId="10" fillId="0" borderId="0" xfId="1" applyFont="1" applyFill="1" applyAlignment="1" applyProtection="1">
      <alignment horizontal="center" vertical="center"/>
    </xf>
    <xf numFmtId="0" fontId="9" fillId="0" borderId="0" xfId="1" quotePrefix="1" applyFont="1" applyFill="1" applyAlignment="1" applyProtection="1">
      <alignment horizontal="left" vertical="center"/>
    </xf>
    <xf numFmtId="0" fontId="9" fillId="0" borderId="0" xfId="0" applyFont="1" applyFill="1" applyAlignment="1" applyProtection="1">
      <alignment vertical="top"/>
    </xf>
    <xf numFmtId="0" fontId="9" fillId="0" borderId="0" xfId="0" applyFont="1" applyFill="1" applyBorder="1" applyAlignment="1" applyProtection="1">
      <alignment vertical="top"/>
    </xf>
    <xf numFmtId="0" fontId="9" fillId="0" borderId="0" xfId="1" applyFont="1" applyFill="1" applyProtection="1"/>
    <xf numFmtId="0" fontId="10" fillId="0" borderId="1" xfId="1" applyFont="1" applyFill="1" applyBorder="1" applyProtection="1"/>
    <xf numFmtId="0" fontId="9" fillId="0" borderId="3" xfId="1" applyFont="1" applyFill="1" applyBorder="1" applyAlignment="1" applyProtection="1">
      <alignment horizontal="distributed" vertical="center"/>
    </xf>
    <xf numFmtId="0" fontId="9" fillId="0" borderId="2" xfId="1" applyFont="1" applyFill="1" applyBorder="1" applyAlignment="1" applyProtection="1">
      <alignment horizontal="right" vertical="center" wrapText="1"/>
    </xf>
    <xf numFmtId="0" fontId="9" fillId="0" borderId="3" xfId="0" applyFont="1" applyFill="1" applyBorder="1" applyAlignment="1" applyProtection="1">
      <alignment horizontal="center" vertical="center" wrapText="1"/>
    </xf>
    <xf numFmtId="0" fontId="9" fillId="0" borderId="5" xfId="1" applyFont="1" applyFill="1" applyBorder="1" applyAlignment="1" applyProtection="1">
      <alignment horizontal="distributed" vertical="center"/>
    </xf>
    <xf numFmtId="0" fontId="9" fillId="0" borderId="6" xfId="0" applyFont="1" applyFill="1" applyBorder="1" applyAlignment="1" applyProtection="1">
      <alignment vertical="center" wrapText="1"/>
    </xf>
    <xf numFmtId="0" fontId="9" fillId="0" borderId="7" xfId="0" applyFont="1" applyFill="1" applyBorder="1" applyAlignment="1" applyProtection="1">
      <alignment horizontal="center" vertical="center" wrapText="1"/>
    </xf>
    <xf numFmtId="0" fontId="10" fillId="0" borderId="0" xfId="1" applyFont="1" applyFill="1" applyBorder="1" applyAlignment="1" applyProtection="1"/>
    <xf numFmtId="0" fontId="9" fillId="0" borderId="1" xfId="1" applyFont="1" applyFill="1" applyBorder="1" applyAlignment="1" applyProtection="1">
      <alignment horizontal="distributed" vertical="center"/>
    </xf>
    <xf numFmtId="0" fontId="9" fillId="0" borderId="8" xfId="1" applyFont="1" applyFill="1" applyBorder="1" applyAlignment="1" applyProtection="1">
      <alignment horizontal="center" vertical="center" wrapText="1"/>
    </xf>
    <xf numFmtId="0" fontId="9" fillId="0" borderId="4" xfId="1" applyFont="1" applyFill="1" applyBorder="1" applyAlignment="1" applyProtection="1">
      <alignment horizontal="distributed" vertical="center"/>
    </xf>
    <xf numFmtId="0" fontId="9" fillId="0" borderId="0"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9" fillId="0" borderId="9" xfId="1" applyFont="1" applyFill="1" applyBorder="1" applyAlignment="1" applyProtection="1">
      <alignment horizontal="distributed" vertical="center"/>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5" xfId="1" applyFont="1" applyFill="1" applyBorder="1" applyAlignment="1" applyProtection="1">
      <alignment vertical="center"/>
    </xf>
    <xf numFmtId="0" fontId="10" fillId="0" borderId="9" xfId="1" applyFont="1" applyFill="1" applyBorder="1" applyProtection="1"/>
    <xf numFmtId="0" fontId="9" fillId="0" borderId="7" xfId="1" applyFont="1" applyFill="1" applyBorder="1" applyAlignment="1" applyProtection="1">
      <alignment horizontal="distributed" vertical="center"/>
    </xf>
    <xf numFmtId="0" fontId="9" fillId="0" borderId="7" xfId="1"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0" fillId="0" borderId="10" xfId="1" applyFont="1" applyFill="1" applyBorder="1" applyProtection="1"/>
    <xf numFmtId="0" fontId="9" fillId="0" borderId="8" xfId="1" applyFont="1" applyFill="1" applyBorder="1" applyAlignment="1" applyProtection="1">
      <alignment horizontal="distributed" vertical="center"/>
    </xf>
    <xf numFmtId="0" fontId="9" fillId="0" borderId="8" xfId="1" applyFont="1" applyFill="1" applyBorder="1" applyAlignment="1" applyProtection="1">
      <alignment horizontal="centerContinuous" vertical="center"/>
    </xf>
    <xf numFmtId="0" fontId="9" fillId="0" borderId="5" xfId="1" applyFont="1" applyFill="1" applyBorder="1" applyAlignment="1" applyProtection="1">
      <alignment horizontal="centerContinuous" vertical="center"/>
    </xf>
    <xf numFmtId="0" fontId="9" fillId="0" borderId="8" xfId="1" applyFont="1" applyFill="1" applyBorder="1" applyAlignment="1" applyProtection="1">
      <alignment vertical="center"/>
    </xf>
    <xf numFmtId="0" fontId="9" fillId="0" borderId="3" xfId="1" applyFont="1" applyFill="1" applyBorder="1" applyAlignment="1" applyProtection="1">
      <alignment vertical="center"/>
    </xf>
    <xf numFmtId="0" fontId="9" fillId="0" borderId="10" xfId="1" applyFont="1" applyFill="1" applyBorder="1" applyAlignment="1" applyProtection="1">
      <alignment horizontal="distributed" vertical="center"/>
    </xf>
    <xf numFmtId="0" fontId="10" fillId="0" borderId="11" xfId="1" applyFont="1" applyFill="1" applyBorder="1" applyProtection="1"/>
    <xf numFmtId="38" fontId="9" fillId="0" borderId="2" xfId="1" applyNumberFormat="1" applyFont="1" applyFill="1" applyBorder="1" applyAlignment="1" applyProtection="1">
      <alignment horizontal="left" vertical="center"/>
    </xf>
    <xf numFmtId="0" fontId="9" fillId="0" borderId="2" xfId="1" applyFont="1" applyFill="1" applyBorder="1" applyAlignment="1" applyProtection="1">
      <alignment horizontal="left" vertical="center"/>
    </xf>
    <xf numFmtId="37" fontId="9" fillId="0" borderId="2" xfId="1" applyNumberFormat="1" applyFont="1" applyFill="1" applyBorder="1" applyAlignment="1" applyProtection="1">
      <alignment horizontal="left" vertical="center"/>
    </xf>
    <xf numFmtId="0" fontId="9" fillId="0" borderId="2" xfId="1" applyFont="1" applyFill="1" applyBorder="1" applyAlignment="1" applyProtection="1">
      <alignment vertical="center"/>
    </xf>
    <xf numFmtId="0" fontId="9" fillId="0" borderId="0" xfId="1" applyFont="1" applyFill="1" applyBorder="1" applyAlignment="1" applyProtection="1">
      <alignment vertical="center"/>
    </xf>
    <xf numFmtId="0" fontId="9" fillId="0" borderId="6" xfId="1" applyFont="1" applyFill="1" applyBorder="1" applyAlignment="1" applyProtection="1">
      <alignment horizontal="left" vertical="center"/>
    </xf>
    <xf numFmtId="37" fontId="9" fillId="0" borderId="6" xfId="1" applyNumberFormat="1" applyFont="1" applyFill="1" applyBorder="1" applyAlignment="1" applyProtection="1">
      <alignment horizontal="left" vertical="center"/>
    </xf>
    <xf numFmtId="0" fontId="9" fillId="0" borderId="6" xfId="1" applyFont="1" applyFill="1" applyBorder="1" applyAlignment="1" applyProtection="1">
      <alignment horizontal="center" vertical="center"/>
    </xf>
    <xf numFmtId="0" fontId="9" fillId="0" borderId="6" xfId="1" applyFont="1" applyFill="1" applyBorder="1" applyAlignment="1" applyProtection="1">
      <alignment vertical="center"/>
    </xf>
    <xf numFmtId="0" fontId="9" fillId="0" borderId="7" xfId="1" applyFont="1" applyFill="1" applyBorder="1" applyAlignment="1" applyProtection="1">
      <alignment vertical="center"/>
    </xf>
    <xf numFmtId="0" fontId="8" fillId="0" borderId="0" xfId="1" applyFont="1" applyFill="1" applyBorder="1" applyAlignment="1" applyProtection="1">
      <alignment vertical="center"/>
    </xf>
    <xf numFmtId="3" fontId="3" fillId="0" borderId="0" xfId="0" applyNumberFormat="1" applyFont="1" applyFill="1" applyBorder="1" applyAlignment="1" applyProtection="1">
      <alignment horizontal="center" vertical="top"/>
    </xf>
    <xf numFmtId="0" fontId="13" fillId="0" borderId="0" xfId="1" applyFont="1" applyFill="1" applyAlignment="1" applyProtection="1">
      <alignment horizontal="right" vertical="top"/>
      <protection locked="0"/>
    </xf>
    <xf numFmtId="0" fontId="13" fillId="0" borderId="0" xfId="1" applyFont="1" applyFill="1" applyAlignment="1" applyProtection="1">
      <alignment horizontal="left" vertical="center" indent="1"/>
      <protection locked="0"/>
    </xf>
    <xf numFmtId="0" fontId="10" fillId="0" borderId="0" xfId="1" applyFont="1" applyFill="1"/>
    <xf numFmtId="0" fontId="15" fillId="0" borderId="0" xfId="1" applyFont="1" applyFill="1" applyAlignment="1" applyProtection="1">
      <alignment horizontal="right"/>
      <protection locked="0"/>
    </xf>
    <xf numFmtId="0" fontId="13" fillId="0" borderId="0" xfId="1" applyFont="1" applyFill="1" applyAlignment="1" applyProtection="1">
      <alignment horizontal="right"/>
      <protection locked="0"/>
    </xf>
    <xf numFmtId="0" fontId="8" fillId="0" borderId="0" xfId="1" applyFont="1" applyFill="1" applyBorder="1" applyAlignment="1" applyProtection="1">
      <alignment horizontal="distributed" vertical="center"/>
    </xf>
    <xf numFmtId="0" fontId="9" fillId="0" borderId="6" xfId="1" applyFont="1" applyFill="1" applyBorder="1" applyAlignment="1" applyProtection="1">
      <alignment horizontal="distributed" vertical="center"/>
    </xf>
    <xf numFmtId="0" fontId="9" fillId="0" borderId="11" xfId="1" applyFont="1" applyFill="1" applyBorder="1" applyAlignment="1" applyProtection="1">
      <alignment horizontal="distributed" vertical="center"/>
    </xf>
    <xf numFmtId="0" fontId="9" fillId="0" borderId="0" xfId="1" applyFont="1" applyFill="1" applyBorder="1" applyAlignment="1" applyProtection="1">
      <alignment horizontal="distributed" vertical="center"/>
    </xf>
    <xf numFmtId="0" fontId="9" fillId="0" borderId="2" xfId="1" applyFont="1" applyFill="1" applyBorder="1" applyAlignment="1" applyProtection="1">
      <alignment horizontal="distributed" vertical="center"/>
    </xf>
    <xf numFmtId="0" fontId="10" fillId="0" borderId="0" xfId="1" applyFont="1" applyFill="1" applyAlignment="1" applyProtection="1">
      <alignment horizontal="right"/>
    </xf>
    <xf numFmtId="0" fontId="10" fillId="0" borderId="15" xfId="1" applyFont="1" applyFill="1" applyBorder="1" applyProtection="1"/>
    <xf numFmtId="0" fontId="10" fillId="0" borderId="16" xfId="1" applyFont="1" applyFill="1" applyBorder="1" applyProtection="1"/>
    <xf numFmtId="177" fontId="9" fillId="0" borderId="2" xfId="1" applyNumberFormat="1" applyFont="1" applyFill="1" applyBorder="1" applyAlignment="1" applyProtection="1">
      <alignment horizontal="left" vertical="center"/>
    </xf>
    <xf numFmtId="3" fontId="9" fillId="0" borderId="0" xfId="0" applyNumberFormat="1" applyFont="1" applyFill="1" applyAlignment="1" applyProtection="1">
      <alignment horizontal="center" vertical="top"/>
    </xf>
    <xf numFmtId="0" fontId="10" fillId="0" borderId="17" xfId="1" applyFont="1" applyFill="1" applyBorder="1" applyProtection="1"/>
    <xf numFmtId="0" fontId="0" fillId="0" borderId="0" xfId="0" applyAlignment="1">
      <alignment wrapText="1"/>
    </xf>
    <xf numFmtId="0" fontId="0" fillId="0" borderId="0" xfId="0" applyAlignment="1">
      <alignment horizontal="center" vertical="center"/>
    </xf>
    <xf numFmtId="0" fontId="16" fillId="0" borderId="0" xfId="0" applyFont="1" applyFill="1" applyAlignment="1">
      <alignment wrapText="1"/>
    </xf>
    <xf numFmtId="0" fontId="18" fillId="0" borderId="0" xfId="0" applyFont="1" applyFill="1" applyBorder="1" applyAlignment="1" applyProtection="1">
      <alignment horizontal="left" vertical="center" wrapText="1"/>
      <protection locked="0"/>
    </xf>
    <xf numFmtId="0" fontId="18" fillId="0" borderId="0" xfId="0" applyFont="1" applyFill="1" applyBorder="1" applyAlignment="1" applyProtection="1">
      <alignment vertical="center" wrapText="1"/>
      <protection locked="0"/>
    </xf>
    <xf numFmtId="0" fontId="17" fillId="0" borderId="0" xfId="0" applyFont="1" applyFill="1" applyBorder="1" applyAlignment="1" applyProtection="1">
      <alignment horizontal="left" vertical="center" wrapText="1"/>
      <protection locked="0"/>
    </xf>
    <xf numFmtId="0" fontId="19" fillId="0" borderId="0" xfId="0" applyFont="1" applyBorder="1" applyAlignment="1">
      <alignment vertical="center"/>
    </xf>
    <xf numFmtId="0" fontId="20" fillId="0" borderId="18"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protection locked="0"/>
    </xf>
    <xf numFmtId="0" fontId="32" fillId="2" borderId="12" xfId="0" applyFont="1" applyFill="1" applyBorder="1" applyAlignment="1" applyProtection="1">
      <alignment horizontal="center" vertical="center" wrapText="1"/>
      <protection locked="0"/>
    </xf>
    <xf numFmtId="0" fontId="32" fillId="2" borderId="12" xfId="0" applyNumberFormat="1"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0" fontId="4" fillId="0" borderId="12" xfId="0" applyNumberFormat="1" applyFont="1" applyFill="1" applyBorder="1" applyAlignment="1" applyProtection="1">
      <alignment vertical="center" wrapText="1"/>
      <protection locked="0"/>
    </xf>
    <xf numFmtId="0" fontId="4" fillId="0" borderId="12" xfId="0" applyFont="1" applyFill="1" applyBorder="1" applyAlignment="1" applyProtection="1">
      <alignment vertical="center"/>
      <protection locked="0"/>
    </xf>
    <xf numFmtId="0" fontId="4" fillId="0" borderId="12" xfId="0" applyFont="1" applyFill="1" applyBorder="1" applyAlignment="1">
      <alignment vertical="center"/>
    </xf>
    <xf numFmtId="0" fontId="4" fillId="0" borderId="12" xfId="0" applyFont="1" applyFill="1" applyBorder="1" applyAlignment="1">
      <alignment vertical="center" wrapText="1"/>
    </xf>
    <xf numFmtId="0" fontId="9" fillId="0" borderId="2" xfId="1" applyFont="1" applyFill="1" applyBorder="1" applyAlignment="1" applyProtection="1">
      <alignment horizontal="distributed" vertical="center"/>
    </xf>
    <xf numFmtId="0" fontId="9" fillId="0" borderId="4" xfId="1" applyFont="1" applyFill="1" applyBorder="1" applyAlignment="1" applyProtection="1">
      <alignment horizontal="center"/>
    </xf>
    <xf numFmtId="0" fontId="9" fillId="0" borderId="0" xfId="1" applyFont="1" applyFill="1" applyBorder="1" applyAlignment="1" applyProtection="1">
      <alignment horizontal="center"/>
    </xf>
    <xf numFmtId="0" fontId="9" fillId="0" borderId="5" xfId="1" applyFont="1" applyFill="1" applyBorder="1" applyAlignment="1" applyProtection="1">
      <alignment horizontal="center"/>
    </xf>
    <xf numFmtId="0" fontId="9" fillId="0" borderId="0" xfId="1" applyFont="1" applyFill="1" applyBorder="1" applyAlignment="1" applyProtection="1">
      <alignment horizontal="distributed" vertical="center"/>
    </xf>
    <xf numFmtId="0" fontId="9" fillId="0" borderId="0" xfId="1" applyFont="1" applyFill="1" applyBorder="1" applyAlignment="1" applyProtection="1">
      <alignment horizontal="center" vertical="center"/>
    </xf>
    <xf numFmtId="0" fontId="9" fillId="0" borderId="6" xfId="1" applyFont="1" applyFill="1" applyBorder="1" applyAlignment="1" applyProtection="1">
      <alignment horizontal="distributed" vertical="center"/>
    </xf>
    <xf numFmtId="0" fontId="9" fillId="0" borderId="11" xfId="1" applyFont="1" applyFill="1" applyBorder="1" applyAlignment="1" applyProtection="1">
      <alignment horizontal="distributed" vertical="center"/>
    </xf>
    <xf numFmtId="0" fontId="9" fillId="0" borderId="11" xfId="1" applyFont="1" applyFill="1" applyBorder="1" applyAlignment="1" applyProtection="1">
      <alignment horizontal="center" vertical="center"/>
    </xf>
    <xf numFmtId="176" fontId="9" fillId="0" borderId="11" xfId="1" applyNumberFormat="1" applyFont="1" applyFill="1" applyBorder="1" applyAlignment="1" applyProtection="1">
      <alignment horizontal="right" vertical="center"/>
    </xf>
    <xf numFmtId="58" fontId="9" fillId="0" borderId="11" xfId="1" applyNumberFormat="1" applyFont="1" applyFill="1" applyBorder="1" applyAlignment="1" applyProtection="1">
      <alignment horizontal="center" vertical="center"/>
    </xf>
    <xf numFmtId="58" fontId="9" fillId="0" borderId="11" xfId="1" applyNumberFormat="1" applyFont="1" applyFill="1" applyBorder="1" applyAlignment="1" applyProtection="1">
      <alignment horizontal="center" vertical="center" wrapText="1"/>
    </xf>
    <xf numFmtId="0" fontId="9" fillId="0" borderId="11" xfId="1" applyFont="1" applyFill="1" applyBorder="1" applyAlignment="1" applyProtection="1">
      <alignment horizontal="distributed" vertical="center" wrapText="1"/>
    </xf>
    <xf numFmtId="1" fontId="9" fillId="0" borderId="11" xfId="1" applyNumberFormat="1" applyFont="1" applyFill="1" applyBorder="1" applyAlignment="1" applyProtection="1">
      <alignment horizontal="center" vertical="center" wrapText="1"/>
    </xf>
    <xf numFmtId="0" fontId="8" fillId="0" borderId="2"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6" xfId="1" applyFont="1" applyFill="1" applyBorder="1" applyAlignment="1" applyProtection="1">
      <alignment horizontal="left" vertical="center" wrapText="1"/>
    </xf>
    <xf numFmtId="3" fontId="9" fillId="0" borderId="10" xfId="1" applyNumberFormat="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1" fontId="9" fillId="0" borderId="0" xfId="1" applyNumberFormat="1" applyFont="1" applyFill="1" applyBorder="1" applyAlignment="1" applyProtection="1">
      <alignment horizontal="left" vertical="center"/>
    </xf>
    <xf numFmtId="1" fontId="9" fillId="0" borderId="6" xfId="1" applyNumberFormat="1" applyFont="1" applyFill="1" applyBorder="1" applyAlignment="1" applyProtection="1">
      <alignment horizontal="left" vertical="center"/>
    </xf>
    <xf numFmtId="58" fontId="9" fillId="0" borderId="0" xfId="1" applyNumberFormat="1" applyFont="1" applyFill="1" applyAlignment="1" applyProtection="1">
      <alignment horizontal="left" vertical="center"/>
    </xf>
    <xf numFmtId="0" fontId="9" fillId="0" borderId="0" xfId="0" applyFont="1" applyFill="1" applyAlignment="1" applyProtection="1">
      <alignment vertical="center"/>
    </xf>
    <xf numFmtId="0" fontId="9" fillId="0" borderId="0" xfId="1" applyFont="1" applyFill="1" applyAlignment="1" applyProtection="1">
      <alignment horizontal="right" vertical="center"/>
    </xf>
    <xf numFmtId="0" fontId="9" fillId="0" borderId="6" xfId="0" applyFont="1" applyFill="1" applyBorder="1" applyAlignment="1" applyProtection="1">
      <alignment horizontal="right" vertical="top"/>
    </xf>
    <xf numFmtId="0" fontId="9" fillId="0" borderId="6" xfId="0" applyFont="1" applyFill="1" applyBorder="1" applyAlignment="1" applyProtection="1">
      <alignment vertical="top"/>
    </xf>
    <xf numFmtId="0" fontId="9" fillId="0" borderId="2" xfId="1"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14"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12" fillId="0" borderId="0" xfId="1" applyFont="1" applyFill="1" applyAlignment="1" applyProtection="1">
      <alignment horizontal="center" vertical="center"/>
    </xf>
    <xf numFmtId="178" fontId="9" fillId="0" borderId="11" xfId="2" applyNumberFormat="1" applyFont="1" applyFill="1" applyBorder="1" applyAlignment="1" applyProtection="1">
      <alignment horizontal="right" vertical="center"/>
    </xf>
    <xf numFmtId="0" fontId="3" fillId="0" borderId="0" xfId="0" applyFont="1" applyFill="1" applyAlignment="1" applyProtection="1">
      <alignment horizontal="left" vertical="top"/>
    </xf>
    <xf numFmtId="58" fontId="9" fillId="0" borderId="11" xfId="0" applyNumberFormat="1"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3" fontId="3" fillId="0" borderId="11" xfId="0" applyNumberFormat="1"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179" fontId="9" fillId="0" borderId="0" xfId="1" applyNumberFormat="1" applyFont="1" applyFill="1" applyAlignment="1" applyProtection="1">
      <alignment horizontal="left" vertical="center"/>
    </xf>
    <xf numFmtId="179" fontId="9" fillId="0" borderId="0" xfId="0" applyNumberFormat="1" applyFont="1" applyFill="1" applyAlignment="1" applyProtection="1">
      <alignment vertical="center"/>
    </xf>
    <xf numFmtId="0" fontId="8" fillId="0" borderId="0" xfId="1" applyFont="1" applyFill="1" applyBorder="1" applyAlignment="1" applyProtection="1">
      <alignment horizontal="distributed" vertical="center"/>
    </xf>
    <xf numFmtId="0" fontId="9" fillId="0" borderId="0" xfId="1" applyFont="1" applyFill="1" applyAlignment="1" applyProtection="1">
      <alignment horizontal="right" vertical="top"/>
    </xf>
    <xf numFmtId="0" fontId="13" fillId="0" borderId="0" xfId="1" applyFont="1" applyFill="1" applyAlignment="1" applyProtection="1">
      <alignment horizontal="left" vertical="top"/>
    </xf>
    <xf numFmtId="0" fontId="33" fillId="0" borderId="0" xfId="0" applyNumberFormat="1" applyFont="1" applyFill="1" applyBorder="1" applyAlignment="1" applyProtection="1">
      <alignment vertical="center" wrapText="1"/>
      <protection locked="0"/>
    </xf>
    <xf numFmtId="0" fontId="32" fillId="0" borderId="12" xfId="0" applyFont="1" applyFill="1" applyBorder="1" applyAlignment="1" applyProtection="1">
      <alignment vertical="center" wrapText="1"/>
      <protection locked="0"/>
    </xf>
    <xf numFmtId="0" fontId="32" fillId="0" borderId="12" xfId="0" applyFont="1" applyFill="1" applyBorder="1" applyAlignment="1">
      <alignment vertical="center" wrapText="1"/>
    </xf>
    <xf numFmtId="0" fontId="34" fillId="0" borderId="0" xfId="0" applyFont="1" applyFill="1" applyAlignment="1">
      <alignment wrapText="1"/>
    </xf>
  </cellXfs>
  <cellStyles count="3">
    <cellStyle name="桁区切り 2" xfId="2"/>
    <cellStyle name="標準" xfId="0" builtinId="0"/>
    <cellStyle name="標準_H17抜打ち検査台帳(住営)" xfId="1"/>
  </cellStyles>
  <dxfs count="0"/>
  <tableStyles count="0" defaultTableStyle="TableStyleMedium9" defaultPivotStyle="PivotStyleLight16"/>
  <colors>
    <mruColors>
      <color rgb="FFFFCCFF"/>
      <color rgb="FF0000FF"/>
      <color rgb="FFCCFF99"/>
      <color rgb="FF65E226"/>
      <color rgb="FF0099FF"/>
      <color rgb="FFCCFFFF"/>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14673962\AppData\Local\Microsoft\Windows\Temporary%20Internet%20Files\Content.Outlook\NMC487LF\&#12304;&#34276;&#22303;&#12305;H27&#26908;&#26619;&#21488;&#24115;&#65288;&#25552;&#20986;&#29992;27&#24180;9&#26376;&#20998;&#36861;&#21152;&#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sers\43159804\Desktop\03.&#34276;&#27810;&#22303;&#26408;&#20107;&#21209;&#25152;(20160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検査台帳"/>
      <sheetName val="工事依頼書"/>
      <sheetName val="工事結果通知"/>
      <sheetName val="工事評定通知"/>
      <sheetName val="委託検査台帳"/>
      <sheetName val="委託依頼書"/>
      <sheetName val="委託結果通知"/>
      <sheetName val="委託評定通知"/>
      <sheetName val="リストデータ"/>
    </sheetNames>
    <sheetDataSet>
      <sheetData sheetId="0"/>
      <sheetData sheetId="1"/>
      <sheetData sheetId="2"/>
      <sheetData sheetId="3"/>
      <sheetData sheetId="4"/>
      <sheetData sheetId="5"/>
      <sheetData sheetId="6"/>
      <sheetData sheetId="7"/>
      <sheetData sheetId="8">
        <row r="12">
          <cell r="D12" t="str">
            <v>完成</v>
          </cell>
        </row>
        <row r="13">
          <cell r="D13" t="str">
            <v>出来形</v>
          </cell>
        </row>
        <row r="14">
          <cell r="D14" t="str">
            <v>中止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検査台帳"/>
      <sheetName val="委託検査台帳"/>
      <sheetName val="調整用紙（工事）"/>
      <sheetName val="調整用紙（委託） "/>
      <sheetName val="工事検査命令決裁"/>
      <sheetName val="工事検査実施通知書"/>
      <sheetName val="工事検査命令書"/>
      <sheetName val="工事実施状況調書"/>
      <sheetName val="工事成績評定結果調書"/>
      <sheetName val="工事依頼書"/>
      <sheetName val="工事結果通知"/>
      <sheetName val="工事評定通知"/>
      <sheetName val="★工事依頼書"/>
      <sheetName val="★工事結果通知"/>
      <sheetName val="委託検査命令決裁"/>
      <sheetName val="委託検査実施通知書"/>
      <sheetName val="委託検査命令書"/>
      <sheetName val="実施状況調書"/>
      <sheetName val="委託依頼書"/>
      <sheetName val="委託結果通知"/>
      <sheetName val="委託評定通知"/>
      <sheetName val="リストデータ"/>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ow r="3">
          <cell r="B3" t="str">
            <v>010土木一式</v>
          </cell>
          <cell r="D3" t="str">
            <v>完成</v>
          </cell>
          <cell r="F3" t="str">
            <v>県単</v>
          </cell>
          <cell r="H3" t="str">
            <v>○</v>
          </cell>
          <cell r="J3" t="str">
            <v>00200</v>
          </cell>
          <cell r="K3" t="str">
            <v>企画調整課</v>
          </cell>
          <cell r="N3" t="str">
            <v>グループリーダー</v>
          </cell>
          <cell r="P3" t="str">
            <v>企画調整課</v>
          </cell>
          <cell r="R3" t="str">
            <v>1.総合工種</v>
          </cell>
          <cell r="V3" t="str">
            <v>1.測量</v>
          </cell>
          <cell r="Y3" t="str">
            <v>主査金澤　純子</v>
          </cell>
          <cell r="Z3" t="str">
            <v>積算Ｇ</v>
          </cell>
          <cell r="AA3" t="str">
            <v>積算Ｇ</v>
          </cell>
          <cell r="AB3" t="str">
            <v>南駐在</v>
          </cell>
        </row>
        <row r="4">
          <cell r="B4" t="str">
            <v>010-01ＰＣ</v>
          </cell>
          <cell r="D4" t="str">
            <v>完成（指定部分）</v>
          </cell>
          <cell r="F4" t="str">
            <v>公共</v>
          </cell>
          <cell r="H4" t="str">
            <v>－</v>
          </cell>
          <cell r="J4" t="str">
            <v>00400</v>
          </cell>
          <cell r="K4" t="str">
            <v>経理課</v>
          </cell>
          <cell r="N4" t="str">
            <v>技幹</v>
          </cell>
          <cell r="P4" t="str">
            <v>県土整備経理課</v>
          </cell>
          <cell r="R4" t="str">
            <v>2.仮設工</v>
          </cell>
          <cell r="V4" t="str">
            <v>2.地質調査業務</v>
          </cell>
          <cell r="Y4" t="str">
            <v>主任技師中崎　一巳</v>
          </cell>
          <cell r="Z4" t="str">
            <v>香川　聡</v>
          </cell>
          <cell r="AA4" t="str">
            <v>主査齋藤　仁志</v>
          </cell>
          <cell r="AB4" t="str">
            <v>副技幹飯吉　裕之</v>
          </cell>
        </row>
        <row r="5">
          <cell r="B5" t="str">
            <v>020建築一式</v>
          </cell>
          <cell r="D5" t="str">
            <v>出来形</v>
          </cell>
          <cell r="F5" t="str">
            <v>公共・県単</v>
          </cell>
          <cell r="J5" t="str">
            <v>00500</v>
          </cell>
          <cell r="K5" t="str">
            <v>経理課（入札制度担当）</v>
          </cell>
          <cell r="N5" t="str">
            <v>副技幹</v>
          </cell>
          <cell r="P5" t="str">
            <v>技術管理課</v>
          </cell>
          <cell r="R5" t="str">
            <v>3.ｺﾝｸﾘｰﾄ構造物工</v>
          </cell>
          <cell r="V5" t="str">
            <v>3.単純調査業務</v>
          </cell>
          <cell r="Y5" t="str">
            <v>主任技師遠藤　里美</v>
          </cell>
          <cell r="Z5" t="str">
            <v>副技幹柏木　明住宅営繕事務所</v>
          </cell>
          <cell r="AA5" t="str">
            <v>主査田中　俊太朗河川課</v>
          </cell>
          <cell r="AB5" t="str">
            <v>主査杉浦　裕</v>
          </cell>
        </row>
        <row r="6">
          <cell r="B6" t="str">
            <v>030大工</v>
          </cell>
          <cell r="D6" t="str">
            <v>中間（全体）</v>
          </cell>
          <cell r="F6" t="str">
            <v>ゼロ県債</v>
          </cell>
          <cell r="J6" t="str">
            <v>00600</v>
          </cell>
          <cell r="K6" t="str">
            <v>技術管理課</v>
          </cell>
          <cell r="N6" t="str">
            <v>主査</v>
          </cell>
          <cell r="P6" t="str">
            <v>用地課</v>
          </cell>
          <cell r="R6" t="str">
            <v>4.土工(切土工)</v>
          </cell>
          <cell r="V6" t="str">
            <v>4.計画検討、解析等調査業務</v>
          </cell>
          <cell r="AA6" t="str">
            <v>主査小澤　能尚下水道課</v>
          </cell>
          <cell r="AB6" t="str">
            <v>副技幹松村　良人</v>
          </cell>
        </row>
        <row r="7">
          <cell r="B7" t="str">
            <v>040左官</v>
          </cell>
          <cell r="D7" t="str">
            <v>中間（部分）</v>
          </cell>
          <cell r="F7" t="str">
            <v>ゼロ国債</v>
          </cell>
          <cell r="J7" t="str">
            <v>00800</v>
          </cell>
          <cell r="K7" t="str">
            <v>営繕計画課</v>
          </cell>
          <cell r="N7" t="str">
            <v>主任技師</v>
          </cell>
          <cell r="P7" t="str">
            <v>都市計画課</v>
          </cell>
          <cell r="R7" t="str">
            <v>5.土工(盛土工・築堤工等)</v>
          </cell>
          <cell r="V7" t="str">
            <v>5.設計業務(概略・予備)</v>
          </cell>
          <cell r="Y7" t="str">
            <v>主査直井　裕之県土整備経理課</v>
          </cell>
          <cell r="AA7" t="str">
            <v>副技幹山口　晃平営繕計画課</v>
          </cell>
          <cell r="AB7" t="str">
            <v>副技幹飯野　定</v>
          </cell>
        </row>
        <row r="8">
          <cell r="B8" t="str">
            <v>050とび・土工・ｺﾝｸﾘｰﾄ</v>
          </cell>
          <cell r="D8" t="str">
            <v>中止</v>
          </cell>
          <cell r="J8" t="str">
            <v>01000</v>
          </cell>
          <cell r="K8" t="str">
            <v>用地課</v>
          </cell>
          <cell r="N8" t="str">
            <v>技師</v>
          </cell>
          <cell r="P8" t="str">
            <v>環境共生都市課</v>
          </cell>
          <cell r="R8" t="str">
            <v>6.護岸工・根固工・水制工</v>
          </cell>
          <cell r="V8" t="str">
            <v>6.設計業務(詳細)</v>
          </cell>
          <cell r="Y8" t="str">
            <v>副技幹広岡　まり用地課</v>
          </cell>
          <cell r="AA8" t="str">
            <v>ＧＬ池田　晋一営繕計画課</v>
          </cell>
          <cell r="AB8" t="str">
            <v>副技幹野村　恵一</v>
          </cell>
        </row>
        <row r="9">
          <cell r="B9" t="str">
            <v>050-01法面</v>
          </cell>
          <cell r="J9" t="str">
            <v>01200</v>
          </cell>
          <cell r="K9" t="str">
            <v>都市計画課</v>
          </cell>
          <cell r="N9" t="str">
            <v>副課長</v>
          </cell>
          <cell r="P9" t="str">
            <v>交通企画課</v>
          </cell>
          <cell r="R9" t="str">
            <v>7.鋼橋上部工</v>
          </cell>
          <cell r="V9" t="str">
            <v>7.工事監理業務</v>
          </cell>
          <cell r="Y9" t="str">
            <v>副技幹山口　泰永都市計画課</v>
          </cell>
          <cell r="AA9" t="str">
            <v>ＧＬ佐藤　由基営繕計画課</v>
          </cell>
          <cell r="AB9" t="str">
            <v>臨時技師石黒　政行</v>
          </cell>
        </row>
        <row r="10">
          <cell r="B10" t="str">
            <v>060石</v>
          </cell>
          <cell r="J10" t="str">
            <v>01400</v>
          </cell>
          <cell r="K10" t="str">
            <v>都市整備課</v>
          </cell>
          <cell r="N10" t="str">
            <v>課長代理</v>
          </cell>
          <cell r="P10" t="str">
            <v>都市整備課</v>
          </cell>
          <cell r="R10" t="str">
            <v>8.石積工、ﾌﾞﾛｯｸ積工</v>
          </cell>
          <cell r="V10" t="str">
            <v>8.設計積算業務用</v>
          </cell>
          <cell r="Y10" t="str">
            <v>主査仲原　亨都市整備課</v>
          </cell>
          <cell r="AA10" t="str">
            <v>主査前田　雄之介営繕計画課</v>
          </cell>
          <cell r="AB10" t="str">
            <v>副技幹枝　克彦</v>
          </cell>
        </row>
        <row r="11">
          <cell r="B11" t="str">
            <v>070屋根</v>
          </cell>
          <cell r="J11" t="str">
            <v>01600</v>
          </cell>
          <cell r="K11" t="str">
            <v>建築指導課</v>
          </cell>
          <cell r="N11" t="str">
            <v>検査主任専門員</v>
          </cell>
          <cell r="P11" t="str">
            <v>都市公園課</v>
          </cell>
          <cell r="R11" t="str">
            <v>9.地盤改良工</v>
          </cell>
          <cell r="V11" t="str">
            <v>9.発注者支援業務用</v>
          </cell>
          <cell r="AA11" t="str">
            <v>課長長川　玄流域下水道整備事務所</v>
          </cell>
          <cell r="AB11" t="str">
            <v>主任技師鈴木　晴久</v>
          </cell>
        </row>
        <row r="12">
          <cell r="B12" t="str">
            <v>080電気</v>
          </cell>
          <cell r="D12" t="str">
            <v>完成</v>
          </cell>
          <cell r="F12" t="str">
            <v>1.設備設計</v>
          </cell>
          <cell r="J12" t="str">
            <v>01800</v>
          </cell>
          <cell r="K12" t="str">
            <v>建設業課</v>
          </cell>
          <cell r="N12" t="str">
            <v>部長</v>
          </cell>
          <cell r="P12" t="str">
            <v>道路企画課</v>
          </cell>
          <cell r="R12" t="str">
            <v>10.砂防構造物工、地滑り防止工</v>
          </cell>
          <cell r="Y12" t="str">
            <v>副技幹高橋　昌祐住宅計画課</v>
          </cell>
          <cell r="AA12" t="str">
            <v>副技幹朝比奈　和則流域下水道整備事務所</v>
          </cell>
          <cell r="AB12" t="str">
            <v>主査野間口 智子</v>
          </cell>
        </row>
        <row r="13">
          <cell r="B13" t="str">
            <v>090管</v>
          </cell>
          <cell r="D13" t="str">
            <v>完成（部分引渡）</v>
          </cell>
          <cell r="F13" t="str">
            <v>2.建築設計</v>
          </cell>
          <cell r="J13" t="str">
            <v>02000</v>
          </cell>
          <cell r="K13" t="str">
            <v>道路管理課</v>
          </cell>
          <cell r="N13" t="str">
            <v>課長</v>
          </cell>
          <cell r="P13" t="str">
            <v>道路管理課</v>
          </cell>
          <cell r="R13" t="str">
            <v>11.舗装工</v>
          </cell>
          <cell r="Y13" t="str">
            <v>ＧＬ和久津　博之公共住宅課</v>
          </cell>
          <cell r="AA13" t="str">
            <v>課長村永　一恭住宅営繕事務所</v>
          </cell>
          <cell r="AB13" t="str">
            <v>副技幹田口　雅丈</v>
          </cell>
        </row>
        <row r="14">
          <cell r="B14" t="str">
            <v>100ﾀｲﾙ・れんが・ﾌﾞﾛｯｸ</v>
          </cell>
          <cell r="D14" t="str">
            <v>出来形</v>
          </cell>
          <cell r="F14" t="str">
            <v>3.測量</v>
          </cell>
          <cell r="J14" t="str">
            <v>02200</v>
          </cell>
          <cell r="K14" t="str">
            <v>道路整備課</v>
          </cell>
          <cell r="N14" t="str">
            <v>出張所長</v>
          </cell>
          <cell r="P14" t="str">
            <v>道路整備課</v>
          </cell>
          <cell r="R14" t="str">
            <v>12.海岸工</v>
          </cell>
          <cell r="Y14" t="str">
            <v>主査佐藤　宣明建築指導課</v>
          </cell>
          <cell r="AA14" t="str">
            <v>主査長谷川　隆秀住宅営繕事務所</v>
          </cell>
        </row>
        <row r="15">
          <cell r="B15" t="str">
            <v>110鋼構造物</v>
          </cell>
          <cell r="D15" t="str">
            <v>中止</v>
          </cell>
          <cell r="F15" t="str">
            <v>4.地質調査</v>
          </cell>
          <cell r="J15" t="str">
            <v>02400</v>
          </cell>
          <cell r="K15" t="str">
            <v>下水道課</v>
          </cell>
          <cell r="P15" t="str">
            <v>流域海岸企画課</v>
          </cell>
          <cell r="R15" t="str">
            <v>13.法面工</v>
          </cell>
          <cell r="Y15" t="str">
            <v>ＧＬ鈴木　恵一建築指導課</v>
          </cell>
          <cell r="AB15" t="str">
            <v>副技幹菊池　勝吉建設リサイクル課</v>
          </cell>
        </row>
        <row r="16">
          <cell r="B16" t="str">
            <v>110-01鋼橋上部</v>
          </cell>
          <cell r="F16" t="str">
            <v>5.河川砂防及び海岸・海洋</v>
          </cell>
          <cell r="J16" t="str">
            <v>02600</v>
          </cell>
          <cell r="K16" t="str">
            <v>河川課</v>
          </cell>
          <cell r="P16" t="str">
            <v>河川課</v>
          </cell>
          <cell r="R16" t="str">
            <v>14.杭基礎工</v>
          </cell>
          <cell r="Y16" t="str">
            <v>ＧＬ田口　浩建築安全課</v>
          </cell>
          <cell r="AB16" t="str">
            <v>主任技師吉田　健太郎都市計画課</v>
          </cell>
        </row>
        <row r="17">
          <cell r="B17" t="str">
            <v>120鉄筋</v>
          </cell>
          <cell r="F17" t="str">
            <v>6.港湾及び空港</v>
          </cell>
          <cell r="J17" t="str">
            <v>02800</v>
          </cell>
          <cell r="K17" t="str">
            <v>砂防海岸課</v>
          </cell>
          <cell r="P17" t="str">
            <v>砂防海岸課</v>
          </cell>
          <cell r="R17" t="str">
            <v>15.ｺﾝｸﾘｰﾄ橋上部工</v>
          </cell>
          <cell r="Y17" t="str">
            <v>副技幹藤原　博之建築安全課</v>
          </cell>
          <cell r="AB17" t="str">
            <v>副技幹吉澤　重夫都市計画課</v>
          </cell>
        </row>
        <row r="18">
          <cell r="B18" t="str">
            <v>130舗装</v>
          </cell>
          <cell r="F18" t="str">
            <v>7.電力土木</v>
          </cell>
          <cell r="J18" t="str">
            <v>03000</v>
          </cell>
          <cell r="K18" t="str">
            <v>公共住宅課</v>
          </cell>
          <cell r="P18" t="str">
            <v>下水道課</v>
          </cell>
          <cell r="R18" t="str">
            <v>16.塗装工</v>
          </cell>
          <cell r="Y18" t="str">
            <v>ＧＬ鳴海　大介建築安全課</v>
          </cell>
          <cell r="AB18" t="str">
            <v>主査佐藤　恵司環境共生都市課</v>
          </cell>
        </row>
        <row r="19">
          <cell r="B19" t="str">
            <v>140しゅんせつ</v>
          </cell>
          <cell r="F19" t="str">
            <v>8.道路</v>
          </cell>
          <cell r="J19" t="str">
            <v>03200</v>
          </cell>
          <cell r="K19" t="str">
            <v>横須賀土木事務所</v>
          </cell>
          <cell r="P19" t="str">
            <v>住宅計画課</v>
          </cell>
          <cell r="R19" t="str">
            <v>17.ﾄﾝﾈﾙ工</v>
          </cell>
          <cell r="Y19" t="str">
            <v>主査瀧澤　信吾営繕計画課</v>
          </cell>
          <cell r="AB19" t="str">
            <v>主任技師冨田　和樹環境共生都市課</v>
          </cell>
        </row>
        <row r="20">
          <cell r="B20" t="str">
            <v>150板金</v>
          </cell>
          <cell r="F20" t="str">
            <v>9.上水道及び工業用水道</v>
          </cell>
          <cell r="J20" t="str">
            <v>03400</v>
          </cell>
          <cell r="K20" t="str">
            <v>平塚土木事務所</v>
          </cell>
          <cell r="P20" t="str">
            <v>建築指導課</v>
          </cell>
          <cell r="R20" t="str">
            <v>18.公園工</v>
          </cell>
          <cell r="AB20" t="str">
            <v>主査立浪　由教環境共生都市課</v>
          </cell>
        </row>
        <row r="21">
          <cell r="B21" t="str">
            <v>160ガラス</v>
          </cell>
          <cell r="F21" t="str">
            <v>10.下水道</v>
          </cell>
          <cell r="J21" t="str">
            <v>03600</v>
          </cell>
          <cell r="K21" t="str">
            <v>藤沢土木事務所</v>
          </cell>
          <cell r="P21" t="str">
            <v>建築安全課</v>
          </cell>
          <cell r="R21" t="str">
            <v>19.管渠工</v>
          </cell>
          <cell r="Y21" t="str">
            <v>主査小松　徹住宅営繕事務所</v>
          </cell>
          <cell r="AB21" t="str">
            <v>副技幹河津　智則交通企画課</v>
          </cell>
        </row>
        <row r="22">
          <cell r="B22" t="str">
            <v>170塗装</v>
          </cell>
          <cell r="F22" t="str">
            <v>11.農業土木</v>
          </cell>
          <cell r="J22" t="str">
            <v>03800</v>
          </cell>
          <cell r="K22" t="str">
            <v>小田原土木事務所</v>
          </cell>
          <cell r="P22" t="str">
            <v>営繕計画課</v>
          </cell>
          <cell r="R22" t="str">
            <v>20.電線共同溝工</v>
          </cell>
          <cell r="Y22" t="str">
            <v>主査渡瀬　久仁雄住宅営繕事務所</v>
          </cell>
          <cell r="AB22" t="str">
            <v>主査高橋　恒成交通企画課</v>
          </cell>
        </row>
        <row r="23">
          <cell r="B23" t="str">
            <v>180防水</v>
          </cell>
          <cell r="F23" t="str">
            <v>12.森林土木</v>
          </cell>
          <cell r="J23" t="str">
            <v>04000</v>
          </cell>
          <cell r="K23" t="str">
            <v>厚木土木事務所東部センター</v>
          </cell>
          <cell r="P23" t="str">
            <v>横須賀土木事務所</v>
          </cell>
          <cell r="R23" t="str">
            <v>21.防護柵(網)、標識、区画線等設置工</v>
          </cell>
          <cell r="Y23" t="str">
            <v>課長臼井　荘一住宅営繕事務所</v>
          </cell>
          <cell r="AB23" t="str">
            <v>主査馬場　隆交通企画課</v>
          </cell>
        </row>
        <row r="24">
          <cell r="B24" t="str">
            <v>190内装仕上</v>
          </cell>
          <cell r="F24" t="str">
            <v>13.水産土木</v>
          </cell>
          <cell r="J24" t="str">
            <v>04200</v>
          </cell>
          <cell r="K24" t="str">
            <v>厚木土木事務所</v>
          </cell>
          <cell r="P24" t="str">
            <v>平塚土木事務所</v>
          </cell>
          <cell r="R24" t="str">
            <v>22.橋梁補強工(落橋防止工)</v>
          </cell>
          <cell r="Y24" t="str">
            <v>課長長川 能久住宅営繕事務所</v>
          </cell>
          <cell r="AB24" t="str">
            <v>主任技師村田　淳都市整備課</v>
          </cell>
        </row>
        <row r="25">
          <cell r="B25" t="str">
            <v>200機械器具設置</v>
          </cell>
          <cell r="F25" t="str">
            <v>14.造園</v>
          </cell>
          <cell r="J25" t="str">
            <v>04400</v>
          </cell>
          <cell r="K25" t="str">
            <v>松田土木事務所</v>
          </cell>
          <cell r="P25" t="str">
            <v>藤沢土木事務所</v>
          </cell>
          <cell r="R25" t="str">
            <v>23.植栽工</v>
          </cell>
          <cell r="Y25" t="str">
            <v>副技幹辻本　清一住宅営繕事務所</v>
          </cell>
          <cell r="AB25" t="str">
            <v>副技幹小森　慶都市整備課</v>
          </cell>
        </row>
        <row r="26">
          <cell r="B26" t="str">
            <v>210熱絶縁</v>
          </cell>
          <cell r="F26" t="str">
            <v>15.都市計画及び地方計画</v>
          </cell>
          <cell r="J26" t="str">
            <v>04600</v>
          </cell>
          <cell r="K26" t="str">
            <v>厚木土木事務所津久井治水センター</v>
          </cell>
          <cell r="P26" t="str">
            <v>小田原土木事務所</v>
          </cell>
          <cell r="R26" t="str">
            <v>24.浚渫工</v>
          </cell>
          <cell r="Y26" t="str">
            <v>主査佐見　明美住宅営繕事務所</v>
          </cell>
          <cell r="AB26" t="str">
            <v>副技幹児玉　明雄都市整備課</v>
          </cell>
        </row>
        <row r="27">
          <cell r="B27" t="str">
            <v>220電気通信</v>
          </cell>
          <cell r="F27" t="str">
            <v>16.地質</v>
          </cell>
          <cell r="J27" t="str">
            <v>04800</v>
          </cell>
          <cell r="K27" t="str">
            <v>横浜川崎治水事務所</v>
          </cell>
          <cell r="P27" t="str">
            <v>厚木土木事務所東部センター</v>
          </cell>
          <cell r="R27" t="str">
            <v>25.水道施設工</v>
          </cell>
          <cell r="AB27" t="str">
            <v>主査江角　英将都市公園課</v>
          </cell>
        </row>
        <row r="28">
          <cell r="B28" t="str">
            <v>230造園</v>
          </cell>
          <cell r="F28" t="str">
            <v>17.土質及び基礎</v>
          </cell>
          <cell r="J28" t="str">
            <v>05000</v>
          </cell>
          <cell r="K28" t="str">
            <v>横浜川崎治水事務所川崎治水センター</v>
          </cell>
          <cell r="P28" t="str">
            <v>厚木土木事務所</v>
          </cell>
          <cell r="R28" t="str">
            <v>26.水管橋</v>
          </cell>
          <cell r="AB28" t="str">
            <v>主査増田　尚之都市公園課</v>
          </cell>
        </row>
        <row r="29">
          <cell r="B29" t="str">
            <v>240さく井</v>
          </cell>
          <cell r="F29" t="str">
            <v>18.鋼構造物及びコンクリート</v>
          </cell>
          <cell r="J29" t="str">
            <v>05200</v>
          </cell>
          <cell r="K29" t="str">
            <v>（旧）横浜地区公園管理事務所</v>
          </cell>
          <cell r="P29" t="str">
            <v>松田土木事務所</v>
          </cell>
          <cell r="R29" t="str">
            <v>27.建築工事</v>
          </cell>
          <cell r="AB29" t="str">
            <v>主任技師中西　基博道路企画課</v>
          </cell>
        </row>
        <row r="30">
          <cell r="B30" t="str">
            <v>250建具</v>
          </cell>
          <cell r="F30" t="str">
            <v>19.トンネル</v>
          </cell>
          <cell r="J30" t="str">
            <v>05400</v>
          </cell>
          <cell r="K30" t="str">
            <v>広域幹線道路事務所</v>
          </cell>
          <cell r="P30" t="str">
            <v>横浜川崎治水事務所</v>
          </cell>
          <cell r="R30" t="str">
            <v>28.機械設備工事</v>
          </cell>
          <cell r="AB30" t="str">
            <v>主査佐々木　良明道路企画課</v>
          </cell>
        </row>
        <row r="31">
          <cell r="B31" t="str">
            <v>260水道施設</v>
          </cell>
          <cell r="F31" t="str">
            <v>20.施工計画、施工設備及び積算</v>
          </cell>
          <cell r="J31" t="str">
            <v>05600</v>
          </cell>
          <cell r="K31" t="str">
            <v>流域下水道整備事務所</v>
          </cell>
          <cell r="P31" t="str">
            <v>広域幹線道路事務所</v>
          </cell>
          <cell r="R31" t="str">
            <v>29.電気設備工事</v>
          </cell>
          <cell r="AB31" t="str">
            <v>主任技師北原　淳一道路企画課</v>
          </cell>
        </row>
        <row r="32">
          <cell r="B32" t="str">
            <v>270消防施設</v>
          </cell>
          <cell r="F32" t="str">
            <v>21.建設環境</v>
          </cell>
          <cell r="J32" t="str">
            <v>05600</v>
          </cell>
          <cell r="K32" t="str">
            <v>（旧）相模川総合整備事務所</v>
          </cell>
          <cell r="P32" t="str">
            <v>流域下水道整備事務所</v>
          </cell>
          <cell r="AB32" t="str">
            <v>主任技師岡崎　正義道路企画課</v>
          </cell>
        </row>
        <row r="33">
          <cell r="B33" t="str">
            <v>280清掃施設</v>
          </cell>
          <cell r="F33" t="str">
            <v>22.機械</v>
          </cell>
          <cell r="J33" t="str">
            <v>05800</v>
          </cell>
          <cell r="K33" t="str">
            <v>（旧）酒匂川下水道整備事務所</v>
          </cell>
          <cell r="P33" t="str">
            <v>住宅営繕事務所</v>
          </cell>
          <cell r="AB33" t="str">
            <v>副技幹芝田　肇道路管理課</v>
          </cell>
        </row>
        <row r="34">
          <cell r="F34" t="str">
            <v>23.電気・電子</v>
          </cell>
          <cell r="J34" t="str">
            <v>06000</v>
          </cell>
          <cell r="K34" t="str">
            <v>住宅営繕事務所</v>
          </cell>
          <cell r="AB34" t="str">
            <v>副技幹小林　永明道路管理課</v>
          </cell>
        </row>
        <row r="35">
          <cell r="F35" t="str">
            <v>24.廃棄物</v>
          </cell>
          <cell r="AB35" t="str">
            <v>主査西田　久美道路管理課</v>
          </cell>
        </row>
        <row r="36">
          <cell r="AB36" t="str">
            <v>主任技師金沢　諭道路管理課</v>
          </cell>
        </row>
        <row r="37">
          <cell r="AB37" t="str">
            <v>主査堀　大佑道路整備課</v>
          </cell>
        </row>
        <row r="38">
          <cell r="AB38" t="str">
            <v>主査浅岡　克裕道路整備課</v>
          </cell>
        </row>
        <row r="39">
          <cell r="AB39" t="str">
            <v>主任技師岩本　一人道路整備課</v>
          </cell>
        </row>
        <row r="40">
          <cell r="AB40" t="str">
            <v>主任技師本井　雅文道路整備課</v>
          </cell>
        </row>
        <row r="41">
          <cell r="AB41" t="str">
            <v>主任技師松尾　繁道路整備課</v>
          </cell>
        </row>
        <row r="42">
          <cell r="AB42" t="str">
            <v>主任技師中川　博水道路整備課</v>
          </cell>
        </row>
        <row r="43">
          <cell r="AB43" t="str">
            <v>副技幹渡辺　髙之河川課</v>
          </cell>
        </row>
        <row r="44">
          <cell r="AB44" t="str">
            <v>主査梶本　崇河川課</v>
          </cell>
        </row>
        <row r="45">
          <cell r="AB45" t="str">
            <v>主査清水　譲河川課</v>
          </cell>
        </row>
        <row r="46">
          <cell r="AB46" t="str">
            <v>主査海老原　健司河川課</v>
          </cell>
        </row>
        <row r="47">
          <cell r="AB47" t="str">
            <v>副技幹秦　光広砂防海岸課</v>
          </cell>
        </row>
        <row r="48">
          <cell r="AB48" t="str">
            <v>主査角井　真吾砂防海岸課</v>
          </cell>
        </row>
        <row r="49">
          <cell r="AB49" t="str">
            <v>主査石次　弘幸砂防海岸課</v>
          </cell>
        </row>
        <row r="50">
          <cell r="AB50" t="str">
            <v>主査原　貴史砂防海岸課</v>
          </cell>
        </row>
        <row r="51">
          <cell r="AB51" t="str">
            <v>主査関野　秀和下水道課</v>
          </cell>
        </row>
        <row r="52">
          <cell r="AB52" t="str">
            <v>主任技師中村　利幸下水道課</v>
          </cell>
        </row>
        <row r="53">
          <cell r="AB53" t="str">
            <v>主査石井　健一下水道課</v>
          </cell>
        </row>
        <row r="54">
          <cell r="AB54" t="str">
            <v>主任技師矢野　徹下水道課</v>
          </cell>
        </row>
        <row r="55">
          <cell r="AB55" t="str">
            <v>主任技師荻島　紀之下水道課</v>
          </cell>
        </row>
      </sheetData>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0"/>
  <sheetViews>
    <sheetView tabSelected="1" view="pageBreakPreview" zoomScale="70" zoomScaleNormal="100" zoomScaleSheetLayoutView="70" workbookViewId="0">
      <pane ySplit="6" topLeftCell="A242" activePane="bottomLeft" state="frozen"/>
      <selection pane="bottomLeft" activeCell="H6" sqref="H6"/>
    </sheetView>
  </sheetViews>
  <sheetFormatPr defaultRowHeight="17.25"/>
  <cols>
    <col min="1" max="1" width="15.296875" customWidth="1"/>
    <col min="2" max="2" width="4.3984375" bestFit="1" customWidth="1"/>
    <col min="3" max="3" width="58.59765625" style="82" customWidth="1"/>
    <col min="4" max="4" width="20.796875" style="82" customWidth="1"/>
    <col min="5" max="5" width="26.59765625" style="82" customWidth="1"/>
    <col min="6" max="6" width="25.59765625" style="84" customWidth="1"/>
    <col min="7" max="7" width="22.3984375" style="149" customWidth="1"/>
  </cols>
  <sheetData>
    <row r="1" spans="1:7" s="88" customFormat="1" ht="23.25" customHeight="1" thickBot="1">
      <c r="A1" s="89" t="s">
        <v>198</v>
      </c>
      <c r="B1" s="90" t="s">
        <v>203</v>
      </c>
      <c r="C1" s="85"/>
      <c r="D1" s="85"/>
      <c r="E1" s="86"/>
      <c r="F1" s="87"/>
      <c r="G1" s="146"/>
    </row>
    <row r="2" spans="1:7" s="88" customFormat="1" ht="23.25" customHeight="1">
      <c r="A2" s="91"/>
      <c r="B2" s="90" t="s">
        <v>199</v>
      </c>
      <c r="C2" s="85"/>
      <c r="D2" s="85"/>
      <c r="E2" s="86"/>
      <c r="F2" s="87"/>
      <c r="G2" s="146"/>
    </row>
    <row r="3" spans="1:7" s="88" customFormat="1" ht="23.25" customHeight="1">
      <c r="A3" s="91"/>
      <c r="B3" s="90" t="s">
        <v>200</v>
      </c>
      <c r="C3" s="85"/>
      <c r="D3" s="85"/>
      <c r="E3" s="86"/>
      <c r="F3" s="87"/>
      <c r="G3" s="146"/>
    </row>
    <row r="4" spans="1:7" s="88" customFormat="1" ht="23.25" customHeight="1">
      <c r="A4" s="91"/>
      <c r="B4" s="90" t="s">
        <v>197</v>
      </c>
      <c r="C4" s="85"/>
      <c r="D4" s="85"/>
      <c r="E4" s="86"/>
      <c r="F4" s="87"/>
      <c r="G4" s="146"/>
    </row>
    <row r="5" spans="1:7" s="88" customFormat="1" ht="23.25" customHeight="1">
      <c r="A5" s="91"/>
      <c r="B5" s="90" t="s">
        <v>201</v>
      </c>
      <c r="C5" s="85"/>
      <c r="D5" s="85"/>
      <c r="E5" s="86"/>
      <c r="F5" s="87"/>
      <c r="G5" s="146"/>
    </row>
    <row r="6" spans="1:7" s="83" customFormat="1" ht="33.75" customHeight="1">
      <c r="A6" s="92" t="s">
        <v>22</v>
      </c>
      <c r="B6" s="92" t="s">
        <v>196</v>
      </c>
      <c r="C6" s="92" t="s">
        <v>36</v>
      </c>
      <c r="D6" s="92" t="s">
        <v>1</v>
      </c>
      <c r="E6" s="92" t="s">
        <v>13</v>
      </c>
      <c r="F6" s="92" t="s">
        <v>195</v>
      </c>
      <c r="G6" s="93" t="s">
        <v>202</v>
      </c>
    </row>
    <row r="7" spans="1:7" ht="49.15" customHeight="1">
      <c r="A7" s="94" t="s">
        <v>204</v>
      </c>
      <c r="B7" s="94">
        <v>1</v>
      </c>
      <c r="C7" s="95" t="s">
        <v>220</v>
      </c>
      <c r="D7" s="94" t="s">
        <v>333</v>
      </c>
      <c r="E7" s="94" t="s">
        <v>334</v>
      </c>
      <c r="F7" s="94" t="s">
        <v>2573</v>
      </c>
      <c r="G7" s="147" t="s">
        <v>578</v>
      </c>
    </row>
    <row r="8" spans="1:7" ht="49.15" customHeight="1">
      <c r="A8" s="94" t="s">
        <v>204</v>
      </c>
      <c r="B8" s="94">
        <v>3</v>
      </c>
      <c r="C8" s="95" t="s">
        <v>221</v>
      </c>
      <c r="D8" s="94" t="s">
        <v>335</v>
      </c>
      <c r="E8" s="94" t="s">
        <v>336</v>
      </c>
      <c r="F8" s="94" t="s">
        <v>2948</v>
      </c>
      <c r="G8" s="147" t="s">
        <v>579</v>
      </c>
    </row>
    <row r="9" spans="1:7" ht="49.15" customHeight="1">
      <c r="A9" s="94" t="s">
        <v>205</v>
      </c>
      <c r="B9" s="94">
        <v>4</v>
      </c>
      <c r="C9" s="95" t="s">
        <v>222</v>
      </c>
      <c r="D9" s="94" t="s">
        <v>337</v>
      </c>
      <c r="E9" s="94" t="s">
        <v>338</v>
      </c>
      <c r="F9" s="94" t="s">
        <v>2575</v>
      </c>
      <c r="G9" s="147" t="s">
        <v>580</v>
      </c>
    </row>
    <row r="10" spans="1:7" ht="49.15" customHeight="1">
      <c r="A10" s="94" t="s">
        <v>205</v>
      </c>
      <c r="B10" s="94">
        <v>5</v>
      </c>
      <c r="C10" s="95" t="s">
        <v>223</v>
      </c>
      <c r="D10" s="94" t="s">
        <v>339</v>
      </c>
      <c r="E10" s="94" t="s">
        <v>340</v>
      </c>
      <c r="F10" s="94" t="s">
        <v>2949</v>
      </c>
      <c r="G10" s="147" t="s">
        <v>581</v>
      </c>
    </row>
    <row r="11" spans="1:7" ht="49.15" customHeight="1">
      <c r="A11" s="94" t="s">
        <v>205</v>
      </c>
      <c r="B11" s="94">
        <v>6</v>
      </c>
      <c r="C11" s="95" t="s">
        <v>224</v>
      </c>
      <c r="D11" s="94" t="s">
        <v>341</v>
      </c>
      <c r="E11" s="94" t="s">
        <v>342</v>
      </c>
      <c r="F11" s="94" t="s">
        <v>2576</v>
      </c>
      <c r="G11" s="147" t="s">
        <v>582</v>
      </c>
    </row>
    <row r="12" spans="1:7" ht="49.15" customHeight="1">
      <c r="A12" s="94" t="s">
        <v>205</v>
      </c>
      <c r="B12" s="94">
        <v>7</v>
      </c>
      <c r="C12" s="95" t="s">
        <v>225</v>
      </c>
      <c r="D12" s="94" t="s">
        <v>343</v>
      </c>
      <c r="E12" s="94" t="s">
        <v>344</v>
      </c>
      <c r="F12" s="94" t="s">
        <v>2577</v>
      </c>
      <c r="G12" s="147" t="s">
        <v>583</v>
      </c>
    </row>
    <row r="13" spans="1:7" ht="49.15" customHeight="1">
      <c r="A13" s="94" t="s">
        <v>205</v>
      </c>
      <c r="B13" s="94">
        <v>8</v>
      </c>
      <c r="C13" s="95" t="s">
        <v>226</v>
      </c>
      <c r="D13" s="94" t="s">
        <v>345</v>
      </c>
      <c r="E13" s="94" t="s">
        <v>346</v>
      </c>
      <c r="F13" s="94" t="s">
        <v>2578</v>
      </c>
      <c r="G13" s="147" t="s">
        <v>578</v>
      </c>
    </row>
    <row r="14" spans="1:7" ht="49.15" customHeight="1">
      <c r="A14" s="94" t="s">
        <v>206</v>
      </c>
      <c r="B14" s="94">
        <v>10</v>
      </c>
      <c r="C14" s="95" t="s">
        <v>227</v>
      </c>
      <c r="D14" s="94" t="s">
        <v>347</v>
      </c>
      <c r="E14" s="94" t="s">
        <v>348</v>
      </c>
      <c r="F14" s="94" t="s">
        <v>2580</v>
      </c>
      <c r="G14" s="147" t="s">
        <v>584</v>
      </c>
    </row>
    <row r="15" spans="1:7" ht="49.15" customHeight="1">
      <c r="A15" s="94" t="s">
        <v>206</v>
      </c>
      <c r="B15" s="94">
        <v>11</v>
      </c>
      <c r="C15" s="95" t="s">
        <v>228</v>
      </c>
      <c r="D15" s="94" t="s">
        <v>349</v>
      </c>
      <c r="E15" s="94" t="s">
        <v>350</v>
      </c>
      <c r="F15" s="94" t="s">
        <v>2581</v>
      </c>
      <c r="G15" s="147" t="s">
        <v>578</v>
      </c>
    </row>
    <row r="16" spans="1:7" ht="49.15" customHeight="1">
      <c r="A16" s="94" t="s">
        <v>206</v>
      </c>
      <c r="B16" s="94">
        <v>12</v>
      </c>
      <c r="C16" s="95" t="s">
        <v>229</v>
      </c>
      <c r="D16" s="94" t="s">
        <v>351</v>
      </c>
      <c r="E16" s="94" t="s">
        <v>352</v>
      </c>
      <c r="F16" s="94" t="s">
        <v>2582</v>
      </c>
      <c r="G16" s="147" t="s">
        <v>585</v>
      </c>
    </row>
    <row r="17" spans="1:7" ht="49.15" customHeight="1">
      <c r="A17" s="94" t="s">
        <v>206</v>
      </c>
      <c r="B17" s="94">
        <v>13</v>
      </c>
      <c r="C17" s="95" t="s">
        <v>228</v>
      </c>
      <c r="D17" s="94" t="s">
        <v>353</v>
      </c>
      <c r="E17" s="94" t="s">
        <v>354</v>
      </c>
      <c r="F17" s="94" t="s">
        <v>2584</v>
      </c>
      <c r="G17" s="147" t="s">
        <v>578</v>
      </c>
    </row>
    <row r="18" spans="1:7" ht="49.15" customHeight="1">
      <c r="A18" s="94" t="s">
        <v>207</v>
      </c>
      <c r="B18" s="94">
        <v>14</v>
      </c>
      <c r="C18" s="95" t="s">
        <v>230</v>
      </c>
      <c r="D18" s="94" t="s">
        <v>355</v>
      </c>
      <c r="E18" s="94" t="s">
        <v>356</v>
      </c>
      <c r="F18" s="94" t="s">
        <v>2951</v>
      </c>
      <c r="G18" s="147" t="s">
        <v>586</v>
      </c>
    </row>
    <row r="19" spans="1:7" ht="49.15" customHeight="1">
      <c r="A19" s="94" t="s">
        <v>207</v>
      </c>
      <c r="B19" s="94">
        <v>15</v>
      </c>
      <c r="C19" s="95" t="s">
        <v>231</v>
      </c>
      <c r="D19" s="94" t="s">
        <v>357</v>
      </c>
      <c r="E19" s="94" t="s">
        <v>358</v>
      </c>
      <c r="F19" s="94" t="s">
        <v>2585</v>
      </c>
      <c r="G19" s="147" t="s">
        <v>587</v>
      </c>
    </row>
    <row r="20" spans="1:7" ht="49.15" customHeight="1">
      <c r="A20" s="94" t="s">
        <v>207</v>
      </c>
      <c r="B20" s="94">
        <v>16</v>
      </c>
      <c r="C20" s="95" t="s">
        <v>232</v>
      </c>
      <c r="D20" s="94" t="s">
        <v>359</v>
      </c>
      <c r="E20" s="94" t="s">
        <v>360</v>
      </c>
      <c r="F20" s="94" t="s">
        <v>2587</v>
      </c>
      <c r="G20" s="147" t="s">
        <v>587</v>
      </c>
    </row>
    <row r="21" spans="1:7" ht="49.15" customHeight="1">
      <c r="A21" s="94" t="s">
        <v>207</v>
      </c>
      <c r="B21" s="94">
        <v>17</v>
      </c>
      <c r="C21" s="95" t="s">
        <v>233</v>
      </c>
      <c r="D21" s="94" t="s">
        <v>361</v>
      </c>
      <c r="E21" s="94" t="s">
        <v>362</v>
      </c>
      <c r="F21" s="94" t="s">
        <v>2588</v>
      </c>
      <c r="G21" s="147" t="s">
        <v>586</v>
      </c>
    </row>
    <row r="22" spans="1:7" ht="49.15" customHeight="1">
      <c r="A22" s="94" t="s">
        <v>207</v>
      </c>
      <c r="B22" s="94">
        <v>19</v>
      </c>
      <c r="C22" s="95" t="s">
        <v>234</v>
      </c>
      <c r="D22" s="94" t="s">
        <v>363</v>
      </c>
      <c r="E22" s="94" t="s">
        <v>364</v>
      </c>
      <c r="F22" s="94" t="s">
        <v>2590</v>
      </c>
      <c r="G22" s="147" t="s">
        <v>587</v>
      </c>
    </row>
    <row r="23" spans="1:7" ht="49.15" customHeight="1">
      <c r="A23" s="94" t="s">
        <v>208</v>
      </c>
      <c r="B23" s="94">
        <v>20</v>
      </c>
      <c r="C23" s="95" t="s">
        <v>235</v>
      </c>
      <c r="D23" s="94" t="s">
        <v>365</v>
      </c>
      <c r="E23" s="94" t="s">
        <v>366</v>
      </c>
      <c r="F23" s="94" t="s">
        <v>2591</v>
      </c>
      <c r="G23" s="147" t="s">
        <v>588</v>
      </c>
    </row>
    <row r="24" spans="1:7" ht="49.15" customHeight="1">
      <c r="A24" s="94" t="s">
        <v>208</v>
      </c>
      <c r="B24" s="94">
        <v>21</v>
      </c>
      <c r="C24" s="95" t="s">
        <v>236</v>
      </c>
      <c r="D24" s="94" t="s">
        <v>367</v>
      </c>
      <c r="E24" s="94" t="s">
        <v>368</v>
      </c>
      <c r="F24" s="94" t="s">
        <v>2953</v>
      </c>
      <c r="G24" s="147" t="s">
        <v>589</v>
      </c>
    </row>
    <row r="25" spans="1:7" ht="49.15" customHeight="1">
      <c r="A25" s="94" t="s">
        <v>208</v>
      </c>
      <c r="B25" s="94">
        <v>22</v>
      </c>
      <c r="C25" s="95" t="s">
        <v>237</v>
      </c>
      <c r="D25" s="94" t="s">
        <v>369</v>
      </c>
      <c r="E25" s="94" t="s">
        <v>370</v>
      </c>
      <c r="F25" s="94" t="s">
        <v>2593</v>
      </c>
      <c r="G25" s="147" t="s">
        <v>590</v>
      </c>
    </row>
    <row r="26" spans="1:7" ht="49.15" customHeight="1">
      <c r="A26" s="94" t="s">
        <v>208</v>
      </c>
      <c r="B26" s="94">
        <v>23</v>
      </c>
      <c r="C26" s="95" t="s">
        <v>238</v>
      </c>
      <c r="D26" s="94" t="s">
        <v>371</v>
      </c>
      <c r="E26" s="94" t="s">
        <v>372</v>
      </c>
      <c r="F26" s="94" t="s">
        <v>2594</v>
      </c>
      <c r="G26" s="147" t="s">
        <v>589</v>
      </c>
    </row>
    <row r="27" spans="1:7" ht="49.15" customHeight="1">
      <c r="A27" s="94" t="s">
        <v>208</v>
      </c>
      <c r="B27" s="94">
        <v>24</v>
      </c>
      <c r="C27" s="95" t="s">
        <v>239</v>
      </c>
      <c r="D27" s="94" t="s">
        <v>373</v>
      </c>
      <c r="E27" s="94" t="s">
        <v>374</v>
      </c>
      <c r="F27" s="94" t="s">
        <v>2596</v>
      </c>
      <c r="G27" s="147" t="s">
        <v>583</v>
      </c>
    </row>
    <row r="28" spans="1:7" ht="49.15" customHeight="1">
      <c r="A28" s="94" t="s">
        <v>208</v>
      </c>
      <c r="B28" s="94">
        <v>25</v>
      </c>
      <c r="C28" s="95" t="s">
        <v>238</v>
      </c>
      <c r="D28" s="94" t="s">
        <v>375</v>
      </c>
      <c r="E28" s="94" t="s">
        <v>376</v>
      </c>
      <c r="F28" s="94" t="s">
        <v>2954</v>
      </c>
      <c r="G28" s="147" t="s">
        <v>589</v>
      </c>
    </row>
    <row r="29" spans="1:7" ht="49.15" customHeight="1">
      <c r="A29" s="94" t="s">
        <v>208</v>
      </c>
      <c r="B29" s="94">
        <v>26</v>
      </c>
      <c r="C29" s="95" t="s">
        <v>238</v>
      </c>
      <c r="D29" s="94" t="s">
        <v>377</v>
      </c>
      <c r="E29" s="94" t="s">
        <v>378</v>
      </c>
      <c r="F29" s="94" t="s">
        <v>2949</v>
      </c>
      <c r="G29" s="147" t="s">
        <v>589</v>
      </c>
    </row>
    <row r="30" spans="1:7" ht="49.15" customHeight="1">
      <c r="A30" s="94" t="s">
        <v>208</v>
      </c>
      <c r="B30" s="94">
        <v>27</v>
      </c>
      <c r="C30" s="95" t="s">
        <v>238</v>
      </c>
      <c r="D30" s="94" t="s">
        <v>379</v>
      </c>
      <c r="E30" s="94" t="s">
        <v>380</v>
      </c>
      <c r="F30" s="94" t="s">
        <v>2955</v>
      </c>
      <c r="G30" s="147" t="s">
        <v>589</v>
      </c>
    </row>
    <row r="31" spans="1:7" ht="49.15" customHeight="1">
      <c r="A31" s="94" t="s">
        <v>208</v>
      </c>
      <c r="B31" s="94">
        <v>29</v>
      </c>
      <c r="C31" s="95" t="s">
        <v>240</v>
      </c>
      <c r="D31" s="94" t="s">
        <v>381</v>
      </c>
      <c r="E31" s="94" t="s">
        <v>382</v>
      </c>
      <c r="F31" s="94" t="s">
        <v>2950</v>
      </c>
      <c r="G31" s="147" t="s">
        <v>589</v>
      </c>
    </row>
    <row r="32" spans="1:7" ht="49.15" customHeight="1">
      <c r="A32" s="94" t="s">
        <v>208</v>
      </c>
      <c r="B32" s="94">
        <v>31</v>
      </c>
      <c r="C32" s="95" t="s">
        <v>240</v>
      </c>
      <c r="D32" s="94" t="s">
        <v>383</v>
      </c>
      <c r="E32" s="94" t="s">
        <v>384</v>
      </c>
      <c r="F32" s="94" t="s">
        <v>2597</v>
      </c>
      <c r="G32" s="147" t="s">
        <v>589</v>
      </c>
    </row>
    <row r="33" spans="1:7" ht="49.15" customHeight="1">
      <c r="A33" s="94" t="s">
        <v>209</v>
      </c>
      <c r="B33" s="94">
        <v>32</v>
      </c>
      <c r="C33" s="95" t="s">
        <v>241</v>
      </c>
      <c r="D33" s="94" t="s">
        <v>385</v>
      </c>
      <c r="E33" s="94" t="s">
        <v>386</v>
      </c>
      <c r="F33" s="94" t="s">
        <v>2956</v>
      </c>
      <c r="G33" s="147" t="s">
        <v>591</v>
      </c>
    </row>
    <row r="34" spans="1:7" ht="49.15" customHeight="1">
      <c r="A34" s="94" t="s">
        <v>209</v>
      </c>
      <c r="B34" s="94">
        <v>36</v>
      </c>
      <c r="C34" s="95" t="s">
        <v>242</v>
      </c>
      <c r="D34" s="94" t="s">
        <v>387</v>
      </c>
      <c r="E34" s="94" t="s">
        <v>388</v>
      </c>
      <c r="F34" s="94" t="s">
        <v>2599</v>
      </c>
      <c r="G34" s="147" t="s">
        <v>578</v>
      </c>
    </row>
    <row r="35" spans="1:7" ht="49.15" customHeight="1">
      <c r="A35" s="94" t="s">
        <v>210</v>
      </c>
      <c r="B35" s="94">
        <v>38</v>
      </c>
      <c r="C35" s="95" t="s">
        <v>243</v>
      </c>
      <c r="D35" s="94" t="s">
        <v>389</v>
      </c>
      <c r="E35" s="94" t="s">
        <v>390</v>
      </c>
      <c r="F35" s="94" t="s">
        <v>2957</v>
      </c>
      <c r="G35" s="147" t="s">
        <v>592</v>
      </c>
    </row>
    <row r="36" spans="1:7" ht="49.15" customHeight="1">
      <c r="A36" s="94" t="s">
        <v>210</v>
      </c>
      <c r="B36" s="94">
        <v>39</v>
      </c>
      <c r="C36" s="95" t="s">
        <v>244</v>
      </c>
      <c r="D36" s="94" t="s">
        <v>391</v>
      </c>
      <c r="E36" s="94" t="s">
        <v>392</v>
      </c>
      <c r="F36" s="94" t="s">
        <v>2600</v>
      </c>
      <c r="G36" s="147" t="s">
        <v>578</v>
      </c>
    </row>
    <row r="37" spans="1:7" ht="49.15" customHeight="1">
      <c r="A37" s="94" t="s">
        <v>210</v>
      </c>
      <c r="B37" s="94">
        <v>40</v>
      </c>
      <c r="C37" s="95" t="s">
        <v>245</v>
      </c>
      <c r="D37" s="94" t="s">
        <v>393</v>
      </c>
      <c r="E37" s="94" t="s">
        <v>394</v>
      </c>
      <c r="F37" s="94" t="s">
        <v>2601</v>
      </c>
      <c r="G37" s="147" t="s">
        <v>578</v>
      </c>
    </row>
    <row r="38" spans="1:7" ht="49.15" customHeight="1">
      <c r="A38" s="94" t="s">
        <v>211</v>
      </c>
      <c r="B38" s="94">
        <v>42</v>
      </c>
      <c r="C38" s="95" t="s">
        <v>246</v>
      </c>
      <c r="D38" s="94" t="s">
        <v>395</v>
      </c>
      <c r="E38" s="94" t="s">
        <v>396</v>
      </c>
      <c r="F38" s="94" t="s">
        <v>2602</v>
      </c>
      <c r="G38" s="147" t="s">
        <v>593</v>
      </c>
    </row>
    <row r="39" spans="1:7" ht="49.15" customHeight="1">
      <c r="A39" s="94" t="s">
        <v>211</v>
      </c>
      <c r="B39" s="94">
        <v>43</v>
      </c>
      <c r="C39" s="95" t="s">
        <v>247</v>
      </c>
      <c r="D39" s="94" t="s">
        <v>397</v>
      </c>
      <c r="E39" s="94" t="s">
        <v>398</v>
      </c>
      <c r="F39" s="94" t="s">
        <v>2603</v>
      </c>
      <c r="G39" s="147" t="s">
        <v>594</v>
      </c>
    </row>
    <row r="40" spans="1:7" ht="49.15" customHeight="1">
      <c r="A40" s="94" t="s">
        <v>211</v>
      </c>
      <c r="B40" s="94">
        <v>44</v>
      </c>
      <c r="C40" s="95" t="s">
        <v>248</v>
      </c>
      <c r="D40" s="94" t="s">
        <v>399</v>
      </c>
      <c r="E40" s="94" t="s">
        <v>400</v>
      </c>
      <c r="F40" s="94" t="s">
        <v>2604</v>
      </c>
      <c r="G40" s="147" t="s">
        <v>595</v>
      </c>
    </row>
    <row r="41" spans="1:7" ht="49.15" customHeight="1">
      <c r="A41" s="94" t="s">
        <v>211</v>
      </c>
      <c r="B41" s="94">
        <v>45</v>
      </c>
      <c r="C41" s="95" t="s">
        <v>249</v>
      </c>
      <c r="D41" s="94" t="s">
        <v>401</v>
      </c>
      <c r="E41" s="94" t="s">
        <v>402</v>
      </c>
      <c r="F41" s="94" t="s">
        <v>2605</v>
      </c>
      <c r="G41" s="147" t="s">
        <v>578</v>
      </c>
    </row>
    <row r="42" spans="1:7" ht="49.15" customHeight="1">
      <c r="A42" s="94" t="s">
        <v>211</v>
      </c>
      <c r="B42" s="94">
        <v>46</v>
      </c>
      <c r="C42" s="95" t="s">
        <v>245</v>
      </c>
      <c r="D42" s="94" t="s">
        <v>403</v>
      </c>
      <c r="E42" s="94" t="s">
        <v>404</v>
      </c>
      <c r="F42" s="94" t="s">
        <v>2600</v>
      </c>
      <c r="G42" s="147" t="s">
        <v>578</v>
      </c>
    </row>
    <row r="43" spans="1:7" ht="49.15" customHeight="1">
      <c r="A43" s="94" t="s">
        <v>211</v>
      </c>
      <c r="B43" s="94">
        <v>49</v>
      </c>
      <c r="C43" s="95" t="s">
        <v>250</v>
      </c>
      <c r="D43" s="94" t="s">
        <v>405</v>
      </c>
      <c r="E43" s="94" t="s">
        <v>406</v>
      </c>
      <c r="F43" s="94" t="s">
        <v>2606</v>
      </c>
      <c r="G43" s="147" t="s">
        <v>595</v>
      </c>
    </row>
    <row r="44" spans="1:7" ht="49.15" customHeight="1">
      <c r="A44" s="94" t="s">
        <v>211</v>
      </c>
      <c r="B44" s="94">
        <v>50</v>
      </c>
      <c r="C44" s="95" t="s">
        <v>251</v>
      </c>
      <c r="D44" s="94" t="s">
        <v>407</v>
      </c>
      <c r="E44" s="94" t="s">
        <v>408</v>
      </c>
      <c r="F44" s="94" t="s">
        <v>2958</v>
      </c>
      <c r="G44" s="147" t="s">
        <v>595</v>
      </c>
    </row>
    <row r="45" spans="1:7" ht="49.15" customHeight="1">
      <c r="A45" s="94" t="s">
        <v>211</v>
      </c>
      <c r="B45" s="94">
        <v>51</v>
      </c>
      <c r="C45" s="95" t="s">
        <v>245</v>
      </c>
      <c r="D45" s="94" t="s">
        <v>407</v>
      </c>
      <c r="E45" s="94" t="s">
        <v>408</v>
      </c>
      <c r="F45" s="94" t="s">
        <v>2607</v>
      </c>
      <c r="G45" s="147" t="s">
        <v>578</v>
      </c>
    </row>
    <row r="46" spans="1:7" ht="49.15" customHeight="1">
      <c r="A46" s="94" t="s">
        <v>211</v>
      </c>
      <c r="B46" s="94">
        <v>53</v>
      </c>
      <c r="C46" s="95" t="s">
        <v>252</v>
      </c>
      <c r="D46" s="94" t="s">
        <v>409</v>
      </c>
      <c r="E46" s="94" t="s">
        <v>410</v>
      </c>
      <c r="F46" s="94" t="s">
        <v>2953</v>
      </c>
      <c r="G46" s="147" t="s">
        <v>595</v>
      </c>
    </row>
    <row r="47" spans="1:7" ht="49.15" customHeight="1">
      <c r="A47" s="94" t="s">
        <v>211</v>
      </c>
      <c r="B47" s="94">
        <v>54</v>
      </c>
      <c r="C47" s="95" t="s">
        <v>252</v>
      </c>
      <c r="D47" s="94" t="s">
        <v>411</v>
      </c>
      <c r="E47" s="94" t="s">
        <v>412</v>
      </c>
      <c r="F47" s="94" t="s">
        <v>2608</v>
      </c>
      <c r="G47" s="147" t="s">
        <v>595</v>
      </c>
    </row>
    <row r="48" spans="1:7" ht="49.15" customHeight="1">
      <c r="A48" s="94" t="s">
        <v>211</v>
      </c>
      <c r="B48" s="94">
        <v>55</v>
      </c>
      <c r="C48" s="95" t="s">
        <v>253</v>
      </c>
      <c r="D48" s="94" t="s">
        <v>413</v>
      </c>
      <c r="E48" s="94" t="s">
        <v>414</v>
      </c>
      <c r="F48" s="94" t="s">
        <v>2609</v>
      </c>
      <c r="G48" s="147" t="s">
        <v>595</v>
      </c>
    </row>
    <row r="49" spans="1:7" ht="49.15" customHeight="1">
      <c r="A49" s="94" t="s">
        <v>211</v>
      </c>
      <c r="B49" s="94">
        <v>56</v>
      </c>
      <c r="C49" s="95" t="s">
        <v>254</v>
      </c>
      <c r="D49" s="94" t="s">
        <v>415</v>
      </c>
      <c r="E49" s="94" t="s">
        <v>416</v>
      </c>
      <c r="F49" s="94" t="s">
        <v>2609</v>
      </c>
      <c r="G49" s="147" t="s">
        <v>595</v>
      </c>
    </row>
    <row r="50" spans="1:7" ht="49.15" customHeight="1">
      <c r="A50" s="94" t="s">
        <v>211</v>
      </c>
      <c r="B50" s="94">
        <v>57</v>
      </c>
      <c r="C50" s="95" t="s">
        <v>255</v>
      </c>
      <c r="D50" s="94" t="s">
        <v>417</v>
      </c>
      <c r="E50" s="94" t="s">
        <v>418</v>
      </c>
      <c r="F50" s="94" t="s">
        <v>2953</v>
      </c>
      <c r="G50" s="147" t="s">
        <v>595</v>
      </c>
    </row>
    <row r="51" spans="1:7" ht="49.15" customHeight="1">
      <c r="A51" s="94" t="s">
        <v>211</v>
      </c>
      <c r="B51" s="94">
        <v>58</v>
      </c>
      <c r="C51" s="95" t="s">
        <v>256</v>
      </c>
      <c r="D51" s="94" t="s">
        <v>419</v>
      </c>
      <c r="E51" s="94" t="s">
        <v>420</v>
      </c>
      <c r="F51" s="94" t="s">
        <v>2610</v>
      </c>
      <c r="G51" s="147" t="s">
        <v>583</v>
      </c>
    </row>
    <row r="52" spans="1:7" ht="49.15" customHeight="1">
      <c r="A52" s="94" t="s">
        <v>211</v>
      </c>
      <c r="B52" s="94">
        <v>59</v>
      </c>
      <c r="C52" s="95" t="s">
        <v>257</v>
      </c>
      <c r="D52" s="94" t="s">
        <v>421</v>
      </c>
      <c r="E52" s="94" t="s">
        <v>422</v>
      </c>
      <c r="F52" s="94" t="s">
        <v>2586</v>
      </c>
      <c r="G52" s="147" t="s">
        <v>583</v>
      </c>
    </row>
    <row r="53" spans="1:7" ht="49.15" customHeight="1">
      <c r="A53" s="94" t="s">
        <v>211</v>
      </c>
      <c r="B53" s="94">
        <v>61</v>
      </c>
      <c r="C53" s="95" t="s">
        <v>258</v>
      </c>
      <c r="D53" s="94" t="s">
        <v>423</v>
      </c>
      <c r="E53" s="94" t="s">
        <v>424</v>
      </c>
      <c r="F53" s="94" t="s">
        <v>2581</v>
      </c>
      <c r="G53" s="147" t="s">
        <v>578</v>
      </c>
    </row>
    <row r="54" spans="1:7" ht="49.15" customHeight="1">
      <c r="A54" s="94" t="s">
        <v>211</v>
      </c>
      <c r="B54" s="94">
        <v>64</v>
      </c>
      <c r="C54" s="95" t="s">
        <v>259</v>
      </c>
      <c r="D54" s="94" t="s">
        <v>423</v>
      </c>
      <c r="E54" s="94" t="s">
        <v>425</v>
      </c>
      <c r="F54" s="94" t="s">
        <v>2611</v>
      </c>
      <c r="G54" s="147" t="s">
        <v>595</v>
      </c>
    </row>
    <row r="55" spans="1:7" ht="49.15" customHeight="1">
      <c r="A55" s="94" t="s">
        <v>211</v>
      </c>
      <c r="B55" s="94">
        <v>65</v>
      </c>
      <c r="C55" s="95" t="s">
        <v>260</v>
      </c>
      <c r="D55" s="94" t="s">
        <v>426</v>
      </c>
      <c r="E55" s="94" t="s">
        <v>427</v>
      </c>
      <c r="F55" s="94" t="s">
        <v>2613</v>
      </c>
      <c r="G55" s="147" t="s">
        <v>583</v>
      </c>
    </row>
    <row r="56" spans="1:7" ht="49.15" customHeight="1">
      <c r="A56" s="94" t="s">
        <v>212</v>
      </c>
      <c r="B56" s="94">
        <v>66</v>
      </c>
      <c r="C56" s="95" t="s">
        <v>261</v>
      </c>
      <c r="D56" s="94" t="s">
        <v>428</v>
      </c>
      <c r="E56" s="94" t="s">
        <v>429</v>
      </c>
      <c r="F56" s="94" t="s">
        <v>2610</v>
      </c>
      <c r="G56" s="147" t="s">
        <v>596</v>
      </c>
    </row>
    <row r="57" spans="1:7" ht="49.15" customHeight="1">
      <c r="A57" s="94" t="s">
        <v>213</v>
      </c>
      <c r="B57" s="94">
        <v>67</v>
      </c>
      <c r="C57" s="95" t="s">
        <v>262</v>
      </c>
      <c r="D57" s="94" t="s">
        <v>430</v>
      </c>
      <c r="E57" s="94" t="s">
        <v>431</v>
      </c>
      <c r="F57" s="94" t="s">
        <v>2959</v>
      </c>
      <c r="G57" s="147" t="s">
        <v>597</v>
      </c>
    </row>
    <row r="58" spans="1:7" ht="49.15" customHeight="1">
      <c r="A58" s="94" t="s">
        <v>213</v>
      </c>
      <c r="B58" s="94">
        <v>68</v>
      </c>
      <c r="C58" s="95" t="s">
        <v>263</v>
      </c>
      <c r="D58" s="94" t="s">
        <v>432</v>
      </c>
      <c r="E58" s="94" t="s">
        <v>433</v>
      </c>
      <c r="F58" s="94" t="s">
        <v>2960</v>
      </c>
      <c r="G58" s="147" t="s">
        <v>597</v>
      </c>
    </row>
    <row r="59" spans="1:7" ht="49.15" customHeight="1">
      <c r="A59" s="94" t="s">
        <v>214</v>
      </c>
      <c r="B59" s="94">
        <v>73</v>
      </c>
      <c r="C59" s="95" t="s">
        <v>264</v>
      </c>
      <c r="D59" s="94" t="s">
        <v>434</v>
      </c>
      <c r="E59" s="94" t="s">
        <v>435</v>
      </c>
      <c r="F59" s="94" t="s">
        <v>2576</v>
      </c>
      <c r="G59" s="147" t="s">
        <v>598</v>
      </c>
    </row>
    <row r="60" spans="1:7" ht="49.15" customHeight="1">
      <c r="A60" s="94" t="s">
        <v>214</v>
      </c>
      <c r="B60" s="94">
        <v>74</v>
      </c>
      <c r="C60" s="95" t="s">
        <v>265</v>
      </c>
      <c r="D60" s="94" t="s">
        <v>434</v>
      </c>
      <c r="E60" s="94" t="s">
        <v>436</v>
      </c>
      <c r="F60" s="94" t="s">
        <v>2614</v>
      </c>
      <c r="G60" s="147" t="s">
        <v>599</v>
      </c>
    </row>
    <row r="61" spans="1:7" ht="49.15" customHeight="1">
      <c r="A61" s="94" t="s">
        <v>214</v>
      </c>
      <c r="B61" s="94">
        <v>75</v>
      </c>
      <c r="C61" s="95" t="s">
        <v>266</v>
      </c>
      <c r="D61" s="94" t="s">
        <v>437</v>
      </c>
      <c r="E61" s="94" t="s">
        <v>438</v>
      </c>
      <c r="F61" s="94" t="s">
        <v>2615</v>
      </c>
      <c r="G61" s="147" t="s">
        <v>598</v>
      </c>
    </row>
    <row r="62" spans="1:7" ht="49.15" customHeight="1">
      <c r="A62" s="94" t="s">
        <v>214</v>
      </c>
      <c r="B62" s="94">
        <v>76</v>
      </c>
      <c r="C62" s="95" t="s">
        <v>267</v>
      </c>
      <c r="D62" s="94" t="s">
        <v>439</v>
      </c>
      <c r="E62" s="94" t="s">
        <v>440</v>
      </c>
      <c r="F62" s="94" t="s">
        <v>2616</v>
      </c>
      <c r="G62" s="147" t="s">
        <v>599</v>
      </c>
    </row>
    <row r="63" spans="1:7" ht="49.15" customHeight="1">
      <c r="A63" s="94" t="s">
        <v>214</v>
      </c>
      <c r="B63" s="94">
        <v>80</v>
      </c>
      <c r="C63" s="95" t="s">
        <v>268</v>
      </c>
      <c r="D63" s="94" t="s">
        <v>441</v>
      </c>
      <c r="E63" s="94" t="s">
        <v>442</v>
      </c>
      <c r="F63" s="94" t="s">
        <v>2617</v>
      </c>
      <c r="G63" s="147" t="s">
        <v>599</v>
      </c>
    </row>
    <row r="64" spans="1:7" ht="49.15" customHeight="1">
      <c r="A64" s="94" t="s">
        <v>214</v>
      </c>
      <c r="B64" s="94">
        <v>81</v>
      </c>
      <c r="C64" s="95" t="s">
        <v>269</v>
      </c>
      <c r="D64" s="94" t="s">
        <v>443</v>
      </c>
      <c r="E64" s="94" t="s">
        <v>444</v>
      </c>
      <c r="F64" s="94" t="s">
        <v>2619</v>
      </c>
      <c r="G64" s="147" t="s">
        <v>583</v>
      </c>
    </row>
    <row r="65" spans="1:7" ht="49.15" customHeight="1">
      <c r="A65" s="94" t="s">
        <v>214</v>
      </c>
      <c r="B65" s="94">
        <v>82</v>
      </c>
      <c r="C65" s="95" t="s">
        <v>270</v>
      </c>
      <c r="D65" s="94" t="s">
        <v>445</v>
      </c>
      <c r="E65" s="94" t="s">
        <v>446</v>
      </c>
      <c r="F65" s="94" t="s">
        <v>2961</v>
      </c>
      <c r="G65" s="147" t="s">
        <v>599</v>
      </c>
    </row>
    <row r="66" spans="1:7" ht="49.15" customHeight="1">
      <c r="A66" s="94" t="s">
        <v>214</v>
      </c>
      <c r="B66" s="94">
        <v>83</v>
      </c>
      <c r="C66" s="95" t="s">
        <v>268</v>
      </c>
      <c r="D66" s="94" t="s">
        <v>447</v>
      </c>
      <c r="E66" s="94" t="s">
        <v>448</v>
      </c>
      <c r="F66" s="94" t="s">
        <v>2617</v>
      </c>
      <c r="G66" s="147" t="s">
        <v>599</v>
      </c>
    </row>
    <row r="67" spans="1:7" ht="49.15" customHeight="1">
      <c r="A67" s="94" t="s">
        <v>214</v>
      </c>
      <c r="B67" s="94">
        <v>84</v>
      </c>
      <c r="C67" s="95" t="s">
        <v>271</v>
      </c>
      <c r="D67" s="94" t="s">
        <v>449</v>
      </c>
      <c r="E67" s="94" t="s">
        <v>450</v>
      </c>
      <c r="F67" s="94" t="s">
        <v>2621</v>
      </c>
      <c r="G67" s="147" t="s">
        <v>578</v>
      </c>
    </row>
    <row r="68" spans="1:7" ht="49.15" customHeight="1">
      <c r="A68" s="94" t="s">
        <v>214</v>
      </c>
      <c r="B68" s="94">
        <v>85</v>
      </c>
      <c r="C68" s="95" t="s">
        <v>272</v>
      </c>
      <c r="D68" s="94" t="s">
        <v>445</v>
      </c>
      <c r="E68" s="94" t="s">
        <v>446</v>
      </c>
      <c r="F68" s="94" t="s">
        <v>2622</v>
      </c>
      <c r="G68" s="147" t="s">
        <v>578</v>
      </c>
    </row>
    <row r="69" spans="1:7" ht="49.15" customHeight="1">
      <c r="A69" s="94" t="s">
        <v>214</v>
      </c>
      <c r="B69" s="94">
        <v>86</v>
      </c>
      <c r="C69" s="95" t="s">
        <v>271</v>
      </c>
      <c r="D69" s="94" t="s">
        <v>451</v>
      </c>
      <c r="E69" s="94" t="s">
        <v>452</v>
      </c>
      <c r="F69" s="94" t="s">
        <v>2578</v>
      </c>
      <c r="G69" s="147" t="s">
        <v>578</v>
      </c>
    </row>
    <row r="70" spans="1:7" ht="49.15" customHeight="1">
      <c r="A70" s="94" t="s">
        <v>214</v>
      </c>
      <c r="B70" s="94">
        <v>87</v>
      </c>
      <c r="C70" s="95" t="s">
        <v>273</v>
      </c>
      <c r="D70" s="94" t="s">
        <v>453</v>
      </c>
      <c r="E70" s="94" t="s">
        <v>454</v>
      </c>
      <c r="F70" s="94" t="s">
        <v>2623</v>
      </c>
      <c r="G70" s="147" t="s">
        <v>578</v>
      </c>
    </row>
    <row r="71" spans="1:7" ht="49.15" customHeight="1">
      <c r="A71" s="94" t="s">
        <v>214</v>
      </c>
      <c r="B71" s="94">
        <v>88</v>
      </c>
      <c r="C71" s="95" t="s">
        <v>274</v>
      </c>
      <c r="D71" s="94" t="s">
        <v>455</v>
      </c>
      <c r="E71" s="94" t="s">
        <v>456</v>
      </c>
      <c r="F71" s="94" t="s">
        <v>2962</v>
      </c>
      <c r="G71" s="147" t="s">
        <v>599</v>
      </c>
    </row>
    <row r="72" spans="1:7" ht="49.15" customHeight="1">
      <c r="A72" s="94" t="s">
        <v>214</v>
      </c>
      <c r="B72" s="94">
        <v>89</v>
      </c>
      <c r="C72" s="95" t="s">
        <v>269</v>
      </c>
      <c r="D72" s="94" t="s">
        <v>457</v>
      </c>
      <c r="E72" s="94" t="s">
        <v>458</v>
      </c>
      <c r="F72" s="94" t="s">
        <v>2624</v>
      </c>
      <c r="G72" s="147" t="s">
        <v>583</v>
      </c>
    </row>
    <row r="73" spans="1:7" ht="49.15" customHeight="1">
      <c r="A73" s="94" t="s">
        <v>214</v>
      </c>
      <c r="B73" s="94">
        <v>90</v>
      </c>
      <c r="C73" s="95" t="s">
        <v>275</v>
      </c>
      <c r="D73" s="94" t="s">
        <v>459</v>
      </c>
      <c r="E73" s="94" t="s">
        <v>460</v>
      </c>
      <c r="F73" s="94" t="s">
        <v>2963</v>
      </c>
      <c r="G73" s="147" t="s">
        <v>599</v>
      </c>
    </row>
    <row r="74" spans="1:7" ht="49.15" customHeight="1">
      <c r="A74" s="94" t="s">
        <v>214</v>
      </c>
      <c r="B74" s="94">
        <v>91</v>
      </c>
      <c r="C74" s="95" t="s">
        <v>276</v>
      </c>
      <c r="D74" s="94" t="s">
        <v>461</v>
      </c>
      <c r="E74" s="94" t="s">
        <v>462</v>
      </c>
      <c r="F74" s="94" t="s">
        <v>2964</v>
      </c>
      <c r="G74" s="147" t="s">
        <v>599</v>
      </c>
    </row>
    <row r="75" spans="1:7" ht="49.15" customHeight="1">
      <c r="A75" s="94" t="s">
        <v>214</v>
      </c>
      <c r="B75" s="94">
        <v>92</v>
      </c>
      <c r="C75" s="95" t="s">
        <v>273</v>
      </c>
      <c r="D75" s="94" t="s">
        <v>463</v>
      </c>
      <c r="E75" s="94" t="s">
        <v>464</v>
      </c>
      <c r="F75" s="94" t="s">
        <v>2581</v>
      </c>
      <c r="G75" s="147" t="s">
        <v>578</v>
      </c>
    </row>
    <row r="76" spans="1:7" ht="49.15" customHeight="1">
      <c r="A76" s="94" t="s">
        <v>214</v>
      </c>
      <c r="B76" s="94">
        <v>93</v>
      </c>
      <c r="C76" s="95" t="s">
        <v>277</v>
      </c>
      <c r="D76" s="94" t="s">
        <v>465</v>
      </c>
      <c r="E76" s="94" t="s">
        <v>466</v>
      </c>
      <c r="F76" s="94" t="s">
        <v>2957</v>
      </c>
      <c r="G76" s="147" t="s">
        <v>599</v>
      </c>
    </row>
    <row r="77" spans="1:7" ht="49.15" customHeight="1">
      <c r="A77" s="94" t="s">
        <v>215</v>
      </c>
      <c r="B77" s="94">
        <v>97</v>
      </c>
      <c r="C77" s="95" t="s">
        <v>278</v>
      </c>
      <c r="D77" s="94" t="s">
        <v>467</v>
      </c>
      <c r="E77" s="94" t="s">
        <v>468</v>
      </c>
      <c r="F77" s="94" t="s">
        <v>2625</v>
      </c>
      <c r="G77" s="147" t="s">
        <v>578</v>
      </c>
    </row>
    <row r="78" spans="1:7" ht="49.15" customHeight="1">
      <c r="A78" s="94" t="s">
        <v>215</v>
      </c>
      <c r="B78" s="94">
        <v>98</v>
      </c>
      <c r="C78" s="95" t="s">
        <v>279</v>
      </c>
      <c r="D78" s="94" t="s">
        <v>333</v>
      </c>
      <c r="E78" s="94" t="s">
        <v>469</v>
      </c>
      <c r="F78" s="94" t="s">
        <v>2576</v>
      </c>
      <c r="G78" s="147" t="s">
        <v>600</v>
      </c>
    </row>
    <row r="79" spans="1:7" ht="49.15" customHeight="1">
      <c r="A79" s="94" t="s">
        <v>215</v>
      </c>
      <c r="B79" s="94">
        <v>99</v>
      </c>
      <c r="C79" s="95" t="s">
        <v>280</v>
      </c>
      <c r="D79" s="94" t="s">
        <v>470</v>
      </c>
      <c r="E79" s="94" t="s">
        <v>471</v>
      </c>
      <c r="F79" s="94" t="s">
        <v>2626</v>
      </c>
      <c r="G79" s="147" t="s">
        <v>601</v>
      </c>
    </row>
    <row r="80" spans="1:7" ht="49.15" customHeight="1">
      <c r="A80" s="94" t="s">
        <v>215</v>
      </c>
      <c r="B80" s="94">
        <v>100</v>
      </c>
      <c r="C80" s="95" t="s">
        <v>281</v>
      </c>
      <c r="D80" s="94" t="s">
        <v>472</v>
      </c>
      <c r="E80" s="94" t="s">
        <v>473</v>
      </c>
      <c r="F80" s="94" t="s">
        <v>2628</v>
      </c>
      <c r="G80" s="147" t="s">
        <v>601</v>
      </c>
    </row>
    <row r="81" spans="1:7" ht="49.15" customHeight="1">
      <c r="A81" s="94" t="s">
        <v>215</v>
      </c>
      <c r="B81" s="94">
        <v>101</v>
      </c>
      <c r="C81" s="95" t="s">
        <v>282</v>
      </c>
      <c r="D81" s="94" t="s">
        <v>474</v>
      </c>
      <c r="E81" s="94" t="s">
        <v>475</v>
      </c>
      <c r="F81" s="94" t="s">
        <v>2629</v>
      </c>
      <c r="G81" s="147" t="s">
        <v>601</v>
      </c>
    </row>
    <row r="82" spans="1:7" ht="49.15" customHeight="1">
      <c r="A82" s="94" t="s">
        <v>215</v>
      </c>
      <c r="B82" s="94">
        <v>102</v>
      </c>
      <c r="C82" s="95" t="s">
        <v>283</v>
      </c>
      <c r="D82" s="94" t="s">
        <v>476</v>
      </c>
      <c r="E82" s="94" t="s">
        <v>477</v>
      </c>
      <c r="F82" s="94" t="s">
        <v>2588</v>
      </c>
      <c r="G82" s="147" t="s">
        <v>602</v>
      </c>
    </row>
    <row r="83" spans="1:7" ht="49.15" customHeight="1">
      <c r="A83" s="94" t="s">
        <v>215</v>
      </c>
      <c r="B83" s="94">
        <v>103</v>
      </c>
      <c r="C83" s="95" t="s">
        <v>284</v>
      </c>
      <c r="D83" s="94" t="s">
        <v>478</v>
      </c>
      <c r="E83" s="94" t="s">
        <v>479</v>
      </c>
      <c r="F83" s="94" t="s">
        <v>2630</v>
      </c>
      <c r="G83" s="147" t="s">
        <v>601</v>
      </c>
    </row>
    <row r="84" spans="1:7" ht="49.15" customHeight="1">
      <c r="A84" s="94" t="s">
        <v>215</v>
      </c>
      <c r="B84" s="94">
        <v>104</v>
      </c>
      <c r="C84" s="95" t="s">
        <v>285</v>
      </c>
      <c r="D84" s="94" t="s">
        <v>480</v>
      </c>
      <c r="E84" s="94" t="s">
        <v>481</v>
      </c>
      <c r="F84" s="94" t="s">
        <v>2631</v>
      </c>
      <c r="G84" s="147" t="s">
        <v>603</v>
      </c>
    </row>
    <row r="85" spans="1:7" ht="49.15" customHeight="1">
      <c r="A85" s="94" t="s">
        <v>215</v>
      </c>
      <c r="B85" s="94">
        <v>105</v>
      </c>
      <c r="C85" s="95" t="s">
        <v>286</v>
      </c>
      <c r="D85" s="94" t="s">
        <v>482</v>
      </c>
      <c r="E85" s="94" t="s">
        <v>483</v>
      </c>
      <c r="F85" s="94" t="s">
        <v>2618</v>
      </c>
      <c r="G85" s="147" t="s">
        <v>604</v>
      </c>
    </row>
    <row r="86" spans="1:7" ht="49.15" customHeight="1">
      <c r="A86" s="94" t="s">
        <v>215</v>
      </c>
      <c r="B86" s="94">
        <v>106</v>
      </c>
      <c r="C86" s="95" t="s">
        <v>287</v>
      </c>
      <c r="D86" s="94" t="s">
        <v>484</v>
      </c>
      <c r="E86" s="94" t="s">
        <v>485</v>
      </c>
      <c r="F86" s="94" t="s">
        <v>2632</v>
      </c>
      <c r="G86" s="147" t="s">
        <v>605</v>
      </c>
    </row>
    <row r="87" spans="1:7" ht="49.15" customHeight="1">
      <c r="A87" s="94" t="s">
        <v>215</v>
      </c>
      <c r="B87" s="94">
        <v>107</v>
      </c>
      <c r="C87" s="95" t="s">
        <v>288</v>
      </c>
      <c r="D87" s="94" t="s">
        <v>484</v>
      </c>
      <c r="E87" s="94" t="s">
        <v>486</v>
      </c>
      <c r="F87" s="94" t="s">
        <v>2633</v>
      </c>
      <c r="G87" s="147" t="s">
        <v>605</v>
      </c>
    </row>
    <row r="88" spans="1:7" ht="49.15" customHeight="1">
      <c r="A88" s="94" t="s">
        <v>215</v>
      </c>
      <c r="B88" s="94">
        <v>108</v>
      </c>
      <c r="C88" s="95" t="s">
        <v>289</v>
      </c>
      <c r="D88" s="94" t="s">
        <v>484</v>
      </c>
      <c r="E88" s="94" t="s">
        <v>487</v>
      </c>
      <c r="F88" s="94" t="s">
        <v>2600</v>
      </c>
      <c r="G88" s="147" t="s">
        <v>578</v>
      </c>
    </row>
    <row r="89" spans="1:7" ht="49.15" customHeight="1">
      <c r="A89" s="94" t="s">
        <v>215</v>
      </c>
      <c r="B89" s="94">
        <v>109</v>
      </c>
      <c r="C89" s="95" t="s">
        <v>290</v>
      </c>
      <c r="D89" s="94" t="s">
        <v>484</v>
      </c>
      <c r="E89" s="94" t="s">
        <v>487</v>
      </c>
      <c r="F89" s="94" t="s">
        <v>2965</v>
      </c>
      <c r="G89" s="147" t="s">
        <v>602</v>
      </c>
    </row>
    <row r="90" spans="1:7" ht="49.15" customHeight="1">
      <c r="A90" s="94" t="s">
        <v>215</v>
      </c>
      <c r="B90" s="94">
        <v>110</v>
      </c>
      <c r="C90" s="95" t="s">
        <v>291</v>
      </c>
      <c r="D90" s="94" t="s">
        <v>488</v>
      </c>
      <c r="E90" s="94" t="s">
        <v>489</v>
      </c>
      <c r="F90" s="94" t="s">
        <v>2634</v>
      </c>
      <c r="G90" s="147" t="s">
        <v>578</v>
      </c>
    </row>
    <row r="91" spans="1:7" ht="49.15" customHeight="1">
      <c r="A91" s="94" t="s">
        <v>215</v>
      </c>
      <c r="B91" s="94">
        <v>111</v>
      </c>
      <c r="C91" s="95" t="s">
        <v>292</v>
      </c>
      <c r="D91" s="94" t="s">
        <v>488</v>
      </c>
      <c r="E91" s="94" t="s">
        <v>489</v>
      </c>
      <c r="F91" s="94" t="s">
        <v>2635</v>
      </c>
      <c r="G91" s="147" t="s">
        <v>606</v>
      </c>
    </row>
    <row r="92" spans="1:7" ht="49.15" customHeight="1">
      <c r="A92" s="94" t="s">
        <v>215</v>
      </c>
      <c r="B92" s="94">
        <v>115</v>
      </c>
      <c r="C92" s="95" t="s">
        <v>293</v>
      </c>
      <c r="D92" s="94" t="s">
        <v>490</v>
      </c>
      <c r="E92" s="94" t="s">
        <v>491</v>
      </c>
      <c r="F92" s="94" t="s">
        <v>2951</v>
      </c>
      <c r="G92" s="147" t="s">
        <v>602</v>
      </c>
    </row>
    <row r="93" spans="1:7" ht="49.15" customHeight="1">
      <c r="A93" s="94" t="s">
        <v>215</v>
      </c>
      <c r="B93" s="94">
        <v>116</v>
      </c>
      <c r="C93" s="95" t="s">
        <v>294</v>
      </c>
      <c r="D93" s="94" t="s">
        <v>492</v>
      </c>
      <c r="E93" s="94" t="s">
        <v>493</v>
      </c>
      <c r="F93" s="94" t="s">
        <v>2966</v>
      </c>
      <c r="G93" s="147" t="s">
        <v>602</v>
      </c>
    </row>
    <row r="94" spans="1:7" ht="49.15" customHeight="1">
      <c r="A94" s="94" t="s">
        <v>215</v>
      </c>
      <c r="B94" s="94">
        <v>117</v>
      </c>
      <c r="C94" s="95" t="s">
        <v>295</v>
      </c>
      <c r="D94" s="94" t="s">
        <v>494</v>
      </c>
      <c r="E94" s="94" t="s">
        <v>495</v>
      </c>
      <c r="F94" s="94" t="s">
        <v>2636</v>
      </c>
      <c r="G94" s="147" t="s">
        <v>583</v>
      </c>
    </row>
    <row r="95" spans="1:7" ht="49.15" customHeight="1">
      <c r="A95" s="94" t="s">
        <v>215</v>
      </c>
      <c r="B95" s="94">
        <v>118</v>
      </c>
      <c r="C95" s="95" t="s">
        <v>296</v>
      </c>
      <c r="D95" s="94" t="s">
        <v>496</v>
      </c>
      <c r="E95" s="94" t="s">
        <v>497</v>
      </c>
      <c r="F95" s="94" t="s">
        <v>2637</v>
      </c>
      <c r="G95" s="147" t="s">
        <v>602</v>
      </c>
    </row>
    <row r="96" spans="1:7" ht="49.15" customHeight="1">
      <c r="A96" s="94" t="s">
        <v>215</v>
      </c>
      <c r="B96" s="94">
        <v>119</v>
      </c>
      <c r="C96" s="95" t="s">
        <v>296</v>
      </c>
      <c r="D96" s="94" t="s">
        <v>498</v>
      </c>
      <c r="E96" s="94" t="s">
        <v>499</v>
      </c>
      <c r="F96" s="94" t="s">
        <v>2965</v>
      </c>
      <c r="G96" s="147" t="s">
        <v>602</v>
      </c>
    </row>
    <row r="97" spans="1:7" ht="49.15" customHeight="1">
      <c r="A97" s="94" t="s">
        <v>215</v>
      </c>
      <c r="B97" s="94">
        <v>120</v>
      </c>
      <c r="C97" s="95" t="s">
        <v>296</v>
      </c>
      <c r="D97" s="94" t="s">
        <v>500</v>
      </c>
      <c r="E97" s="94" t="s">
        <v>501</v>
      </c>
      <c r="F97" s="94" t="s">
        <v>2638</v>
      </c>
      <c r="G97" s="147" t="s">
        <v>602</v>
      </c>
    </row>
    <row r="98" spans="1:7" ht="49.15" customHeight="1">
      <c r="A98" s="94" t="s">
        <v>215</v>
      </c>
      <c r="B98" s="94">
        <v>121</v>
      </c>
      <c r="C98" s="95" t="s">
        <v>297</v>
      </c>
      <c r="D98" s="94" t="s">
        <v>502</v>
      </c>
      <c r="E98" s="94" t="s">
        <v>503</v>
      </c>
      <c r="F98" s="94" t="s">
        <v>2639</v>
      </c>
      <c r="G98" s="147" t="s">
        <v>583</v>
      </c>
    </row>
    <row r="99" spans="1:7" ht="49.15" customHeight="1">
      <c r="A99" s="94" t="s">
        <v>215</v>
      </c>
      <c r="B99" s="94">
        <v>122</v>
      </c>
      <c r="C99" s="95" t="s">
        <v>298</v>
      </c>
      <c r="D99" s="94" t="s">
        <v>504</v>
      </c>
      <c r="E99" s="94" t="s">
        <v>505</v>
      </c>
      <c r="F99" s="94" t="s">
        <v>2640</v>
      </c>
      <c r="G99" s="147" t="s">
        <v>602</v>
      </c>
    </row>
    <row r="100" spans="1:7" ht="49.15" customHeight="1">
      <c r="A100" s="94" t="s">
        <v>215</v>
      </c>
      <c r="B100" s="94">
        <v>123</v>
      </c>
      <c r="C100" s="95" t="s">
        <v>299</v>
      </c>
      <c r="D100" s="94" t="s">
        <v>506</v>
      </c>
      <c r="E100" s="94" t="s">
        <v>507</v>
      </c>
      <c r="F100" s="94" t="s">
        <v>2949</v>
      </c>
      <c r="G100" s="147" t="s">
        <v>602</v>
      </c>
    </row>
    <row r="101" spans="1:7" ht="49.15" customHeight="1">
      <c r="A101" s="94" t="s">
        <v>215</v>
      </c>
      <c r="B101" s="94">
        <v>124</v>
      </c>
      <c r="C101" s="95" t="s">
        <v>300</v>
      </c>
      <c r="D101" s="94" t="s">
        <v>508</v>
      </c>
      <c r="E101" s="94" t="s">
        <v>509</v>
      </c>
      <c r="F101" s="94" t="s">
        <v>2605</v>
      </c>
      <c r="G101" s="147" t="s">
        <v>578</v>
      </c>
    </row>
    <row r="102" spans="1:7" ht="49.15" customHeight="1">
      <c r="A102" s="94" t="s">
        <v>215</v>
      </c>
      <c r="B102" s="94">
        <v>126</v>
      </c>
      <c r="C102" s="95" t="s">
        <v>301</v>
      </c>
      <c r="D102" s="94" t="s">
        <v>510</v>
      </c>
      <c r="E102" s="94" t="s">
        <v>511</v>
      </c>
      <c r="F102" s="94" t="s">
        <v>2581</v>
      </c>
      <c r="G102" s="147" t="s">
        <v>578</v>
      </c>
    </row>
    <row r="103" spans="1:7" ht="49.15" customHeight="1">
      <c r="A103" s="94" t="s">
        <v>215</v>
      </c>
      <c r="B103" s="94">
        <v>127</v>
      </c>
      <c r="C103" s="95" t="s">
        <v>302</v>
      </c>
      <c r="D103" s="94" t="s">
        <v>512</v>
      </c>
      <c r="E103" s="94" t="s">
        <v>513</v>
      </c>
      <c r="F103" s="94" t="s">
        <v>2641</v>
      </c>
      <c r="G103" s="147" t="s">
        <v>607</v>
      </c>
    </row>
    <row r="104" spans="1:7" ht="49.15" customHeight="1">
      <c r="A104" s="94" t="s">
        <v>215</v>
      </c>
      <c r="B104" s="94">
        <v>128</v>
      </c>
      <c r="C104" s="95" t="s">
        <v>303</v>
      </c>
      <c r="D104" s="94" t="s">
        <v>514</v>
      </c>
      <c r="E104" s="94" t="s">
        <v>515</v>
      </c>
      <c r="F104" s="94" t="s">
        <v>2576</v>
      </c>
      <c r="G104" s="147" t="s">
        <v>583</v>
      </c>
    </row>
    <row r="105" spans="1:7" ht="49.15" customHeight="1">
      <c r="A105" s="94" t="s">
        <v>215</v>
      </c>
      <c r="B105" s="94">
        <v>129</v>
      </c>
      <c r="C105" s="95" t="s">
        <v>304</v>
      </c>
      <c r="D105" s="94" t="s">
        <v>516</v>
      </c>
      <c r="E105" s="94" t="s">
        <v>517</v>
      </c>
      <c r="F105" s="94" t="s">
        <v>2609</v>
      </c>
      <c r="G105" s="147" t="s">
        <v>602</v>
      </c>
    </row>
    <row r="106" spans="1:7" ht="49.15" customHeight="1">
      <c r="A106" s="94" t="s">
        <v>215</v>
      </c>
      <c r="B106" s="94">
        <v>131</v>
      </c>
      <c r="C106" s="95" t="s">
        <v>305</v>
      </c>
      <c r="D106" s="94" t="s">
        <v>393</v>
      </c>
      <c r="E106" s="94" t="s">
        <v>394</v>
      </c>
      <c r="F106" s="94" t="s">
        <v>2586</v>
      </c>
      <c r="G106" s="147" t="s">
        <v>608</v>
      </c>
    </row>
    <row r="107" spans="1:7" ht="49.15" customHeight="1">
      <c r="A107" s="94" t="s">
        <v>215</v>
      </c>
      <c r="B107" s="94">
        <v>132</v>
      </c>
      <c r="C107" s="95" t="s">
        <v>306</v>
      </c>
      <c r="D107" s="94" t="s">
        <v>518</v>
      </c>
      <c r="E107" s="94" t="s">
        <v>519</v>
      </c>
      <c r="F107" s="94" t="s">
        <v>2952</v>
      </c>
      <c r="G107" s="147" t="s">
        <v>602</v>
      </c>
    </row>
    <row r="108" spans="1:7" ht="49.15" customHeight="1">
      <c r="A108" s="94" t="s">
        <v>215</v>
      </c>
      <c r="B108" s="94">
        <v>133</v>
      </c>
      <c r="C108" s="95" t="s">
        <v>298</v>
      </c>
      <c r="D108" s="94" t="s">
        <v>520</v>
      </c>
      <c r="E108" s="94" t="s">
        <v>521</v>
      </c>
      <c r="F108" s="94" t="s">
        <v>2952</v>
      </c>
      <c r="G108" s="147" t="s">
        <v>602</v>
      </c>
    </row>
    <row r="109" spans="1:7" ht="49.15" customHeight="1">
      <c r="A109" s="94" t="s">
        <v>215</v>
      </c>
      <c r="B109" s="94">
        <v>134</v>
      </c>
      <c r="C109" s="95" t="s">
        <v>307</v>
      </c>
      <c r="D109" s="94" t="s">
        <v>522</v>
      </c>
      <c r="E109" s="94" t="s">
        <v>523</v>
      </c>
      <c r="F109" s="94" t="s">
        <v>2643</v>
      </c>
      <c r="G109" s="147" t="s">
        <v>608</v>
      </c>
    </row>
    <row r="110" spans="1:7" ht="49.15" customHeight="1">
      <c r="A110" s="94" t="s">
        <v>215</v>
      </c>
      <c r="B110" s="94">
        <v>135</v>
      </c>
      <c r="C110" s="95" t="s">
        <v>308</v>
      </c>
      <c r="D110" s="94" t="s">
        <v>524</v>
      </c>
      <c r="E110" s="94" t="s">
        <v>525</v>
      </c>
      <c r="F110" s="94" t="s">
        <v>2644</v>
      </c>
      <c r="G110" s="147" t="s">
        <v>578</v>
      </c>
    </row>
    <row r="111" spans="1:7" ht="49.15" customHeight="1">
      <c r="A111" s="94" t="s">
        <v>215</v>
      </c>
      <c r="B111" s="94">
        <v>136</v>
      </c>
      <c r="C111" s="95" t="s">
        <v>309</v>
      </c>
      <c r="D111" s="94" t="s">
        <v>526</v>
      </c>
      <c r="E111" s="94" t="s">
        <v>527</v>
      </c>
      <c r="F111" s="94" t="s">
        <v>2967</v>
      </c>
      <c r="G111" s="147" t="s">
        <v>602</v>
      </c>
    </row>
    <row r="112" spans="1:7" ht="49.15" customHeight="1">
      <c r="A112" s="94" t="s">
        <v>215</v>
      </c>
      <c r="B112" s="94">
        <v>137</v>
      </c>
      <c r="C112" s="95" t="s">
        <v>310</v>
      </c>
      <c r="D112" s="94" t="s">
        <v>528</v>
      </c>
      <c r="E112" s="94" t="s">
        <v>529</v>
      </c>
      <c r="F112" s="94" t="s">
        <v>2968</v>
      </c>
      <c r="G112" s="147" t="s">
        <v>602</v>
      </c>
    </row>
    <row r="113" spans="1:7" ht="49.15" customHeight="1">
      <c r="A113" s="94" t="s">
        <v>215</v>
      </c>
      <c r="B113" s="94">
        <v>138</v>
      </c>
      <c r="C113" s="95" t="s">
        <v>311</v>
      </c>
      <c r="D113" s="94" t="s">
        <v>530</v>
      </c>
      <c r="E113" s="94" t="s">
        <v>531</v>
      </c>
      <c r="F113" s="94" t="s">
        <v>2613</v>
      </c>
      <c r="G113" s="147" t="s">
        <v>608</v>
      </c>
    </row>
    <row r="114" spans="1:7" ht="49.15" customHeight="1">
      <c r="A114" s="94" t="s">
        <v>215</v>
      </c>
      <c r="B114" s="94">
        <v>139</v>
      </c>
      <c r="C114" s="95" t="s">
        <v>312</v>
      </c>
      <c r="D114" s="94" t="s">
        <v>532</v>
      </c>
      <c r="E114" s="94" t="s">
        <v>533</v>
      </c>
      <c r="F114" s="94" t="s">
        <v>2613</v>
      </c>
      <c r="G114" s="147" t="s">
        <v>608</v>
      </c>
    </row>
    <row r="115" spans="1:7" ht="49.15" customHeight="1">
      <c r="A115" s="94" t="s">
        <v>215</v>
      </c>
      <c r="B115" s="94">
        <v>140</v>
      </c>
      <c r="C115" s="95" t="s">
        <v>313</v>
      </c>
      <c r="D115" s="94" t="s">
        <v>534</v>
      </c>
      <c r="E115" s="94" t="s">
        <v>535</v>
      </c>
      <c r="F115" s="94" t="s">
        <v>2968</v>
      </c>
      <c r="G115" s="147" t="s">
        <v>602</v>
      </c>
    </row>
    <row r="116" spans="1:7" ht="49.15" customHeight="1">
      <c r="A116" s="94" t="s">
        <v>215</v>
      </c>
      <c r="B116" s="94">
        <v>141</v>
      </c>
      <c r="C116" s="95" t="s">
        <v>313</v>
      </c>
      <c r="D116" s="94" t="s">
        <v>536</v>
      </c>
      <c r="E116" s="94" t="s">
        <v>537</v>
      </c>
      <c r="F116" s="94" t="s">
        <v>2952</v>
      </c>
      <c r="G116" s="147" t="s">
        <v>602</v>
      </c>
    </row>
    <row r="117" spans="1:7" ht="49.15" customHeight="1">
      <c r="A117" s="94" t="s">
        <v>215</v>
      </c>
      <c r="B117" s="94">
        <v>142</v>
      </c>
      <c r="C117" s="95" t="s">
        <v>306</v>
      </c>
      <c r="D117" s="94" t="s">
        <v>538</v>
      </c>
      <c r="E117" s="94" t="s">
        <v>539</v>
      </c>
      <c r="F117" s="94" t="s">
        <v>2949</v>
      </c>
      <c r="G117" s="147" t="s">
        <v>602</v>
      </c>
    </row>
    <row r="118" spans="1:7" ht="49.15" customHeight="1">
      <c r="A118" s="94" t="s">
        <v>215</v>
      </c>
      <c r="B118" s="94">
        <v>143</v>
      </c>
      <c r="C118" s="95" t="s">
        <v>314</v>
      </c>
      <c r="D118" s="94" t="s">
        <v>540</v>
      </c>
      <c r="E118" s="94" t="s">
        <v>541</v>
      </c>
      <c r="F118" s="94" t="s">
        <v>2597</v>
      </c>
      <c r="G118" s="147" t="s">
        <v>602</v>
      </c>
    </row>
    <row r="119" spans="1:7" ht="49.15" customHeight="1">
      <c r="A119" s="94" t="s">
        <v>215</v>
      </c>
      <c r="B119" s="94">
        <v>144</v>
      </c>
      <c r="C119" s="95" t="s">
        <v>315</v>
      </c>
      <c r="D119" s="94" t="s">
        <v>542</v>
      </c>
      <c r="E119" s="94" t="s">
        <v>543</v>
      </c>
      <c r="F119" s="94" t="s">
        <v>2969</v>
      </c>
      <c r="G119" s="147" t="s">
        <v>602</v>
      </c>
    </row>
    <row r="120" spans="1:7" ht="49.15" customHeight="1">
      <c r="A120" s="94" t="s">
        <v>215</v>
      </c>
      <c r="B120" s="94">
        <v>145</v>
      </c>
      <c r="C120" s="95" t="s">
        <v>316</v>
      </c>
      <c r="D120" s="94" t="s">
        <v>544</v>
      </c>
      <c r="E120" s="94" t="s">
        <v>537</v>
      </c>
      <c r="F120" s="94" t="s">
        <v>2970</v>
      </c>
      <c r="G120" s="147" t="s">
        <v>602</v>
      </c>
    </row>
    <row r="121" spans="1:7" ht="49.15" customHeight="1">
      <c r="A121" s="94" t="s">
        <v>215</v>
      </c>
      <c r="B121" s="94">
        <v>146</v>
      </c>
      <c r="C121" s="95" t="s">
        <v>316</v>
      </c>
      <c r="D121" s="94" t="s">
        <v>545</v>
      </c>
      <c r="E121" s="94" t="s">
        <v>546</v>
      </c>
      <c r="F121" s="94" t="s">
        <v>2971</v>
      </c>
      <c r="G121" s="147" t="s">
        <v>602</v>
      </c>
    </row>
    <row r="122" spans="1:7" ht="49.15" customHeight="1">
      <c r="A122" s="94" t="s">
        <v>215</v>
      </c>
      <c r="B122" s="94">
        <v>147</v>
      </c>
      <c r="C122" s="95" t="s">
        <v>317</v>
      </c>
      <c r="D122" s="94" t="s">
        <v>547</v>
      </c>
      <c r="E122" s="94" t="s">
        <v>548</v>
      </c>
      <c r="F122" s="94" t="s">
        <v>2645</v>
      </c>
      <c r="G122" s="147" t="s">
        <v>602</v>
      </c>
    </row>
    <row r="123" spans="1:7" ht="49.15" customHeight="1">
      <c r="A123" s="94" t="s">
        <v>215</v>
      </c>
      <c r="B123" s="94">
        <v>148</v>
      </c>
      <c r="C123" s="95" t="s">
        <v>318</v>
      </c>
      <c r="D123" s="94" t="s">
        <v>549</v>
      </c>
      <c r="E123" s="94" t="s">
        <v>550</v>
      </c>
      <c r="F123" s="94" t="s">
        <v>2647</v>
      </c>
      <c r="G123" s="147" t="s">
        <v>583</v>
      </c>
    </row>
    <row r="124" spans="1:7" ht="49.15" customHeight="1">
      <c r="A124" s="94" t="s">
        <v>215</v>
      </c>
      <c r="B124" s="94">
        <v>149</v>
      </c>
      <c r="C124" s="95" t="s">
        <v>319</v>
      </c>
      <c r="D124" s="94" t="s">
        <v>551</v>
      </c>
      <c r="E124" s="94" t="s">
        <v>552</v>
      </c>
      <c r="F124" s="94" t="s">
        <v>2951</v>
      </c>
      <c r="G124" s="147" t="s">
        <v>602</v>
      </c>
    </row>
    <row r="125" spans="1:7" ht="49.15" customHeight="1">
      <c r="A125" s="94" t="s">
        <v>215</v>
      </c>
      <c r="B125" s="94">
        <v>150</v>
      </c>
      <c r="C125" s="95" t="s">
        <v>320</v>
      </c>
      <c r="D125" s="94" t="s">
        <v>553</v>
      </c>
      <c r="E125" s="94" t="s">
        <v>554</v>
      </c>
      <c r="F125" s="94" t="s">
        <v>2955</v>
      </c>
      <c r="G125" s="147" t="s">
        <v>602</v>
      </c>
    </row>
    <row r="126" spans="1:7" ht="49.15" customHeight="1">
      <c r="A126" s="94" t="s">
        <v>215</v>
      </c>
      <c r="B126" s="94">
        <v>151</v>
      </c>
      <c r="C126" s="95" t="s">
        <v>321</v>
      </c>
      <c r="D126" s="94" t="s">
        <v>555</v>
      </c>
      <c r="E126" s="94" t="s">
        <v>556</v>
      </c>
      <c r="F126" s="94" t="s">
        <v>2609</v>
      </c>
      <c r="G126" s="147" t="s">
        <v>602</v>
      </c>
    </row>
    <row r="127" spans="1:7" ht="49.15" customHeight="1">
      <c r="A127" s="94" t="s">
        <v>215</v>
      </c>
      <c r="B127" s="94">
        <v>153</v>
      </c>
      <c r="C127" s="95" t="s">
        <v>322</v>
      </c>
      <c r="D127" s="94" t="s">
        <v>557</v>
      </c>
      <c r="E127" s="94" t="s">
        <v>556</v>
      </c>
      <c r="F127" s="94" t="s">
        <v>2649</v>
      </c>
      <c r="G127" s="147" t="s">
        <v>609</v>
      </c>
    </row>
    <row r="128" spans="1:7" ht="49.15" customHeight="1">
      <c r="A128" s="94" t="s">
        <v>215</v>
      </c>
      <c r="B128" s="94">
        <v>154</v>
      </c>
      <c r="C128" s="95" t="s">
        <v>323</v>
      </c>
      <c r="D128" s="94" t="s">
        <v>558</v>
      </c>
      <c r="E128" s="94" t="s">
        <v>559</v>
      </c>
      <c r="F128" s="94" t="s">
        <v>2650</v>
      </c>
      <c r="G128" s="147" t="s">
        <v>608</v>
      </c>
    </row>
    <row r="129" spans="1:7" ht="49.15" customHeight="1">
      <c r="A129" s="94" t="s">
        <v>215</v>
      </c>
      <c r="B129" s="94">
        <v>155</v>
      </c>
      <c r="C129" s="95" t="s">
        <v>324</v>
      </c>
      <c r="D129" s="94" t="s">
        <v>560</v>
      </c>
      <c r="E129" s="94" t="s">
        <v>561</v>
      </c>
      <c r="F129" s="94" t="s">
        <v>2953</v>
      </c>
      <c r="G129" s="147" t="s">
        <v>602</v>
      </c>
    </row>
    <row r="130" spans="1:7" ht="49.15" customHeight="1">
      <c r="A130" s="94" t="s">
        <v>215</v>
      </c>
      <c r="B130" s="94">
        <v>156</v>
      </c>
      <c r="C130" s="95" t="s">
        <v>325</v>
      </c>
      <c r="D130" s="94" t="s">
        <v>562</v>
      </c>
      <c r="E130" s="94" t="s">
        <v>563</v>
      </c>
      <c r="F130" s="94" t="s">
        <v>2651</v>
      </c>
      <c r="G130" s="147" t="s">
        <v>608</v>
      </c>
    </row>
    <row r="131" spans="1:7" ht="49.15" customHeight="1">
      <c r="A131" s="94" t="s">
        <v>215</v>
      </c>
      <c r="B131" s="94">
        <v>157</v>
      </c>
      <c r="C131" s="95" t="s">
        <v>326</v>
      </c>
      <c r="D131" s="94" t="s">
        <v>564</v>
      </c>
      <c r="E131" s="94" t="s">
        <v>565</v>
      </c>
      <c r="F131" s="94" t="s">
        <v>2651</v>
      </c>
      <c r="G131" s="147" t="s">
        <v>610</v>
      </c>
    </row>
    <row r="132" spans="1:7" ht="49.15" customHeight="1">
      <c r="A132" s="94" t="s">
        <v>216</v>
      </c>
      <c r="B132" s="94">
        <v>160</v>
      </c>
      <c r="C132" s="95" t="s">
        <v>327</v>
      </c>
      <c r="D132" s="94" t="s">
        <v>566</v>
      </c>
      <c r="E132" s="94" t="s">
        <v>567</v>
      </c>
      <c r="F132" s="94" t="s">
        <v>2652</v>
      </c>
      <c r="G132" s="147" t="s">
        <v>600</v>
      </c>
    </row>
    <row r="133" spans="1:7" ht="49.15" customHeight="1">
      <c r="A133" s="94" t="s">
        <v>216</v>
      </c>
      <c r="B133" s="94">
        <v>161</v>
      </c>
      <c r="C133" s="95" t="s">
        <v>328</v>
      </c>
      <c r="D133" s="94" t="s">
        <v>568</v>
      </c>
      <c r="E133" s="94" t="s">
        <v>569</v>
      </c>
      <c r="F133" s="94" t="s">
        <v>2635</v>
      </c>
      <c r="G133" s="147" t="s">
        <v>611</v>
      </c>
    </row>
    <row r="134" spans="1:7" ht="49.15" customHeight="1">
      <c r="A134" s="94" t="s">
        <v>216</v>
      </c>
      <c r="B134" s="94">
        <v>162</v>
      </c>
      <c r="C134" s="95" t="s">
        <v>298</v>
      </c>
      <c r="D134" s="94" t="s">
        <v>570</v>
      </c>
      <c r="E134" s="94" t="s">
        <v>571</v>
      </c>
      <c r="F134" s="94" t="s">
        <v>2971</v>
      </c>
      <c r="G134" s="147" t="s">
        <v>612</v>
      </c>
    </row>
    <row r="135" spans="1:7" ht="49.15" customHeight="1">
      <c r="A135" s="94" t="s">
        <v>217</v>
      </c>
      <c r="B135" s="94">
        <v>163</v>
      </c>
      <c r="C135" s="95" t="s">
        <v>329</v>
      </c>
      <c r="D135" s="94" t="s">
        <v>564</v>
      </c>
      <c r="E135" s="94" t="s">
        <v>565</v>
      </c>
      <c r="F135" s="94" t="s">
        <v>2609</v>
      </c>
      <c r="G135" s="147" t="s">
        <v>613</v>
      </c>
    </row>
    <row r="136" spans="1:7" ht="49.15" customHeight="1">
      <c r="A136" s="94" t="s">
        <v>217</v>
      </c>
      <c r="B136" s="94">
        <v>164</v>
      </c>
      <c r="C136" s="95" t="s">
        <v>330</v>
      </c>
      <c r="D136" s="94" t="s">
        <v>572</v>
      </c>
      <c r="E136" s="94" t="s">
        <v>573</v>
      </c>
      <c r="F136" s="94" t="s">
        <v>2610</v>
      </c>
      <c r="G136" s="147" t="s">
        <v>614</v>
      </c>
    </row>
    <row r="137" spans="1:7" ht="49.15" customHeight="1">
      <c r="A137" s="94" t="s">
        <v>218</v>
      </c>
      <c r="B137" s="94">
        <v>165</v>
      </c>
      <c r="C137" s="95" t="s">
        <v>331</v>
      </c>
      <c r="D137" s="94" t="s">
        <v>574</v>
      </c>
      <c r="E137" s="94" t="s">
        <v>575</v>
      </c>
      <c r="F137" s="94" t="s">
        <v>2653</v>
      </c>
      <c r="G137" s="147" t="s">
        <v>615</v>
      </c>
    </row>
    <row r="138" spans="1:7" ht="49.15" customHeight="1">
      <c r="A138" s="94" t="s">
        <v>219</v>
      </c>
      <c r="B138" s="94">
        <v>167</v>
      </c>
      <c r="C138" s="95" t="s">
        <v>332</v>
      </c>
      <c r="D138" s="94" t="s">
        <v>576</v>
      </c>
      <c r="E138" s="94" t="s">
        <v>577</v>
      </c>
      <c r="F138" s="94" t="s">
        <v>2654</v>
      </c>
      <c r="G138" s="147" t="s">
        <v>578</v>
      </c>
    </row>
    <row r="139" spans="1:7" ht="49.15" customHeight="1">
      <c r="A139" s="94" t="s">
        <v>616</v>
      </c>
      <c r="B139" s="94">
        <v>1</v>
      </c>
      <c r="C139" s="95" t="s">
        <v>619</v>
      </c>
      <c r="D139" s="94" t="s">
        <v>673</v>
      </c>
      <c r="E139" s="94" t="s">
        <v>674</v>
      </c>
      <c r="F139" s="94" t="s">
        <v>2655</v>
      </c>
      <c r="G139" s="147" t="s">
        <v>766</v>
      </c>
    </row>
    <row r="140" spans="1:7" ht="49.15" customHeight="1">
      <c r="A140" s="94" t="s">
        <v>616</v>
      </c>
      <c r="B140" s="94">
        <v>2</v>
      </c>
      <c r="C140" s="95" t="s">
        <v>620</v>
      </c>
      <c r="D140" s="94" t="s">
        <v>675</v>
      </c>
      <c r="E140" s="94" t="s">
        <v>676</v>
      </c>
      <c r="F140" s="94" t="s">
        <v>2634</v>
      </c>
      <c r="G140" s="147" t="s">
        <v>2568</v>
      </c>
    </row>
    <row r="141" spans="1:7" ht="49.15" customHeight="1">
      <c r="A141" s="94" t="s">
        <v>617</v>
      </c>
      <c r="B141" s="94">
        <v>3</v>
      </c>
      <c r="C141" s="95" t="s">
        <v>621</v>
      </c>
      <c r="D141" s="94" t="s">
        <v>677</v>
      </c>
      <c r="E141" s="94" t="s">
        <v>678</v>
      </c>
      <c r="F141" s="94" t="s">
        <v>2656</v>
      </c>
      <c r="G141" s="147" t="s">
        <v>610</v>
      </c>
    </row>
    <row r="142" spans="1:7" ht="49.15" customHeight="1">
      <c r="A142" s="94" t="s">
        <v>616</v>
      </c>
      <c r="B142" s="94">
        <v>4</v>
      </c>
      <c r="C142" s="95" t="s">
        <v>622</v>
      </c>
      <c r="D142" s="94" t="s">
        <v>679</v>
      </c>
      <c r="E142" s="94" t="s">
        <v>680</v>
      </c>
      <c r="F142" s="94" t="s">
        <v>2598</v>
      </c>
      <c r="G142" s="147" t="s">
        <v>2569</v>
      </c>
    </row>
    <row r="143" spans="1:7" ht="49.15" customHeight="1">
      <c r="A143" s="94" t="s">
        <v>616</v>
      </c>
      <c r="B143" s="94">
        <v>5</v>
      </c>
      <c r="C143" s="95" t="s">
        <v>623</v>
      </c>
      <c r="D143" s="94" t="s">
        <v>681</v>
      </c>
      <c r="E143" s="94" t="s">
        <v>682</v>
      </c>
      <c r="F143" s="94" t="s">
        <v>2657</v>
      </c>
      <c r="G143" s="147" t="s">
        <v>767</v>
      </c>
    </row>
    <row r="144" spans="1:7" ht="49.15" customHeight="1">
      <c r="A144" s="94" t="s">
        <v>617</v>
      </c>
      <c r="B144" s="94">
        <v>6</v>
      </c>
      <c r="C144" s="95" t="s">
        <v>624</v>
      </c>
      <c r="D144" s="94" t="s">
        <v>683</v>
      </c>
      <c r="E144" s="94" t="s">
        <v>684</v>
      </c>
      <c r="F144" s="94" t="s">
        <v>2656</v>
      </c>
      <c r="G144" s="147" t="s">
        <v>610</v>
      </c>
    </row>
    <row r="145" spans="1:7" ht="49.15" customHeight="1">
      <c r="A145" s="94" t="s">
        <v>617</v>
      </c>
      <c r="B145" s="94">
        <v>7</v>
      </c>
      <c r="C145" s="95" t="s">
        <v>625</v>
      </c>
      <c r="D145" s="94" t="s">
        <v>685</v>
      </c>
      <c r="E145" s="94" t="s">
        <v>686</v>
      </c>
      <c r="F145" s="94" t="s">
        <v>2658</v>
      </c>
      <c r="G145" s="147" t="s">
        <v>610</v>
      </c>
    </row>
    <row r="146" spans="1:7" ht="49.15" customHeight="1">
      <c r="A146" s="94" t="s">
        <v>617</v>
      </c>
      <c r="B146" s="94">
        <v>9</v>
      </c>
      <c r="C146" s="95" t="s">
        <v>626</v>
      </c>
      <c r="D146" s="94" t="s">
        <v>687</v>
      </c>
      <c r="E146" s="94" t="s">
        <v>688</v>
      </c>
      <c r="F146" s="94" t="s">
        <v>2579</v>
      </c>
      <c r="G146" s="147" t="s">
        <v>766</v>
      </c>
    </row>
    <row r="147" spans="1:7" ht="49.15" customHeight="1">
      <c r="A147" s="94" t="s">
        <v>617</v>
      </c>
      <c r="B147" s="94">
        <v>10</v>
      </c>
      <c r="C147" s="95" t="s">
        <v>627</v>
      </c>
      <c r="D147" s="94" t="s">
        <v>689</v>
      </c>
      <c r="E147" s="94" t="s">
        <v>680</v>
      </c>
      <c r="F147" s="94" t="s">
        <v>2589</v>
      </c>
      <c r="G147" s="147" t="s">
        <v>610</v>
      </c>
    </row>
    <row r="148" spans="1:7" ht="49.15" customHeight="1">
      <c r="A148" s="94" t="s">
        <v>616</v>
      </c>
      <c r="B148" s="94">
        <v>11</v>
      </c>
      <c r="C148" s="95" t="s">
        <v>628</v>
      </c>
      <c r="D148" s="94" t="s">
        <v>690</v>
      </c>
      <c r="E148" s="94" t="s">
        <v>691</v>
      </c>
      <c r="F148" s="94" t="s">
        <v>2972</v>
      </c>
      <c r="G148" s="147" t="s">
        <v>768</v>
      </c>
    </row>
    <row r="149" spans="1:7" ht="49.15" customHeight="1">
      <c r="A149" s="94" t="s">
        <v>616</v>
      </c>
      <c r="B149" s="94">
        <v>14</v>
      </c>
      <c r="C149" s="95" t="s">
        <v>629</v>
      </c>
      <c r="D149" s="94" t="s">
        <v>692</v>
      </c>
      <c r="E149" s="94" t="s">
        <v>693</v>
      </c>
      <c r="F149" s="94" t="s">
        <v>2659</v>
      </c>
      <c r="G149" s="147" t="s">
        <v>766</v>
      </c>
    </row>
    <row r="150" spans="1:7" ht="49.15" customHeight="1">
      <c r="A150" s="94" t="s">
        <v>616</v>
      </c>
      <c r="B150" s="94">
        <v>15</v>
      </c>
      <c r="C150" s="95" t="s">
        <v>630</v>
      </c>
      <c r="D150" s="94" t="s">
        <v>694</v>
      </c>
      <c r="E150" s="94" t="s">
        <v>695</v>
      </c>
      <c r="F150" s="94" t="s">
        <v>2635</v>
      </c>
      <c r="G150" s="147" t="s">
        <v>769</v>
      </c>
    </row>
    <row r="151" spans="1:7" ht="49.15" customHeight="1">
      <c r="A151" s="94" t="s">
        <v>616</v>
      </c>
      <c r="B151" s="94">
        <v>16</v>
      </c>
      <c r="C151" s="95" t="s">
        <v>631</v>
      </c>
      <c r="D151" s="94" t="s">
        <v>696</v>
      </c>
      <c r="E151" s="94" t="s">
        <v>697</v>
      </c>
      <c r="F151" s="94" t="s">
        <v>2661</v>
      </c>
      <c r="G151" s="147" t="s">
        <v>770</v>
      </c>
    </row>
    <row r="152" spans="1:7" ht="49.15" customHeight="1">
      <c r="A152" s="94" t="s">
        <v>617</v>
      </c>
      <c r="B152" s="94">
        <v>17</v>
      </c>
      <c r="C152" s="95" t="s">
        <v>632</v>
      </c>
      <c r="D152" s="94" t="s">
        <v>698</v>
      </c>
      <c r="E152" s="94" t="s">
        <v>699</v>
      </c>
      <c r="F152" s="94" t="s">
        <v>2662</v>
      </c>
      <c r="G152" s="147" t="s">
        <v>771</v>
      </c>
    </row>
    <row r="153" spans="1:7" ht="49.15" customHeight="1">
      <c r="A153" s="94" t="s">
        <v>617</v>
      </c>
      <c r="B153" s="94">
        <v>18</v>
      </c>
      <c r="C153" s="95" t="s">
        <v>633</v>
      </c>
      <c r="D153" s="94" t="s">
        <v>700</v>
      </c>
      <c r="E153" s="94" t="s">
        <v>701</v>
      </c>
      <c r="F153" s="94" t="s">
        <v>2663</v>
      </c>
      <c r="G153" s="147" t="s">
        <v>583</v>
      </c>
    </row>
    <row r="154" spans="1:7" ht="49.15" customHeight="1">
      <c r="A154" s="94" t="s">
        <v>617</v>
      </c>
      <c r="B154" s="94">
        <v>19</v>
      </c>
      <c r="C154" s="95" t="s">
        <v>634</v>
      </c>
      <c r="D154" s="94" t="s">
        <v>700</v>
      </c>
      <c r="E154" s="94" t="s">
        <v>702</v>
      </c>
      <c r="F154" s="94" t="s">
        <v>2664</v>
      </c>
      <c r="G154" s="147" t="s">
        <v>610</v>
      </c>
    </row>
    <row r="155" spans="1:7" ht="49.15" customHeight="1">
      <c r="A155" s="94" t="s">
        <v>617</v>
      </c>
      <c r="B155" s="94">
        <v>20</v>
      </c>
      <c r="C155" s="95" t="s">
        <v>635</v>
      </c>
      <c r="D155" s="94" t="s">
        <v>703</v>
      </c>
      <c r="E155" s="94" t="s">
        <v>704</v>
      </c>
      <c r="F155" s="94" t="s">
        <v>2635</v>
      </c>
      <c r="G155" s="147" t="s">
        <v>610</v>
      </c>
    </row>
    <row r="156" spans="1:7" ht="49.15" customHeight="1">
      <c r="A156" s="94" t="s">
        <v>616</v>
      </c>
      <c r="B156" s="94">
        <v>21</v>
      </c>
      <c r="C156" s="95" t="s">
        <v>636</v>
      </c>
      <c r="D156" s="94" t="s">
        <v>705</v>
      </c>
      <c r="E156" s="94" t="s">
        <v>706</v>
      </c>
      <c r="F156" s="94" t="s">
        <v>2665</v>
      </c>
      <c r="G156" s="147" t="s">
        <v>600</v>
      </c>
    </row>
    <row r="157" spans="1:7" ht="49.15" customHeight="1">
      <c r="A157" s="94" t="s">
        <v>616</v>
      </c>
      <c r="B157" s="94">
        <v>22</v>
      </c>
      <c r="C157" s="95" t="s">
        <v>637</v>
      </c>
      <c r="D157" s="94" t="s">
        <v>707</v>
      </c>
      <c r="E157" s="94" t="s">
        <v>708</v>
      </c>
      <c r="F157" s="94" t="s">
        <v>2666</v>
      </c>
      <c r="G157" s="147" t="s">
        <v>766</v>
      </c>
    </row>
    <row r="158" spans="1:7" ht="49.15" customHeight="1">
      <c r="A158" s="94" t="s">
        <v>617</v>
      </c>
      <c r="B158" s="94">
        <v>23</v>
      </c>
      <c r="C158" s="95" t="s">
        <v>638</v>
      </c>
      <c r="D158" s="94" t="s">
        <v>677</v>
      </c>
      <c r="E158" s="94" t="s">
        <v>709</v>
      </c>
      <c r="F158" s="94" t="s">
        <v>2586</v>
      </c>
      <c r="G158" s="147" t="s">
        <v>771</v>
      </c>
    </row>
    <row r="159" spans="1:7" ht="49.15" customHeight="1">
      <c r="A159" s="94" t="s">
        <v>617</v>
      </c>
      <c r="B159" s="94">
        <v>24</v>
      </c>
      <c r="C159" s="95" t="s">
        <v>639</v>
      </c>
      <c r="D159" s="94" t="s">
        <v>710</v>
      </c>
      <c r="E159" s="94" t="s">
        <v>711</v>
      </c>
      <c r="F159" s="94" t="s">
        <v>2667</v>
      </c>
      <c r="G159" s="147" t="s">
        <v>578</v>
      </c>
    </row>
    <row r="160" spans="1:7" ht="49.15" customHeight="1">
      <c r="A160" s="94" t="s">
        <v>617</v>
      </c>
      <c r="B160" s="94">
        <v>25</v>
      </c>
      <c r="C160" s="95" t="s">
        <v>640</v>
      </c>
      <c r="D160" s="94" t="s">
        <v>712</v>
      </c>
      <c r="E160" s="94" t="s">
        <v>713</v>
      </c>
      <c r="F160" s="94" t="s">
        <v>2661</v>
      </c>
      <c r="G160" s="147" t="s">
        <v>583</v>
      </c>
    </row>
    <row r="161" spans="1:7" ht="49.15" customHeight="1">
      <c r="A161" s="94" t="s">
        <v>617</v>
      </c>
      <c r="B161" s="94">
        <v>26</v>
      </c>
      <c r="C161" s="95" t="s">
        <v>641</v>
      </c>
      <c r="D161" s="94" t="s">
        <v>714</v>
      </c>
      <c r="E161" s="94" t="s">
        <v>715</v>
      </c>
      <c r="F161" s="94" t="s">
        <v>2610</v>
      </c>
      <c r="G161" s="147" t="s">
        <v>583</v>
      </c>
    </row>
    <row r="162" spans="1:7" ht="49.15" customHeight="1">
      <c r="A162" s="94" t="s">
        <v>617</v>
      </c>
      <c r="B162" s="94">
        <v>27</v>
      </c>
      <c r="C162" s="95" t="s">
        <v>642</v>
      </c>
      <c r="D162" s="94" t="s">
        <v>716</v>
      </c>
      <c r="E162" s="94" t="s">
        <v>717</v>
      </c>
      <c r="F162" s="94" t="s">
        <v>2668</v>
      </c>
      <c r="G162" s="147" t="s">
        <v>768</v>
      </c>
    </row>
    <row r="163" spans="1:7" ht="49.15" customHeight="1">
      <c r="A163" s="94" t="s">
        <v>616</v>
      </c>
      <c r="B163" s="94">
        <v>28</v>
      </c>
      <c r="C163" s="95" t="s">
        <v>643</v>
      </c>
      <c r="D163" s="94" t="s">
        <v>718</v>
      </c>
      <c r="E163" s="94" t="s">
        <v>719</v>
      </c>
      <c r="F163" s="94" t="s">
        <v>2663</v>
      </c>
      <c r="G163" s="147" t="s">
        <v>766</v>
      </c>
    </row>
    <row r="164" spans="1:7" ht="49.15" customHeight="1">
      <c r="A164" s="94" t="s">
        <v>616</v>
      </c>
      <c r="B164" s="94">
        <v>29</v>
      </c>
      <c r="C164" s="95" t="s">
        <v>644</v>
      </c>
      <c r="D164" s="94" t="s">
        <v>720</v>
      </c>
      <c r="E164" s="94" t="s">
        <v>721</v>
      </c>
      <c r="F164" s="94" t="s">
        <v>2973</v>
      </c>
      <c r="G164" s="147" t="s">
        <v>768</v>
      </c>
    </row>
    <row r="165" spans="1:7" ht="49.15" customHeight="1">
      <c r="A165" s="94" t="s">
        <v>616</v>
      </c>
      <c r="B165" s="94">
        <v>30</v>
      </c>
      <c r="C165" s="95" t="s">
        <v>645</v>
      </c>
      <c r="D165" s="94" t="s">
        <v>722</v>
      </c>
      <c r="E165" s="94" t="s">
        <v>723</v>
      </c>
      <c r="F165" s="94" t="s">
        <v>2582</v>
      </c>
      <c r="G165" s="147" t="s">
        <v>772</v>
      </c>
    </row>
    <row r="166" spans="1:7" ht="49.15" customHeight="1">
      <c r="A166" s="94" t="s">
        <v>616</v>
      </c>
      <c r="B166" s="94">
        <v>31</v>
      </c>
      <c r="C166" s="95" t="s">
        <v>646</v>
      </c>
      <c r="D166" s="94" t="s">
        <v>724</v>
      </c>
      <c r="E166" s="94" t="s">
        <v>725</v>
      </c>
      <c r="F166" s="94" t="s">
        <v>2670</v>
      </c>
      <c r="G166" s="147" t="s">
        <v>766</v>
      </c>
    </row>
    <row r="167" spans="1:7" ht="49.15" customHeight="1">
      <c r="A167" s="94" t="s">
        <v>618</v>
      </c>
      <c r="B167" s="94">
        <v>33</v>
      </c>
      <c r="C167" s="95" t="s">
        <v>647</v>
      </c>
      <c r="D167" s="94" t="s">
        <v>726</v>
      </c>
      <c r="E167" s="94" t="s">
        <v>727</v>
      </c>
      <c r="F167" s="94" t="s">
        <v>2639</v>
      </c>
      <c r="G167" s="147" t="s">
        <v>773</v>
      </c>
    </row>
    <row r="168" spans="1:7" ht="49.15" customHeight="1">
      <c r="A168" s="94" t="s">
        <v>618</v>
      </c>
      <c r="B168" s="94">
        <v>35</v>
      </c>
      <c r="C168" s="95" t="s">
        <v>648</v>
      </c>
      <c r="D168" s="94" t="s">
        <v>728</v>
      </c>
      <c r="E168" s="94" t="s">
        <v>729</v>
      </c>
      <c r="F168" s="94" t="s">
        <v>2671</v>
      </c>
      <c r="G168" s="147" t="s">
        <v>768</v>
      </c>
    </row>
    <row r="169" spans="1:7" ht="49.15" customHeight="1">
      <c r="A169" s="94" t="s">
        <v>618</v>
      </c>
      <c r="B169" s="94">
        <v>36</v>
      </c>
      <c r="C169" s="95" t="s">
        <v>649</v>
      </c>
      <c r="D169" s="94" t="s">
        <v>730</v>
      </c>
      <c r="E169" s="94" t="s">
        <v>731</v>
      </c>
      <c r="F169" s="94" t="s">
        <v>2670</v>
      </c>
      <c r="G169" s="147" t="s">
        <v>766</v>
      </c>
    </row>
    <row r="170" spans="1:7" ht="49.15" customHeight="1">
      <c r="A170" s="94" t="s">
        <v>616</v>
      </c>
      <c r="B170" s="94">
        <v>37</v>
      </c>
      <c r="C170" s="95" t="s">
        <v>650</v>
      </c>
      <c r="D170" s="94" t="s">
        <v>732</v>
      </c>
      <c r="E170" s="94" t="s">
        <v>733</v>
      </c>
      <c r="F170" s="94" t="s">
        <v>2672</v>
      </c>
      <c r="G170" s="147" t="s">
        <v>768</v>
      </c>
    </row>
    <row r="171" spans="1:7" ht="49.15" customHeight="1">
      <c r="A171" s="94" t="s">
        <v>616</v>
      </c>
      <c r="B171" s="94">
        <v>38</v>
      </c>
      <c r="C171" s="95" t="s">
        <v>651</v>
      </c>
      <c r="D171" s="94" t="s">
        <v>734</v>
      </c>
      <c r="E171" s="94" t="s">
        <v>735</v>
      </c>
      <c r="F171" s="94" t="s">
        <v>2673</v>
      </c>
      <c r="G171" s="147" t="s">
        <v>768</v>
      </c>
    </row>
    <row r="172" spans="1:7" ht="49.15" customHeight="1">
      <c r="A172" s="94" t="s">
        <v>616</v>
      </c>
      <c r="B172" s="94">
        <v>39</v>
      </c>
      <c r="C172" s="95" t="s">
        <v>652</v>
      </c>
      <c r="D172" s="94" t="s">
        <v>732</v>
      </c>
      <c r="E172" s="94" t="s">
        <v>736</v>
      </c>
      <c r="F172" s="94" t="s">
        <v>2974</v>
      </c>
      <c r="G172" s="147" t="s">
        <v>768</v>
      </c>
    </row>
    <row r="173" spans="1:7" ht="49.15" customHeight="1">
      <c r="A173" s="94" t="s">
        <v>616</v>
      </c>
      <c r="B173" s="94">
        <v>40</v>
      </c>
      <c r="C173" s="95" t="s">
        <v>653</v>
      </c>
      <c r="D173" s="94" t="s">
        <v>734</v>
      </c>
      <c r="E173" s="94" t="s">
        <v>737</v>
      </c>
      <c r="F173" s="94" t="s">
        <v>2666</v>
      </c>
      <c r="G173" s="147" t="s">
        <v>583</v>
      </c>
    </row>
    <row r="174" spans="1:7" ht="49.15" customHeight="1">
      <c r="A174" s="94" t="s">
        <v>617</v>
      </c>
      <c r="B174" s="94">
        <v>41</v>
      </c>
      <c r="C174" s="95" t="s">
        <v>654</v>
      </c>
      <c r="D174" s="94" t="s">
        <v>738</v>
      </c>
      <c r="E174" s="94" t="s">
        <v>739</v>
      </c>
      <c r="F174" s="94" t="s">
        <v>2579</v>
      </c>
      <c r="G174" s="147" t="s">
        <v>583</v>
      </c>
    </row>
    <row r="175" spans="1:7" ht="49.15" customHeight="1">
      <c r="A175" s="94" t="s">
        <v>617</v>
      </c>
      <c r="B175" s="94">
        <v>42</v>
      </c>
      <c r="C175" s="95" t="s">
        <v>655</v>
      </c>
      <c r="D175" s="94" t="s">
        <v>740</v>
      </c>
      <c r="E175" s="94" t="s">
        <v>701</v>
      </c>
      <c r="F175" s="94" t="s">
        <v>3029</v>
      </c>
      <c r="G175" s="147" t="s">
        <v>583</v>
      </c>
    </row>
    <row r="176" spans="1:7" ht="49.15" customHeight="1">
      <c r="A176" s="94" t="s">
        <v>616</v>
      </c>
      <c r="B176" s="94">
        <v>44</v>
      </c>
      <c r="C176" s="95" t="s">
        <v>656</v>
      </c>
      <c r="D176" s="94" t="s">
        <v>710</v>
      </c>
      <c r="E176" s="94" t="s">
        <v>741</v>
      </c>
      <c r="F176" s="94" t="s">
        <v>2629</v>
      </c>
      <c r="G176" s="147" t="s">
        <v>583</v>
      </c>
    </row>
    <row r="177" spans="1:7" ht="49.15" customHeight="1">
      <c r="A177" s="94" t="s">
        <v>616</v>
      </c>
      <c r="B177" s="94">
        <v>45</v>
      </c>
      <c r="C177" s="95" t="s">
        <v>657</v>
      </c>
      <c r="D177" s="94" t="s">
        <v>742</v>
      </c>
      <c r="E177" s="94" t="s">
        <v>743</v>
      </c>
      <c r="F177" s="94" t="s">
        <v>2580</v>
      </c>
      <c r="G177" s="147" t="s">
        <v>583</v>
      </c>
    </row>
    <row r="178" spans="1:7" ht="49.15" customHeight="1">
      <c r="A178" s="94" t="s">
        <v>616</v>
      </c>
      <c r="B178" s="94">
        <v>46</v>
      </c>
      <c r="C178" s="95" t="s">
        <v>658</v>
      </c>
      <c r="D178" s="94" t="s">
        <v>679</v>
      </c>
      <c r="E178" s="94" t="s">
        <v>744</v>
      </c>
      <c r="F178" s="94" t="s">
        <v>2973</v>
      </c>
      <c r="G178" s="147" t="s">
        <v>768</v>
      </c>
    </row>
    <row r="179" spans="1:7" ht="49.15" customHeight="1">
      <c r="A179" s="94" t="s">
        <v>616</v>
      </c>
      <c r="B179" s="94">
        <v>47</v>
      </c>
      <c r="C179" s="95" t="s">
        <v>659</v>
      </c>
      <c r="D179" s="94" t="s">
        <v>745</v>
      </c>
      <c r="E179" s="94" t="s">
        <v>746</v>
      </c>
      <c r="F179" s="94" t="s">
        <v>2674</v>
      </c>
      <c r="G179" s="147" t="s">
        <v>768</v>
      </c>
    </row>
    <row r="180" spans="1:7" ht="49.15" customHeight="1">
      <c r="A180" s="94" t="s">
        <v>616</v>
      </c>
      <c r="B180" s="94">
        <v>48</v>
      </c>
      <c r="C180" s="95" t="s">
        <v>660</v>
      </c>
      <c r="D180" s="94" t="s">
        <v>745</v>
      </c>
      <c r="E180" s="94" t="s">
        <v>746</v>
      </c>
      <c r="F180" s="94" t="s">
        <v>2675</v>
      </c>
      <c r="G180" s="147" t="s">
        <v>583</v>
      </c>
    </row>
    <row r="181" spans="1:7" ht="49.15" customHeight="1">
      <c r="A181" s="94" t="s">
        <v>616</v>
      </c>
      <c r="B181" s="94">
        <v>49</v>
      </c>
      <c r="C181" s="95" t="s">
        <v>661</v>
      </c>
      <c r="D181" s="94" t="s">
        <v>747</v>
      </c>
      <c r="E181" s="94" t="s">
        <v>748</v>
      </c>
      <c r="F181" s="94" t="s">
        <v>2677</v>
      </c>
      <c r="G181" s="147" t="s">
        <v>583</v>
      </c>
    </row>
    <row r="182" spans="1:7" ht="49.15" customHeight="1">
      <c r="A182" s="94" t="s">
        <v>616</v>
      </c>
      <c r="B182" s="94">
        <v>50</v>
      </c>
      <c r="C182" s="95" t="s">
        <v>662</v>
      </c>
      <c r="D182" s="94" t="s">
        <v>749</v>
      </c>
      <c r="E182" s="94" t="s">
        <v>749</v>
      </c>
      <c r="F182" s="94" t="s">
        <v>2679</v>
      </c>
      <c r="G182" s="147" t="s">
        <v>583</v>
      </c>
    </row>
    <row r="183" spans="1:7" ht="49.15" customHeight="1">
      <c r="A183" s="94" t="s">
        <v>616</v>
      </c>
      <c r="B183" s="94">
        <v>51</v>
      </c>
      <c r="C183" s="95" t="s">
        <v>663</v>
      </c>
      <c r="D183" s="94" t="s">
        <v>750</v>
      </c>
      <c r="E183" s="94" t="s">
        <v>750</v>
      </c>
      <c r="F183" s="94" t="s">
        <v>2576</v>
      </c>
      <c r="G183" s="147" t="s">
        <v>583</v>
      </c>
    </row>
    <row r="184" spans="1:7" ht="49.15" customHeight="1">
      <c r="A184" s="94" t="s">
        <v>616</v>
      </c>
      <c r="B184" s="94">
        <v>52</v>
      </c>
      <c r="C184" s="95" t="s">
        <v>664</v>
      </c>
      <c r="D184" s="94" t="s">
        <v>751</v>
      </c>
      <c r="E184" s="94" t="s">
        <v>686</v>
      </c>
      <c r="F184" s="94" t="s">
        <v>2680</v>
      </c>
      <c r="G184" s="147" t="s">
        <v>768</v>
      </c>
    </row>
    <row r="185" spans="1:7" ht="49.15" customHeight="1">
      <c r="A185" s="94" t="s">
        <v>618</v>
      </c>
      <c r="B185" s="94">
        <v>54</v>
      </c>
      <c r="C185" s="95" t="s">
        <v>665</v>
      </c>
      <c r="D185" s="94" t="s">
        <v>752</v>
      </c>
      <c r="E185" s="94" t="s">
        <v>752</v>
      </c>
      <c r="F185" s="94" t="s">
        <v>2682</v>
      </c>
      <c r="G185" s="147" t="s">
        <v>583</v>
      </c>
    </row>
    <row r="186" spans="1:7" ht="49.15" customHeight="1">
      <c r="A186" s="94" t="s">
        <v>618</v>
      </c>
      <c r="B186" s="94">
        <v>56</v>
      </c>
      <c r="C186" s="95" t="s">
        <v>666</v>
      </c>
      <c r="D186" s="94" t="s">
        <v>753</v>
      </c>
      <c r="E186" s="94" t="s">
        <v>754</v>
      </c>
      <c r="F186" s="94" t="s">
        <v>2683</v>
      </c>
      <c r="G186" s="147" t="s">
        <v>578</v>
      </c>
    </row>
    <row r="187" spans="1:7" ht="49.15" customHeight="1">
      <c r="A187" s="94" t="s">
        <v>616</v>
      </c>
      <c r="B187" s="94">
        <v>57</v>
      </c>
      <c r="C187" s="95" t="s">
        <v>667</v>
      </c>
      <c r="D187" s="94" t="s">
        <v>755</v>
      </c>
      <c r="E187" s="94" t="s">
        <v>756</v>
      </c>
      <c r="F187" s="94" t="s">
        <v>2580</v>
      </c>
      <c r="G187" s="147" t="s">
        <v>774</v>
      </c>
    </row>
    <row r="188" spans="1:7" ht="49.15" customHeight="1">
      <c r="A188" s="94" t="s">
        <v>616</v>
      </c>
      <c r="B188" s="94">
        <v>58</v>
      </c>
      <c r="C188" s="95" t="s">
        <v>668</v>
      </c>
      <c r="D188" s="94" t="s">
        <v>694</v>
      </c>
      <c r="E188" s="94" t="s">
        <v>756</v>
      </c>
      <c r="F188" s="94" t="s">
        <v>2674</v>
      </c>
      <c r="G188" s="147" t="s">
        <v>768</v>
      </c>
    </row>
    <row r="189" spans="1:7" ht="49.15" customHeight="1">
      <c r="A189" s="94" t="s">
        <v>616</v>
      </c>
      <c r="B189" s="94">
        <v>60</v>
      </c>
      <c r="C189" s="95" t="s">
        <v>669</v>
      </c>
      <c r="D189" s="94" t="s">
        <v>757</v>
      </c>
      <c r="E189" s="94" t="s">
        <v>758</v>
      </c>
      <c r="F189" s="94" t="s">
        <v>2684</v>
      </c>
      <c r="G189" s="147" t="s">
        <v>773</v>
      </c>
    </row>
    <row r="190" spans="1:7" ht="49.15" customHeight="1">
      <c r="A190" s="94" t="s">
        <v>616</v>
      </c>
      <c r="B190" s="94">
        <v>62</v>
      </c>
      <c r="C190" s="95" t="s">
        <v>2552</v>
      </c>
      <c r="D190" s="94" t="s">
        <v>759</v>
      </c>
      <c r="E190" s="94" t="s">
        <v>760</v>
      </c>
      <c r="F190" s="94" t="s">
        <v>3029</v>
      </c>
      <c r="G190" s="147" t="s">
        <v>771</v>
      </c>
    </row>
    <row r="191" spans="1:7" ht="49.15" customHeight="1">
      <c r="A191" s="94" t="s">
        <v>616</v>
      </c>
      <c r="B191" s="94">
        <v>64</v>
      </c>
      <c r="C191" s="95" t="s">
        <v>670</v>
      </c>
      <c r="D191" s="94" t="s">
        <v>730</v>
      </c>
      <c r="E191" s="94" t="s">
        <v>761</v>
      </c>
      <c r="F191" s="94" t="s">
        <v>2610</v>
      </c>
      <c r="G191" s="147" t="s">
        <v>773</v>
      </c>
    </row>
    <row r="192" spans="1:7" ht="49.15" customHeight="1">
      <c r="A192" s="94" t="s">
        <v>616</v>
      </c>
      <c r="B192" s="94">
        <v>65</v>
      </c>
      <c r="C192" s="95" t="s">
        <v>671</v>
      </c>
      <c r="D192" s="94" t="s">
        <v>762</v>
      </c>
      <c r="E192" s="94" t="s">
        <v>763</v>
      </c>
      <c r="F192" s="94" t="s">
        <v>2665</v>
      </c>
      <c r="G192" s="147" t="s">
        <v>766</v>
      </c>
    </row>
    <row r="193" spans="1:7" ht="49.15" customHeight="1">
      <c r="A193" s="94" t="s">
        <v>616</v>
      </c>
      <c r="B193" s="94">
        <v>66</v>
      </c>
      <c r="C193" s="95" t="s">
        <v>672</v>
      </c>
      <c r="D193" s="94" t="s">
        <v>764</v>
      </c>
      <c r="E193" s="94" t="s">
        <v>765</v>
      </c>
      <c r="F193" s="94" t="s">
        <v>2686</v>
      </c>
      <c r="G193" s="147" t="s">
        <v>766</v>
      </c>
    </row>
    <row r="194" spans="1:7" ht="49.15" customHeight="1">
      <c r="A194" s="94" t="s">
        <v>775</v>
      </c>
      <c r="B194" s="94">
        <v>1</v>
      </c>
      <c r="C194" s="95" t="s">
        <v>776</v>
      </c>
      <c r="D194" s="94" t="s">
        <v>846</v>
      </c>
      <c r="E194" s="94" t="s">
        <v>847</v>
      </c>
      <c r="F194" s="94" t="s">
        <v>2687</v>
      </c>
      <c r="G194" s="147" t="s">
        <v>768</v>
      </c>
    </row>
    <row r="195" spans="1:7" ht="49.15" customHeight="1">
      <c r="A195" s="94" t="s">
        <v>775</v>
      </c>
      <c r="B195" s="94">
        <v>2</v>
      </c>
      <c r="C195" s="95" t="s">
        <v>777</v>
      </c>
      <c r="D195" s="94" t="s">
        <v>848</v>
      </c>
      <c r="E195" s="94" t="s">
        <v>849</v>
      </c>
      <c r="F195" s="94" t="s">
        <v>2688</v>
      </c>
      <c r="G195" s="147" t="s">
        <v>578</v>
      </c>
    </row>
    <row r="196" spans="1:7" ht="49.15" customHeight="1">
      <c r="A196" s="94" t="s">
        <v>775</v>
      </c>
      <c r="B196" s="94">
        <v>3</v>
      </c>
      <c r="C196" s="95" t="s">
        <v>778</v>
      </c>
      <c r="D196" s="94" t="s">
        <v>850</v>
      </c>
      <c r="E196" s="94" t="s">
        <v>851</v>
      </c>
      <c r="F196" s="94" t="s">
        <v>2689</v>
      </c>
      <c r="G196" s="147" t="s">
        <v>583</v>
      </c>
    </row>
    <row r="197" spans="1:7" ht="49.15" customHeight="1">
      <c r="A197" s="94" t="s">
        <v>775</v>
      </c>
      <c r="B197" s="94">
        <v>4</v>
      </c>
      <c r="C197" s="95" t="s">
        <v>779</v>
      </c>
      <c r="D197" s="94" t="s">
        <v>852</v>
      </c>
      <c r="E197" s="94" t="s">
        <v>853</v>
      </c>
      <c r="F197" s="94" t="s">
        <v>2690</v>
      </c>
      <c r="G197" s="147" t="s">
        <v>950</v>
      </c>
    </row>
    <row r="198" spans="1:7" ht="49.15" customHeight="1">
      <c r="A198" s="94" t="s">
        <v>775</v>
      </c>
      <c r="B198" s="94">
        <v>5</v>
      </c>
      <c r="C198" s="95" t="s">
        <v>780</v>
      </c>
      <c r="D198" s="94" t="s">
        <v>854</v>
      </c>
      <c r="E198" s="94" t="s">
        <v>855</v>
      </c>
      <c r="F198" s="94" t="s">
        <v>2605</v>
      </c>
      <c r="G198" s="147" t="s">
        <v>578</v>
      </c>
    </row>
    <row r="199" spans="1:7" ht="49.15" customHeight="1">
      <c r="A199" s="94" t="s">
        <v>775</v>
      </c>
      <c r="B199" s="94">
        <v>6</v>
      </c>
      <c r="C199" s="95" t="s">
        <v>781</v>
      </c>
      <c r="D199" s="94" t="s">
        <v>856</v>
      </c>
      <c r="E199" s="94" t="s">
        <v>857</v>
      </c>
      <c r="F199" s="94" t="s">
        <v>2691</v>
      </c>
      <c r="G199" s="147" t="s">
        <v>768</v>
      </c>
    </row>
    <row r="200" spans="1:7" ht="49.15" customHeight="1">
      <c r="A200" s="94" t="s">
        <v>775</v>
      </c>
      <c r="B200" s="94">
        <v>7</v>
      </c>
      <c r="C200" s="95" t="s">
        <v>782</v>
      </c>
      <c r="D200" s="94" t="s">
        <v>858</v>
      </c>
      <c r="E200" s="94" t="s">
        <v>859</v>
      </c>
      <c r="F200" s="94" t="s">
        <v>2692</v>
      </c>
      <c r="G200" s="147" t="s">
        <v>578</v>
      </c>
    </row>
    <row r="201" spans="1:7" ht="49.15" customHeight="1">
      <c r="A201" s="94" t="s">
        <v>775</v>
      </c>
      <c r="B201" s="94">
        <v>8</v>
      </c>
      <c r="C201" s="95" t="s">
        <v>783</v>
      </c>
      <c r="D201" s="94" t="s">
        <v>860</v>
      </c>
      <c r="E201" s="94" t="s">
        <v>861</v>
      </c>
      <c r="F201" s="94" t="s">
        <v>2656</v>
      </c>
      <c r="G201" s="147" t="s">
        <v>583</v>
      </c>
    </row>
    <row r="202" spans="1:7" ht="49.15" customHeight="1">
      <c r="A202" s="94" t="s">
        <v>775</v>
      </c>
      <c r="B202" s="94">
        <v>9</v>
      </c>
      <c r="C202" s="95" t="s">
        <v>784</v>
      </c>
      <c r="D202" s="94" t="s">
        <v>862</v>
      </c>
      <c r="E202" s="94" t="s">
        <v>863</v>
      </c>
      <c r="F202" s="94" t="s">
        <v>2975</v>
      </c>
      <c r="G202" s="147" t="s">
        <v>950</v>
      </c>
    </row>
    <row r="203" spans="1:7" ht="49.15" customHeight="1">
      <c r="A203" s="94" t="s">
        <v>775</v>
      </c>
      <c r="B203" s="94">
        <v>10</v>
      </c>
      <c r="C203" s="95" t="s">
        <v>785</v>
      </c>
      <c r="D203" s="94" t="s">
        <v>864</v>
      </c>
      <c r="E203" s="94" t="s">
        <v>865</v>
      </c>
      <c r="F203" s="94" t="s">
        <v>2646</v>
      </c>
      <c r="G203" s="147" t="s">
        <v>951</v>
      </c>
    </row>
    <row r="204" spans="1:7" ht="49.15" customHeight="1">
      <c r="A204" s="94" t="s">
        <v>775</v>
      </c>
      <c r="B204" s="94">
        <v>11</v>
      </c>
      <c r="C204" s="95" t="s">
        <v>786</v>
      </c>
      <c r="D204" s="94" t="s">
        <v>866</v>
      </c>
      <c r="E204" s="94" t="s">
        <v>867</v>
      </c>
      <c r="F204" s="94" t="s">
        <v>2694</v>
      </c>
      <c r="G204" s="147" t="s">
        <v>771</v>
      </c>
    </row>
    <row r="205" spans="1:7" ht="49.15" customHeight="1">
      <c r="A205" s="94" t="s">
        <v>775</v>
      </c>
      <c r="B205" s="94">
        <v>12</v>
      </c>
      <c r="C205" s="95" t="s">
        <v>787</v>
      </c>
      <c r="D205" s="94" t="s">
        <v>868</v>
      </c>
      <c r="E205" s="94" t="s">
        <v>869</v>
      </c>
      <c r="F205" s="94" t="s">
        <v>2696</v>
      </c>
      <c r="G205" s="147" t="s">
        <v>578</v>
      </c>
    </row>
    <row r="206" spans="1:7" ht="49.15" customHeight="1">
      <c r="A206" s="94" t="s">
        <v>775</v>
      </c>
      <c r="B206" s="94">
        <v>13</v>
      </c>
      <c r="C206" s="95" t="s">
        <v>788</v>
      </c>
      <c r="D206" s="94" t="s">
        <v>870</v>
      </c>
      <c r="E206" s="94" t="s">
        <v>871</v>
      </c>
      <c r="F206" s="94" t="s">
        <v>2697</v>
      </c>
      <c r="G206" s="147" t="s">
        <v>583</v>
      </c>
    </row>
    <row r="207" spans="1:7" ht="49.15" customHeight="1">
      <c r="A207" s="94" t="s">
        <v>775</v>
      </c>
      <c r="B207" s="94">
        <v>14</v>
      </c>
      <c r="C207" s="95" t="s">
        <v>789</v>
      </c>
      <c r="D207" s="94" t="s">
        <v>872</v>
      </c>
      <c r="E207" s="94" t="s">
        <v>873</v>
      </c>
      <c r="F207" s="94" t="s">
        <v>2689</v>
      </c>
      <c r="G207" s="147" t="s">
        <v>952</v>
      </c>
    </row>
    <row r="208" spans="1:7" ht="49.15" customHeight="1">
      <c r="A208" s="94" t="s">
        <v>775</v>
      </c>
      <c r="B208" s="94">
        <v>15</v>
      </c>
      <c r="C208" s="95" t="s">
        <v>790</v>
      </c>
      <c r="D208" s="94" t="s">
        <v>872</v>
      </c>
      <c r="E208" s="94" t="s">
        <v>874</v>
      </c>
      <c r="F208" s="94" t="s">
        <v>2589</v>
      </c>
      <c r="G208" s="147" t="s">
        <v>952</v>
      </c>
    </row>
    <row r="209" spans="1:7" ht="49.15" customHeight="1">
      <c r="A209" s="94" t="s">
        <v>775</v>
      </c>
      <c r="B209" s="94">
        <v>16</v>
      </c>
      <c r="C209" s="95" t="s">
        <v>791</v>
      </c>
      <c r="D209" s="94" t="s">
        <v>872</v>
      </c>
      <c r="E209" s="94" t="s">
        <v>875</v>
      </c>
      <c r="F209" s="94" t="s">
        <v>2669</v>
      </c>
      <c r="G209" s="147" t="s">
        <v>952</v>
      </c>
    </row>
    <row r="210" spans="1:7" ht="49.15" customHeight="1">
      <c r="A210" s="94" t="s">
        <v>775</v>
      </c>
      <c r="B210" s="94">
        <v>17</v>
      </c>
      <c r="C210" s="95" t="s">
        <v>792</v>
      </c>
      <c r="D210" s="94" t="s">
        <v>876</v>
      </c>
      <c r="E210" s="94" t="s">
        <v>877</v>
      </c>
      <c r="F210" s="94" t="s">
        <v>2698</v>
      </c>
      <c r="G210" s="147" t="s">
        <v>952</v>
      </c>
    </row>
    <row r="211" spans="1:7" ht="49.15" customHeight="1">
      <c r="A211" s="94" t="s">
        <v>775</v>
      </c>
      <c r="B211" s="94">
        <v>18</v>
      </c>
      <c r="C211" s="95" t="s">
        <v>793</v>
      </c>
      <c r="D211" s="94" t="s">
        <v>878</v>
      </c>
      <c r="E211" s="94" t="s">
        <v>879</v>
      </c>
      <c r="F211" s="94" t="s">
        <v>2612</v>
      </c>
      <c r="G211" s="147" t="s">
        <v>952</v>
      </c>
    </row>
    <row r="212" spans="1:7" ht="49.15" customHeight="1">
      <c r="A212" s="94" t="s">
        <v>775</v>
      </c>
      <c r="B212" s="94">
        <v>20</v>
      </c>
      <c r="C212" s="95" t="s">
        <v>794</v>
      </c>
      <c r="D212" s="94" t="s">
        <v>880</v>
      </c>
      <c r="E212" s="94" t="s">
        <v>881</v>
      </c>
      <c r="F212" s="94" t="s">
        <v>2612</v>
      </c>
      <c r="G212" s="147" t="s">
        <v>953</v>
      </c>
    </row>
    <row r="213" spans="1:7" ht="49.15" customHeight="1">
      <c r="A213" s="94" t="s">
        <v>775</v>
      </c>
      <c r="B213" s="94">
        <v>21</v>
      </c>
      <c r="C213" s="95" t="s">
        <v>795</v>
      </c>
      <c r="D213" s="94" t="s">
        <v>862</v>
      </c>
      <c r="E213" s="94" t="s">
        <v>882</v>
      </c>
      <c r="F213" s="94" t="s">
        <v>2612</v>
      </c>
      <c r="G213" s="147" t="s">
        <v>583</v>
      </c>
    </row>
    <row r="214" spans="1:7" ht="49.15" customHeight="1">
      <c r="A214" s="94" t="s">
        <v>775</v>
      </c>
      <c r="B214" s="94">
        <v>22</v>
      </c>
      <c r="C214" s="95" t="s">
        <v>796</v>
      </c>
      <c r="D214" s="94" t="s">
        <v>870</v>
      </c>
      <c r="E214" s="94" t="s">
        <v>871</v>
      </c>
      <c r="F214" s="94" t="s">
        <v>2655</v>
      </c>
      <c r="G214" s="147" t="s">
        <v>953</v>
      </c>
    </row>
    <row r="215" spans="1:7" ht="49.15" customHeight="1">
      <c r="A215" s="94" t="s">
        <v>775</v>
      </c>
      <c r="B215" s="94">
        <v>23</v>
      </c>
      <c r="C215" s="95" t="s">
        <v>797</v>
      </c>
      <c r="D215" s="94" t="s">
        <v>858</v>
      </c>
      <c r="E215" s="94" t="s">
        <v>883</v>
      </c>
      <c r="F215" s="94" t="s">
        <v>2699</v>
      </c>
      <c r="G215" s="147" t="s">
        <v>583</v>
      </c>
    </row>
    <row r="216" spans="1:7" ht="49.15" customHeight="1">
      <c r="A216" s="94" t="s">
        <v>775</v>
      </c>
      <c r="B216" s="94">
        <v>24</v>
      </c>
      <c r="C216" s="95" t="s">
        <v>798</v>
      </c>
      <c r="D216" s="94" t="s">
        <v>868</v>
      </c>
      <c r="E216" s="94" t="s">
        <v>869</v>
      </c>
      <c r="F216" s="94" t="s">
        <v>2699</v>
      </c>
      <c r="G216" s="147" t="s">
        <v>583</v>
      </c>
    </row>
    <row r="217" spans="1:7" ht="49.15" customHeight="1">
      <c r="A217" s="94" t="s">
        <v>775</v>
      </c>
      <c r="B217" s="94">
        <v>25</v>
      </c>
      <c r="C217" s="95" t="s">
        <v>799</v>
      </c>
      <c r="D217" s="94" t="s">
        <v>884</v>
      </c>
      <c r="E217" s="94" t="s">
        <v>885</v>
      </c>
      <c r="F217" s="94" t="s">
        <v>2629</v>
      </c>
      <c r="G217" s="147" t="s">
        <v>583</v>
      </c>
    </row>
    <row r="218" spans="1:7" ht="49.15" customHeight="1">
      <c r="A218" s="94" t="s">
        <v>775</v>
      </c>
      <c r="B218" s="94">
        <v>26</v>
      </c>
      <c r="C218" s="95" t="s">
        <v>800</v>
      </c>
      <c r="D218" s="94" t="s">
        <v>886</v>
      </c>
      <c r="E218" s="94" t="s">
        <v>887</v>
      </c>
      <c r="F218" s="94" t="s">
        <v>2976</v>
      </c>
      <c r="G218" s="147" t="s">
        <v>950</v>
      </c>
    </row>
    <row r="219" spans="1:7" ht="49.15" customHeight="1">
      <c r="A219" s="94" t="s">
        <v>775</v>
      </c>
      <c r="B219" s="94">
        <v>27</v>
      </c>
      <c r="C219" s="95" t="s">
        <v>801</v>
      </c>
      <c r="D219" s="94" t="s">
        <v>846</v>
      </c>
      <c r="E219" s="94" t="s">
        <v>888</v>
      </c>
      <c r="F219" s="94" t="s">
        <v>2584</v>
      </c>
      <c r="G219" s="147" t="s">
        <v>578</v>
      </c>
    </row>
    <row r="220" spans="1:7" ht="49.15" customHeight="1">
      <c r="A220" s="94" t="s">
        <v>775</v>
      </c>
      <c r="B220" s="94">
        <v>28</v>
      </c>
      <c r="C220" s="95" t="s">
        <v>802</v>
      </c>
      <c r="D220" s="94" t="s">
        <v>889</v>
      </c>
      <c r="E220" s="94" t="s">
        <v>890</v>
      </c>
      <c r="F220" s="94" t="s">
        <v>2700</v>
      </c>
      <c r="G220" s="147" t="s">
        <v>768</v>
      </c>
    </row>
    <row r="221" spans="1:7" ht="49.15" customHeight="1">
      <c r="A221" s="94" t="s">
        <v>775</v>
      </c>
      <c r="B221" s="94">
        <v>29</v>
      </c>
      <c r="C221" s="95" t="s">
        <v>803</v>
      </c>
      <c r="D221" s="94" t="s">
        <v>872</v>
      </c>
      <c r="E221" s="94" t="s">
        <v>891</v>
      </c>
      <c r="F221" s="94" t="s">
        <v>2663</v>
      </c>
      <c r="G221" s="147" t="s">
        <v>952</v>
      </c>
    </row>
    <row r="222" spans="1:7" ht="49.15" customHeight="1">
      <c r="A222" s="94" t="s">
        <v>775</v>
      </c>
      <c r="B222" s="94">
        <v>30</v>
      </c>
      <c r="C222" s="95" t="s">
        <v>804</v>
      </c>
      <c r="D222" s="94" t="s">
        <v>892</v>
      </c>
      <c r="E222" s="94" t="s">
        <v>849</v>
      </c>
      <c r="F222" s="94" t="s">
        <v>2610</v>
      </c>
      <c r="G222" s="147" t="s">
        <v>952</v>
      </c>
    </row>
    <row r="223" spans="1:7" ht="49.15" customHeight="1">
      <c r="A223" s="94" t="s">
        <v>775</v>
      </c>
      <c r="B223" s="94">
        <v>31</v>
      </c>
      <c r="C223" s="95" t="s">
        <v>805</v>
      </c>
      <c r="D223" s="94" t="s">
        <v>893</v>
      </c>
      <c r="E223" s="94" t="s">
        <v>894</v>
      </c>
      <c r="F223" s="94" t="s">
        <v>2698</v>
      </c>
      <c r="G223" s="147" t="s">
        <v>954</v>
      </c>
    </row>
    <row r="224" spans="1:7" ht="49.15" customHeight="1">
      <c r="A224" s="94" t="s">
        <v>775</v>
      </c>
      <c r="B224" s="94">
        <v>33</v>
      </c>
      <c r="C224" s="95" t="s">
        <v>806</v>
      </c>
      <c r="D224" s="94" t="s">
        <v>895</v>
      </c>
      <c r="E224" s="94" t="s">
        <v>896</v>
      </c>
      <c r="F224" s="94" t="s">
        <v>2701</v>
      </c>
      <c r="G224" s="147" t="s">
        <v>950</v>
      </c>
    </row>
    <row r="225" spans="1:7" ht="49.15" customHeight="1">
      <c r="A225" s="94" t="s">
        <v>775</v>
      </c>
      <c r="B225" s="94">
        <v>34</v>
      </c>
      <c r="C225" s="95" t="s">
        <v>807</v>
      </c>
      <c r="D225" s="94" t="s">
        <v>897</v>
      </c>
      <c r="E225" s="94" t="s">
        <v>869</v>
      </c>
      <c r="F225" s="94" t="s">
        <v>2977</v>
      </c>
      <c r="G225" s="147" t="s">
        <v>950</v>
      </c>
    </row>
    <row r="226" spans="1:7" ht="49.15" customHeight="1">
      <c r="A226" s="94" t="s">
        <v>775</v>
      </c>
      <c r="B226" s="94">
        <v>35</v>
      </c>
      <c r="C226" s="95" t="s">
        <v>808</v>
      </c>
      <c r="D226" s="94" t="s">
        <v>898</v>
      </c>
      <c r="E226" s="94" t="s">
        <v>899</v>
      </c>
      <c r="F226" s="94" t="s">
        <v>2702</v>
      </c>
      <c r="G226" s="147" t="s">
        <v>950</v>
      </c>
    </row>
    <row r="227" spans="1:7" ht="49.15" customHeight="1">
      <c r="A227" s="94" t="s">
        <v>775</v>
      </c>
      <c r="B227" s="94">
        <v>36</v>
      </c>
      <c r="C227" s="95" t="s">
        <v>809</v>
      </c>
      <c r="D227" s="94" t="s">
        <v>872</v>
      </c>
      <c r="E227" s="94" t="s">
        <v>900</v>
      </c>
      <c r="F227" s="94" t="s">
        <v>2698</v>
      </c>
      <c r="G227" s="147" t="s">
        <v>771</v>
      </c>
    </row>
    <row r="228" spans="1:7" ht="49.15" customHeight="1">
      <c r="A228" s="94" t="s">
        <v>775</v>
      </c>
      <c r="B228" s="94">
        <v>37</v>
      </c>
      <c r="C228" s="95" t="s">
        <v>810</v>
      </c>
      <c r="D228" s="94" t="s">
        <v>870</v>
      </c>
      <c r="E228" s="94" t="s">
        <v>871</v>
      </c>
      <c r="F228" s="94" t="s">
        <v>3029</v>
      </c>
      <c r="G228" s="147" t="s">
        <v>771</v>
      </c>
    </row>
    <row r="229" spans="1:7" ht="49.15" customHeight="1">
      <c r="A229" s="94" t="s">
        <v>775</v>
      </c>
      <c r="B229" s="94">
        <v>38</v>
      </c>
      <c r="C229" s="95" t="s">
        <v>811</v>
      </c>
      <c r="D229" s="94" t="s">
        <v>901</v>
      </c>
      <c r="E229" s="94" t="s">
        <v>902</v>
      </c>
      <c r="F229" s="94" t="s">
        <v>2662</v>
      </c>
      <c r="G229" s="147" t="s">
        <v>953</v>
      </c>
    </row>
    <row r="230" spans="1:7" ht="49.15" customHeight="1">
      <c r="A230" s="94" t="s">
        <v>775</v>
      </c>
      <c r="B230" s="94">
        <v>39</v>
      </c>
      <c r="C230" s="95" t="s">
        <v>812</v>
      </c>
      <c r="D230" s="94" t="s">
        <v>903</v>
      </c>
      <c r="E230" s="94" t="s">
        <v>904</v>
      </c>
      <c r="F230" s="94" t="s">
        <v>2655</v>
      </c>
      <c r="G230" s="147" t="s">
        <v>953</v>
      </c>
    </row>
    <row r="231" spans="1:7" ht="49.15" customHeight="1">
      <c r="A231" s="94" t="s">
        <v>775</v>
      </c>
      <c r="B231" s="94">
        <v>40</v>
      </c>
      <c r="C231" s="95" t="s">
        <v>813</v>
      </c>
      <c r="D231" s="94" t="s">
        <v>905</v>
      </c>
      <c r="E231" s="94" t="s">
        <v>906</v>
      </c>
      <c r="F231" s="94" t="s">
        <v>2655</v>
      </c>
      <c r="G231" s="147" t="s">
        <v>952</v>
      </c>
    </row>
    <row r="232" spans="1:7" ht="49.15" customHeight="1">
      <c r="A232" s="94" t="s">
        <v>775</v>
      </c>
      <c r="B232" s="94">
        <v>41</v>
      </c>
      <c r="C232" s="95" t="s">
        <v>814</v>
      </c>
      <c r="D232" s="94" t="s">
        <v>907</v>
      </c>
      <c r="E232" s="94" t="s">
        <v>908</v>
      </c>
      <c r="F232" s="94" t="s">
        <v>2703</v>
      </c>
      <c r="G232" s="147" t="s">
        <v>950</v>
      </c>
    </row>
    <row r="233" spans="1:7" ht="49.15" customHeight="1">
      <c r="A233" s="94" t="s">
        <v>775</v>
      </c>
      <c r="B233" s="94">
        <v>42</v>
      </c>
      <c r="C233" s="95" t="s">
        <v>813</v>
      </c>
      <c r="D233" s="94" t="s">
        <v>909</v>
      </c>
      <c r="E233" s="94" t="s">
        <v>910</v>
      </c>
      <c r="F233" s="94" t="s">
        <v>2699</v>
      </c>
      <c r="G233" s="147" t="s">
        <v>952</v>
      </c>
    </row>
    <row r="234" spans="1:7" ht="49.15" customHeight="1">
      <c r="A234" s="94" t="s">
        <v>775</v>
      </c>
      <c r="B234" s="94">
        <v>43</v>
      </c>
      <c r="C234" s="95" t="s">
        <v>815</v>
      </c>
      <c r="D234" s="94" t="s">
        <v>872</v>
      </c>
      <c r="E234" s="94" t="s">
        <v>911</v>
      </c>
      <c r="F234" s="94" t="s">
        <v>2704</v>
      </c>
      <c r="G234" s="147" t="s">
        <v>950</v>
      </c>
    </row>
    <row r="235" spans="1:7" ht="49.15" customHeight="1">
      <c r="A235" s="94" t="s">
        <v>775</v>
      </c>
      <c r="B235" s="94">
        <v>44</v>
      </c>
      <c r="C235" s="95" t="s">
        <v>816</v>
      </c>
      <c r="D235" s="94" t="s">
        <v>912</v>
      </c>
      <c r="E235" s="94" t="s">
        <v>913</v>
      </c>
      <c r="F235" s="94" t="s">
        <v>2706</v>
      </c>
      <c r="G235" s="147" t="s">
        <v>953</v>
      </c>
    </row>
    <row r="236" spans="1:7" ht="49.15" customHeight="1">
      <c r="A236" s="94" t="s">
        <v>775</v>
      </c>
      <c r="B236" s="94">
        <v>45</v>
      </c>
      <c r="C236" s="95" t="s">
        <v>817</v>
      </c>
      <c r="D236" s="94" t="s">
        <v>914</v>
      </c>
      <c r="E236" s="94" t="s">
        <v>915</v>
      </c>
      <c r="F236" s="94" t="s">
        <v>2707</v>
      </c>
      <c r="G236" s="147" t="s">
        <v>955</v>
      </c>
    </row>
    <row r="237" spans="1:7" ht="49.15" customHeight="1">
      <c r="A237" s="94" t="s">
        <v>775</v>
      </c>
      <c r="B237" s="94">
        <v>46</v>
      </c>
      <c r="C237" s="95" t="s">
        <v>818</v>
      </c>
      <c r="D237" s="94" t="s">
        <v>895</v>
      </c>
      <c r="E237" s="94" t="s">
        <v>896</v>
      </c>
      <c r="F237" s="94" t="s">
        <v>2978</v>
      </c>
      <c r="G237" s="147" t="s">
        <v>950</v>
      </c>
    </row>
    <row r="238" spans="1:7" ht="49.15" customHeight="1">
      <c r="A238" s="94" t="s">
        <v>775</v>
      </c>
      <c r="B238" s="94">
        <v>48</v>
      </c>
      <c r="C238" s="95" t="s">
        <v>819</v>
      </c>
      <c r="D238" s="94" t="s">
        <v>914</v>
      </c>
      <c r="E238" s="94" t="s">
        <v>915</v>
      </c>
      <c r="F238" s="94" t="s">
        <v>2580</v>
      </c>
      <c r="G238" s="147" t="s">
        <v>952</v>
      </c>
    </row>
    <row r="239" spans="1:7" ht="49.15" customHeight="1">
      <c r="A239" s="94" t="s">
        <v>775</v>
      </c>
      <c r="B239" s="94">
        <v>49</v>
      </c>
      <c r="C239" s="95" t="s">
        <v>820</v>
      </c>
      <c r="D239" s="94" t="s">
        <v>892</v>
      </c>
      <c r="E239" s="94" t="s">
        <v>849</v>
      </c>
      <c r="F239" s="94" t="s">
        <v>2698</v>
      </c>
      <c r="G239" s="147" t="s">
        <v>952</v>
      </c>
    </row>
    <row r="240" spans="1:7" ht="49.15" customHeight="1">
      <c r="A240" s="94" t="s">
        <v>775</v>
      </c>
      <c r="B240" s="94">
        <v>52</v>
      </c>
      <c r="C240" s="95" t="s">
        <v>821</v>
      </c>
      <c r="D240" s="94" t="s">
        <v>852</v>
      </c>
      <c r="E240" s="94" t="s">
        <v>916</v>
      </c>
      <c r="F240" s="94" t="s">
        <v>2708</v>
      </c>
      <c r="G240" s="147" t="s">
        <v>610</v>
      </c>
    </row>
    <row r="241" spans="1:7" ht="49.15" customHeight="1">
      <c r="A241" s="94" t="s">
        <v>775</v>
      </c>
      <c r="B241" s="94">
        <v>53</v>
      </c>
      <c r="C241" s="95" t="s">
        <v>822</v>
      </c>
      <c r="D241" s="94" t="s">
        <v>870</v>
      </c>
      <c r="E241" s="94" t="s">
        <v>917</v>
      </c>
      <c r="F241" s="94" t="s">
        <v>2710</v>
      </c>
      <c r="G241" s="147" t="s">
        <v>610</v>
      </c>
    </row>
    <row r="242" spans="1:7" ht="49.15" customHeight="1">
      <c r="A242" s="94" t="s">
        <v>775</v>
      </c>
      <c r="B242" s="94">
        <v>55</v>
      </c>
      <c r="C242" s="95" t="s">
        <v>823</v>
      </c>
      <c r="D242" s="94" t="s">
        <v>918</v>
      </c>
      <c r="E242" s="94" t="s">
        <v>919</v>
      </c>
      <c r="F242" s="94" t="s">
        <v>2708</v>
      </c>
      <c r="G242" s="147" t="s">
        <v>583</v>
      </c>
    </row>
    <row r="243" spans="1:7" ht="49.15" customHeight="1">
      <c r="A243" s="94" t="s">
        <v>775</v>
      </c>
      <c r="B243" s="94">
        <v>56</v>
      </c>
      <c r="C243" s="95" t="s">
        <v>824</v>
      </c>
      <c r="D243" s="94" t="s">
        <v>870</v>
      </c>
      <c r="E243" s="94" t="s">
        <v>920</v>
      </c>
      <c r="F243" s="94" t="s">
        <v>2979</v>
      </c>
      <c r="G243" s="147" t="s">
        <v>950</v>
      </c>
    </row>
    <row r="244" spans="1:7" ht="49.15" customHeight="1">
      <c r="A244" s="94" t="s">
        <v>775</v>
      </c>
      <c r="B244" s="94">
        <v>57</v>
      </c>
      <c r="C244" s="95" t="s">
        <v>825</v>
      </c>
      <c r="D244" s="94" t="s">
        <v>870</v>
      </c>
      <c r="E244" s="94" t="s">
        <v>921</v>
      </c>
      <c r="F244" s="94" t="s">
        <v>2711</v>
      </c>
      <c r="G244" s="147" t="s">
        <v>578</v>
      </c>
    </row>
    <row r="245" spans="1:7" ht="49.15" customHeight="1">
      <c r="A245" s="94" t="s">
        <v>775</v>
      </c>
      <c r="B245" s="94">
        <v>58</v>
      </c>
      <c r="C245" s="95" t="s">
        <v>826</v>
      </c>
      <c r="D245" s="94" t="s">
        <v>922</v>
      </c>
      <c r="E245" s="94" t="s">
        <v>923</v>
      </c>
      <c r="F245" s="94" t="s">
        <v>2612</v>
      </c>
      <c r="G245" s="147" t="s">
        <v>583</v>
      </c>
    </row>
    <row r="246" spans="1:7" ht="49.15" customHeight="1">
      <c r="A246" s="94" t="s">
        <v>775</v>
      </c>
      <c r="B246" s="94">
        <v>61</v>
      </c>
      <c r="C246" s="95" t="s">
        <v>827</v>
      </c>
      <c r="D246" s="94" t="s">
        <v>924</v>
      </c>
      <c r="E246" s="94" t="s">
        <v>925</v>
      </c>
      <c r="F246" s="94" t="s">
        <v>2713</v>
      </c>
      <c r="G246" s="147" t="s">
        <v>956</v>
      </c>
    </row>
    <row r="247" spans="1:7" ht="49.15" customHeight="1">
      <c r="A247" s="94" t="s">
        <v>775</v>
      </c>
      <c r="B247" s="94">
        <v>62</v>
      </c>
      <c r="C247" s="95" t="s">
        <v>828</v>
      </c>
      <c r="D247" s="94" t="s">
        <v>926</v>
      </c>
      <c r="E247" s="94" t="s">
        <v>927</v>
      </c>
      <c r="F247" s="94" t="s">
        <v>2714</v>
      </c>
      <c r="G247" s="147" t="s">
        <v>3031</v>
      </c>
    </row>
    <row r="248" spans="1:7" ht="49.15" customHeight="1">
      <c r="A248" s="94" t="s">
        <v>775</v>
      </c>
      <c r="B248" s="94">
        <v>67</v>
      </c>
      <c r="C248" s="95" t="s">
        <v>829</v>
      </c>
      <c r="D248" s="94" t="s">
        <v>928</v>
      </c>
      <c r="E248" s="94" t="s">
        <v>929</v>
      </c>
      <c r="F248" s="94" t="s">
        <v>2715</v>
      </c>
      <c r="G248" s="147" t="s">
        <v>610</v>
      </c>
    </row>
    <row r="249" spans="1:7" ht="49.15" customHeight="1">
      <c r="A249" s="94" t="s">
        <v>775</v>
      </c>
      <c r="B249" s="94">
        <v>68</v>
      </c>
      <c r="C249" s="95" t="s">
        <v>830</v>
      </c>
      <c r="D249" s="94" t="s">
        <v>930</v>
      </c>
      <c r="E249" s="94" t="s">
        <v>931</v>
      </c>
      <c r="F249" s="94" t="s">
        <v>2716</v>
      </c>
      <c r="G249" s="147" t="s">
        <v>610</v>
      </c>
    </row>
    <row r="250" spans="1:7" ht="49.15" customHeight="1">
      <c r="A250" s="94" t="s">
        <v>775</v>
      </c>
      <c r="B250" s="94">
        <v>69</v>
      </c>
      <c r="C250" s="95" t="s">
        <v>831</v>
      </c>
      <c r="D250" s="94" t="s">
        <v>932</v>
      </c>
      <c r="E250" s="94" t="s">
        <v>933</v>
      </c>
      <c r="F250" s="94" t="s">
        <v>2593</v>
      </c>
      <c r="G250" s="147" t="s">
        <v>610</v>
      </c>
    </row>
    <row r="251" spans="1:7" ht="49.15" customHeight="1">
      <c r="A251" s="94" t="s">
        <v>775</v>
      </c>
      <c r="B251" s="94">
        <v>70</v>
      </c>
      <c r="C251" s="95" t="s">
        <v>832</v>
      </c>
      <c r="D251" s="94" t="s">
        <v>860</v>
      </c>
      <c r="E251" s="94" t="s">
        <v>861</v>
      </c>
      <c r="F251" s="94" t="s">
        <v>3028</v>
      </c>
      <c r="G251" s="147" t="s">
        <v>583</v>
      </c>
    </row>
    <row r="252" spans="1:7" ht="49.15" customHeight="1">
      <c r="A252" s="94" t="s">
        <v>775</v>
      </c>
      <c r="B252" s="94">
        <v>72</v>
      </c>
      <c r="C252" s="95" t="s">
        <v>833</v>
      </c>
      <c r="D252" s="94" t="s">
        <v>860</v>
      </c>
      <c r="E252" s="94" t="s">
        <v>934</v>
      </c>
      <c r="F252" s="94" t="s">
        <v>2716</v>
      </c>
      <c r="G252" s="147" t="s">
        <v>957</v>
      </c>
    </row>
    <row r="253" spans="1:7" ht="49.15" customHeight="1">
      <c r="A253" s="94" t="s">
        <v>775</v>
      </c>
      <c r="B253" s="94">
        <v>73</v>
      </c>
      <c r="C253" s="95" t="s">
        <v>834</v>
      </c>
      <c r="D253" s="94" t="s">
        <v>860</v>
      </c>
      <c r="E253" s="94" t="s">
        <v>935</v>
      </c>
      <c r="F253" s="94" t="s">
        <v>2576</v>
      </c>
      <c r="G253" s="147" t="s">
        <v>583</v>
      </c>
    </row>
    <row r="254" spans="1:7" ht="49.15" customHeight="1">
      <c r="A254" s="94" t="s">
        <v>775</v>
      </c>
      <c r="B254" s="94">
        <v>74</v>
      </c>
      <c r="C254" s="95" t="s">
        <v>835</v>
      </c>
      <c r="D254" s="94" t="s">
        <v>936</v>
      </c>
      <c r="E254" s="94" t="s">
        <v>937</v>
      </c>
      <c r="F254" s="94" t="s">
        <v>2717</v>
      </c>
      <c r="G254" s="147" t="s">
        <v>950</v>
      </c>
    </row>
    <row r="255" spans="1:7" ht="49.15" customHeight="1">
      <c r="A255" s="94" t="s">
        <v>775</v>
      </c>
      <c r="B255" s="94">
        <v>75</v>
      </c>
      <c r="C255" s="95" t="s">
        <v>836</v>
      </c>
      <c r="D255" s="94" t="s">
        <v>938</v>
      </c>
      <c r="E255" s="94" t="s">
        <v>939</v>
      </c>
      <c r="F255" s="94" t="s">
        <v>2718</v>
      </c>
      <c r="G255" s="147" t="s">
        <v>950</v>
      </c>
    </row>
    <row r="256" spans="1:7" ht="49.15" customHeight="1">
      <c r="A256" s="94" t="s">
        <v>775</v>
      </c>
      <c r="B256" s="94">
        <v>76</v>
      </c>
      <c r="C256" s="95" t="s">
        <v>837</v>
      </c>
      <c r="D256" s="94" t="s">
        <v>938</v>
      </c>
      <c r="E256" s="94" t="s">
        <v>939</v>
      </c>
      <c r="F256" s="94" t="s">
        <v>2701</v>
      </c>
      <c r="G256" s="147" t="s">
        <v>950</v>
      </c>
    </row>
    <row r="257" spans="1:7" ht="49.15" customHeight="1">
      <c r="A257" s="94" t="s">
        <v>775</v>
      </c>
      <c r="B257" s="94">
        <v>77</v>
      </c>
      <c r="C257" s="95" t="s">
        <v>838</v>
      </c>
      <c r="D257" s="94" t="s">
        <v>936</v>
      </c>
      <c r="E257" s="94" t="s">
        <v>940</v>
      </c>
      <c r="F257" s="94" t="s">
        <v>3028</v>
      </c>
      <c r="G257" s="147" t="s">
        <v>583</v>
      </c>
    </row>
    <row r="258" spans="1:7" ht="49.15" customHeight="1">
      <c r="A258" s="94" t="s">
        <v>775</v>
      </c>
      <c r="B258" s="94">
        <v>78</v>
      </c>
      <c r="C258" s="95" t="s">
        <v>839</v>
      </c>
      <c r="D258" s="94" t="s">
        <v>936</v>
      </c>
      <c r="E258" s="94" t="s">
        <v>941</v>
      </c>
      <c r="F258" s="94" t="s">
        <v>2585</v>
      </c>
      <c r="G258" s="147" t="s">
        <v>958</v>
      </c>
    </row>
    <row r="259" spans="1:7" ht="49.15" customHeight="1">
      <c r="A259" s="94" t="s">
        <v>775</v>
      </c>
      <c r="B259" s="94">
        <v>79</v>
      </c>
      <c r="C259" s="95" t="s">
        <v>840</v>
      </c>
      <c r="D259" s="94" t="s">
        <v>864</v>
      </c>
      <c r="E259" s="94" t="s">
        <v>942</v>
      </c>
      <c r="F259" s="94" t="s">
        <v>943</v>
      </c>
      <c r="G259" s="147" t="s">
        <v>956</v>
      </c>
    </row>
    <row r="260" spans="1:7" ht="49.15" customHeight="1">
      <c r="A260" s="94" t="s">
        <v>775</v>
      </c>
      <c r="B260" s="94">
        <v>80</v>
      </c>
      <c r="C260" s="95" t="s">
        <v>841</v>
      </c>
      <c r="D260" s="94" t="s">
        <v>889</v>
      </c>
      <c r="E260" s="94" t="s">
        <v>944</v>
      </c>
      <c r="F260" s="94" t="s">
        <v>2719</v>
      </c>
      <c r="G260" s="147" t="s">
        <v>774</v>
      </c>
    </row>
    <row r="261" spans="1:7" ht="49.15" customHeight="1">
      <c r="A261" s="94" t="s">
        <v>775</v>
      </c>
      <c r="B261" s="94">
        <v>85</v>
      </c>
      <c r="C261" s="95" t="s">
        <v>842</v>
      </c>
      <c r="D261" s="94" t="s">
        <v>945</v>
      </c>
      <c r="E261" s="94" t="s">
        <v>855</v>
      </c>
      <c r="F261" s="94" t="s">
        <v>2690</v>
      </c>
      <c r="G261" s="147" t="s">
        <v>950</v>
      </c>
    </row>
    <row r="262" spans="1:7" ht="49.15" customHeight="1">
      <c r="A262" s="94" t="s">
        <v>775</v>
      </c>
      <c r="B262" s="94">
        <v>88</v>
      </c>
      <c r="C262" s="95" t="s">
        <v>843</v>
      </c>
      <c r="D262" s="94" t="s">
        <v>862</v>
      </c>
      <c r="E262" s="94" t="s">
        <v>946</v>
      </c>
      <c r="F262" s="94" t="s">
        <v>2578</v>
      </c>
      <c r="G262" s="147" t="s">
        <v>578</v>
      </c>
    </row>
    <row r="263" spans="1:7" ht="49.15" customHeight="1">
      <c r="A263" s="94" t="s">
        <v>775</v>
      </c>
      <c r="B263" s="94">
        <v>90</v>
      </c>
      <c r="C263" s="95" t="s">
        <v>844</v>
      </c>
      <c r="D263" s="94" t="s">
        <v>922</v>
      </c>
      <c r="E263" s="94" t="s">
        <v>947</v>
      </c>
      <c r="F263" s="94" t="s">
        <v>2720</v>
      </c>
      <c r="G263" s="147" t="s">
        <v>953</v>
      </c>
    </row>
    <row r="264" spans="1:7" ht="49.15" customHeight="1">
      <c r="A264" s="94" t="s">
        <v>775</v>
      </c>
      <c r="B264" s="94">
        <v>91</v>
      </c>
      <c r="C264" s="95" t="s">
        <v>845</v>
      </c>
      <c r="D264" s="94" t="s">
        <v>948</v>
      </c>
      <c r="E264" s="94" t="s">
        <v>949</v>
      </c>
      <c r="F264" s="94" t="s">
        <v>2655</v>
      </c>
      <c r="G264" s="147" t="s">
        <v>952</v>
      </c>
    </row>
    <row r="265" spans="1:7" ht="49.15" customHeight="1">
      <c r="A265" s="94" t="s">
        <v>959</v>
      </c>
      <c r="B265" s="94">
        <v>3</v>
      </c>
      <c r="C265" s="95" t="s">
        <v>961</v>
      </c>
      <c r="D265" s="94" t="s">
        <v>964</v>
      </c>
      <c r="E265" s="94" t="s">
        <v>965</v>
      </c>
      <c r="F265" s="94" t="s">
        <v>2721</v>
      </c>
      <c r="G265" s="147" t="s">
        <v>1169</v>
      </c>
    </row>
    <row r="266" spans="1:7" ht="49.15" customHeight="1">
      <c r="A266" s="94" t="s">
        <v>959</v>
      </c>
      <c r="B266" s="94">
        <v>4</v>
      </c>
      <c r="C266" s="95" t="s">
        <v>962</v>
      </c>
      <c r="D266" s="94" t="s">
        <v>964</v>
      </c>
      <c r="E266" s="94" t="s">
        <v>965</v>
      </c>
      <c r="F266" s="94" t="s">
        <v>2722</v>
      </c>
      <c r="G266" s="147" t="s">
        <v>578</v>
      </c>
    </row>
    <row r="267" spans="1:7" ht="49.15" customHeight="1">
      <c r="A267" s="94" t="s">
        <v>960</v>
      </c>
      <c r="B267" s="94">
        <v>5</v>
      </c>
      <c r="C267" s="95" t="s">
        <v>963</v>
      </c>
      <c r="D267" s="94" t="s">
        <v>966</v>
      </c>
      <c r="E267" s="94" t="s">
        <v>967</v>
      </c>
      <c r="F267" s="94" t="s">
        <v>2981</v>
      </c>
      <c r="G267" s="147" t="s">
        <v>1170</v>
      </c>
    </row>
    <row r="268" spans="1:7" ht="49.15" customHeight="1">
      <c r="A268" s="94" t="s">
        <v>960</v>
      </c>
      <c r="B268" s="94">
        <v>6</v>
      </c>
      <c r="C268" s="95" t="s">
        <v>969</v>
      </c>
      <c r="D268" s="94" t="s">
        <v>966</v>
      </c>
      <c r="E268" s="94" t="s">
        <v>967</v>
      </c>
      <c r="F268" s="94" t="s">
        <v>2610</v>
      </c>
      <c r="G268" s="147" t="s">
        <v>1171</v>
      </c>
    </row>
    <row r="269" spans="1:7" ht="49.15" customHeight="1">
      <c r="A269" s="94" t="s">
        <v>960</v>
      </c>
      <c r="B269" s="94">
        <v>7</v>
      </c>
      <c r="C269" s="95" t="s">
        <v>970</v>
      </c>
      <c r="D269" s="94" t="s">
        <v>1044</v>
      </c>
      <c r="E269" s="94" t="s">
        <v>1045</v>
      </c>
      <c r="F269" s="94" t="s">
        <v>2639</v>
      </c>
      <c r="G269" s="147" t="s">
        <v>766</v>
      </c>
    </row>
    <row r="270" spans="1:7" ht="49.15" customHeight="1">
      <c r="A270" s="94" t="s">
        <v>960</v>
      </c>
      <c r="B270" s="94">
        <v>8</v>
      </c>
      <c r="C270" s="95" t="s">
        <v>971</v>
      </c>
      <c r="D270" s="94" t="s">
        <v>1046</v>
      </c>
      <c r="E270" s="94" t="s">
        <v>1045</v>
      </c>
      <c r="F270" s="94" t="s">
        <v>2612</v>
      </c>
      <c r="G270" s="147" t="s">
        <v>766</v>
      </c>
    </row>
    <row r="271" spans="1:7" ht="49.15" customHeight="1">
      <c r="A271" s="94" t="s">
        <v>960</v>
      </c>
      <c r="B271" s="94">
        <v>9</v>
      </c>
      <c r="C271" s="95" t="s">
        <v>972</v>
      </c>
      <c r="D271" s="94" t="s">
        <v>1047</v>
      </c>
      <c r="E271" s="94" t="s">
        <v>1048</v>
      </c>
      <c r="F271" s="94" t="s">
        <v>2982</v>
      </c>
      <c r="G271" s="147" t="s">
        <v>768</v>
      </c>
    </row>
    <row r="272" spans="1:7" ht="49.15" customHeight="1">
      <c r="A272" s="94" t="s">
        <v>960</v>
      </c>
      <c r="B272" s="94">
        <v>10</v>
      </c>
      <c r="C272" s="95" t="s">
        <v>973</v>
      </c>
      <c r="D272" s="94" t="s">
        <v>1049</v>
      </c>
      <c r="E272" s="94" t="s">
        <v>1050</v>
      </c>
      <c r="F272" s="94" t="s">
        <v>2723</v>
      </c>
      <c r="G272" s="147" t="s">
        <v>768</v>
      </c>
    </row>
    <row r="273" spans="1:7" ht="49.15" customHeight="1">
      <c r="A273" s="94" t="s">
        <v>960</v>
      </c>
      <c r="B273" s="94">
        <v>12</v>
      </c>
      <c r="C273" s="95" t="s">
        <v>974</v>
      </c>
      <c r="D273" s="94" t="s">
        <v>1051</v>
      </c>
      <c r="E273" s="94" t="s">
        <v>1052</v>
      </c>
      <c r="F273" s="94" t="s">
        <v>2724</v>
      </c>
      <c r="G273" s="147" t="s">
        <v>768</v>
      </c>
    </row>
    <row r="274" spans="1:7" ht="49.15" customHeight="1">
      <c r="A274" s="94" t="s">
        <v>960</v>
      </c>
      <c r="B274" s="94">
        <v>13</v>
      </c>
      <c r="C274" s="95" t="s">
        <v>975</v>
      </c>
      <c r="D274" s="94" t="s">
        <v>1053</v>
      </c>
      <c r="E274" s="94" t="s">
        <v>1054</v>
      </c>
      <c r="F274" s="94" t="s">
        <v>2725</v>
      </c>
      <c r="G274" s="147" t="s">
        <v>768</v>
      </c>
    </row>
    <row r="275" spans="1:7" ht="49.15" customHeight="1">
      <c r="A275" s="94" t="s">
        <v>968</v>
      </c>
      <c r="B275" s="94">
        <v>15</v>
      </c>
      <c r="C275" s="95" t="s">
        <v>976</v>
      </c>
      <c r="D275" s="94" t="s">
        <v>1055</v>
      </c>
      <c r="E275" s="94" t="s">
        <v>1056</v>
      </c>
      <c r="F275" s="94" t="s">
        <v>2726</v>
      </c>
      <c r="G275" s="147" t="s">
        <v>1172</v>
      </c>
    </row>
    <row r="276" spans="1:7" ht="49.15" customHeight="1">
      <c r="A276" s="94" t="s">
        <v>968</v>
      </c>
      <c r="B276" s="94">
        <v>16</v>
      </c>
      <c r="C276" s="95" t="s">
        <v>977</v>
      </c>
      <c r="D276" s="94" t="s">
        <v>1057</v>
      </c>
      <c r="E276" s="94" t="s">
        <v>1058</v>
      </c>
      <c r="F276" s="94" t="s">
        <v>2983</v>
      </c>
      <c r="G276" s="147" t="s">
        <v>768</v>
      </c>
    </row>
    <row r="277" spans="1:7" ht="49.15" customHeight="1">
      <c r="A277" s="94" t="s">
        <v>968</v>
      </c>
      <c r="B277" s="94">
        <v>17</v>
      </c>
      <c r="C277" s="95" t="s">
        <v>978</v>
      </c>
      <c r="D277" s="94" t="s">
        <v>1059</v>
      </c>
      <c r="E277" s="94" t="s">
        <v>1060</v>
      </c>
      <c r="F277" s="94" t="s">
        <v>2629</v>
      </c>
      <c r="G277" s="147" t="s">
        <v>1173</v>
      </c>
    </row>
    <row r="278" spans="1:7" ht="49.15" customHeight="1">
      <c r="A278" s="94" t="s">
        <v>968</v>
      </c>
      <c r="B278" s="94">
        <v>19</v>
      </c>
      <c r="C278" s="95" t="s">
        <v>979</v>
      </c>
      <c r="D278" s="94" t="s">
        <v>964</v>
      </c>
      <c r="E278" s="94" t="s">
        <v>965</v>
      </c>
      <c r="F278" s="94" t="s">
        <v>2595</v>
      </c>
      <c r="G278" s="147" t="s">
        <v>1171</v>
      </c>
    </row>
    <row r="279" spans="1:7" ht="49.15" customHeight="1">
      <c r="A279" s="94" t="s">
        <v>968</v>
      </c>
      <c r="B279" s="94">
        <v>23</v>
      </c>
      <c r="C279" s="95" t="s">
        <v>980</v>
      </c>
      <c r="D279" s="94" t="s">
        <v>1061</v>
      </c>
      <c r="E279" s="94" t="s">
        <v>1062</v>
      </c>
      <c r="F279" s="94" t="s">
        <v>2727</v>
      </c>
      <c r="G279" s="147" t="s">
        <v>1170</v>
      </c>
    </row>
    <row r="280" spans="1:7" ht="49.15" customHeight="1">
      <c r="A280" s="94" t="s">
        <v>968</v>
      </c>
      <c r="B280" s="94">
        <v>24</v>
      </c>
      <c r="C280" s="95" t="s">
        <v>981</v>
      </c>
      <c r="D280" s="94" t="s">
        <v>1063</v>
      </c>
      <c r="E280" s="94" t="s">
        <v>1064</v>
      </c>
      <c r="F280" s="94" t="s">
        <v>2728</v>
      </c>
      <c r="G280" s="147" t="s">
        <v>1171</v>
      </c>
    </row>
    <row r="281" spans="1:7" ht="49.15" customHeight="1">
      <c r="A281" s="94" t="s">
        <v>968</v>
      </c>
      <c r="B281" s="94">
        <v>25</v>
      </c>
      <c r="C281" s="95" t="s">
        <v>982</v>
      </c>
      <c r="D281" s="94" t="s">
        <v>1065</v>
      </c>
      <c r="E281" s="94" t="s">
        <v>1066</v>
      </c>
      <c r="F281" s="94" t="s">
        <v>2980</v>
      </c>
      <c r="G281" s="147" t="s">
        <v>1170</v>
      </c>
    </row>
    <row r="282" spans="1:7" ht="49.15" customHeight="1">
      <c r="A282" s="94" t="s">
        <v>968</v>
      </c>
      <c r="B282" s="94">
        <v>26</v>
      </c>
      <c r="C282" s="95" t="s">
        <v>983</v>
      </c>
      <c r="D282" s="94" t="s">
        <v>1067</v>
      </c>
      <c r="E282" s="94" t="s">
        <v>1068</v>
      </c>
      <c r="F282" s="94" t="s">
        <v>2729</v>
      </c>
      <c r="G282" s="147" t="s">
        <v>1170</v>
      </c>
    </row>
    <row r="283" spans="1:7" ht="49.15" customHeight="1">
      <c r="A283" s="94" t="s">
        <v>968</v>
      </c>
      <c r="B283" s="94">
        <v>27</v>
      </c>
      <c r="C283" s="95" t="s">
        <v>984</v>
      </c>
      <c r="D283" s="94" t="s">
        <v>1069</v>
      </c>
      <c r="E283" s="94" t="s">
        <v>1070</v>
      </c>
      <c r="F283" s="94" t="s">
        <v>2985</v>
      </c>
      <c r="G283" s="147" t="s">
        <v>1170</v>
      </c>
    </row>
    <row r="284" spans="1:7" ht="49.15" customHeight="1">
      <c r="A284" s="94" t="s">
        <v>968</v>
      </c>
      <c r="B284" s="94">
        <v>28</v>
      </c>
      <c r="C284" s="95" t="s">
        <v>985</v>
      </c>
      <c r="D284" s="94" t="s">
        <v>1071</v>
      </c>
      <c r="E284" s="94" t="s">
        <v>1072</v>
      </c>
      <c r="F284" s="94" t="s">
        <v>2698</v>
      </c>
      <c r="G284" s="147" t="s">
        <v>1173</v>
      </c>
    </row>
    <row r="285" spans="1:7" ht="49.15" customHeight="1">
      <c r="A285" s="94" t="s">
        <v>968</v>
      </c>
      <c r="B285" s="94">
        <v>29</v>
      </c>
      <c r="C285" s="95" t="s">
        <v>986</v>
      </c>
      <c r="D285" s="94" t="s">
        <v>1071</v>
      </c>
      <c r="E285" s="94" t="s">
        <v>1072</v>
      </c>
      <c r="F285" s="94" t="s">
        <v>2698</v>
      </c>
      <c r="G285" s="147" t="s">
        <v>1173</v>
      </c>
    </row>
    <row r="286" spans="1:7" ht="49.15" customHeight="1">
      <c r="A286" s="94" t="s">
        <v>968</v>
      </c>
      <c r="B286" s="94">
        <v>30</v>
      </c>
      <c r="C286" s="95" t="s">
        <v>987</v>
      </c>
      <c r="D286" s="94" t="s">
        <v>1073</v>
      </c>
      <c r="E286" s="94" t="s">
        <v>1074</v>
      </c>
      <c r="F286" s="94" t="s">
        <v>2610</v>
      </c>
      <c r="G286" s="147" t="s">
        <v>1173</v>
      </c>
    </row>
    <row r="287" spans="1:7" ht="49.15" customHeight="1">
      <c r="A287" s="94" t="s">
        <v>968</v>
      </c>
      <c r="B287" s="94">
        <v>32</v>
      </c>
      <c r="C287" s="95" t="s">
        <v>988</v>
      </c>
      <c r="D287" s="94" t="s">
        <v>1075</v>
      </c>
      <c r="E287" s="94" t="s">
        <v>1076</v>
      </c>
      <c r="F287" s="94" t="s">
        <v>2618</v>
      </c>
      <c r="G287" s="147" t="s">
        <v>1171</v>
      </c>
    </row>
    <row r="288" spans="1:7" ht="49.15" customHeight="1">
      <c r="A288" s="94" t="s">
        <v>968</v>
      </c>
      <c r="B288" s="94">
        <v>33</v>
      </c>
      <c r="C288" s="95" t="s">
        <v>989</v>
      </c>
      <c r="D288" s="94" t="s">
        <v>966</v>
      </c>
      <c r="E288" s="94" t="s">
        <v>1077</v>
      </c>
      <c r="F288" s="94" t="s">
        <v>2660</v>
      </c>
      <c r="G288" s="147" t="s">
        <v>1171</v>
      </c>
    </row>
    <row r="289" spans="1:7" ht="49.15" customHeight="1">
      <c r="A289" s="94" t="s">
        <v>968</v>
      </c>
      <c r="B289" s="94">
        <v>36</v>
      </c>
      <c r="C289" s="95" t="s">
        <v>990</v>
      </c>
      <c r="D289" s="94" t="s">
        <v>1078</v>
      </c>
      <c r="E289" s="94" t="s">
        <v>1079</v>
      </c>
      <c r="F289" s="94" t="s">
        <v>2639</v>
      </c>
      <c r="G289" s="147" t="s">
        <v>1171</v>
      </c>
    </row>
    <row r="290" spans="1:7" ht="49.15" customHeight="1">
      <c r="A290" s="94" t="s">
        <v>968</v>
      </c>
      <c r="B290" s="94">
        <v>37</v>
      </c>
      <c r="C290" s="95" t="s">
        <v>991</v>
      </c>
      <c r="D290" s="94" t="s">
        <v>1080</v>
      </c>
      <c r="E290" s="94" t="s">
        <v>1081</v>
      </c>
      <c r="F290" s="94" t="s">
        <v>2730</v>
      </c>
      <c r="G290" s="147" t="s">
        <v>1171</v>
      </c>
    </row>
    <row r="291" spans="1:7" ht="49.15" customHeight="1">
      <c r="A291" s="94" t="s">
        <v>968</v>
      </c>
      <c r="B291" s="94">
        <v>38</v>
      </c>
      <c r="C291" s="95" t="s">
        <v>992</v>
      </c>
      <c r="D291" s="94" t="s">
        <v>1082</v>
      </c>
      <c r="E291" s="94" t="s">
        <v>1083</v>
      </c>
      <c r="F291" s="94" t="s">
        <v>2731</v>
      </c>
      <c r="G291" s="147" t="s">
        <v>1171</v>
      </c>
    </row>
    <row r="292" spans="1:7" ht="49.15" customHeight="1">
      <c r="A292" s="94" t="s">
        <v>968</v>
      </c>
      <c r="B292" s="94">
        <v>39</v>
      </c>
      <c r="C292" s="95" t="s">
        <v>993</v>
      </c>
      <c r="D292" s="94" t="s">
        <v>1084</v>
      </c>
      <c r="E292" s="94" t="s">
        <v>1085</v>
      </c>
      <c r="F292" s="94" t="s">
        <v>2986</v>
      </c>
      <c r="G292" s="147" t="s">
        <v>1170</v>
      </c>
    </row>
    <row r="293" spans="1:7" ht="49.15" customHeight="1">
      <c r="A293" s="94" t="s">
        <v>968</v>
      </c>
      <c r="B293" s="94">
        <v>40</v>
      </c>
      <c r="C293" s="95" t="s">
        <v>994</v>
      </c>
      <c r="D293" s="94" t="s">
        <v>1086</v>
      </c>
      <c r="E293" s="94" t="s">
        <v>1087</v>
      </c>
      <c r="F293" s="94" t="s">
        <v>2634</v>
      </c>
      <c r="G293" s="147" t="s">
        <v>578</v>
      </c>
    </row>
    <row r="294" spans="1:7" ht="49.15" customHeight="1">
      <c r="A294" s="94" t="s">
        <v>968</v>
      </c>
      <c r="B294" s="94">
        <v>41</v>
      </c>
      <c r="C294" s="95" t="s">
        <v>995</v>
      </c>
      <c r="D294" s="94" t="s">
        <v>1088</v>
      </c>
      <c r="E294" s="94" t="s">
        <v>1089</v>
      </c>
      <c r="F294" s="94" t="s">
        <v>2732</v>
      </c>
      <c r="G294" s="147" t="s">
        <v>1171</v>
      </c>
    </row>
    <row r="295" spans="1:7" ht="49.15" customHeight="1">
      <c r="A295" s="94" t="s">
        <v>968</v>
      </c>
      <c r="B295" s="94">
        <v>42</v>
      </c>
      <c r="C295" s="95" t="s">
        <v>996</v>
      </c>
      <c r="D295" s="94" t="s">
        <v>1090</v>
      </c>
      <c r="E295" s="94" t="s">
        <v>1091</v>
      </c>
      <c r="F295" s="94" t="s">
        <v>3029</v>
      </c>
      <c r="G295" s="147" t="s">
        <v>1171</v>
      </c>
    </row>
    <row r="296" spans="1:7" ht="49.15" customHeight="1">
      <c r="A296" s="94" t="s">
        <v>968</v>
      </c>
      <c r="B296" s="94">
        <v>43</v>
      </c>
      <c r="C296" s="95" t="s">
        <v>997</v>
      </c>
      <c r="D296" s="94" t="s">
        <v>1047</v>
      </c>
      <c r="E296" s="94" t="s">
        <v>1045</v>
      </c>
      <c r="F296" s="94" t="s">
        <v>2705</v>
      </c>
      <c r="G296" s="147" t="s">
        <v>1174</v>
      </c>
    </row>
    <row r="297" spans="1:7" ht="49.15" customHeight="1">
      <c r="A297" s="94" t="s">
        <v>968</v>
      </c>
      <c r="B297" s="94">
        <v>44</v>
      </c>
      <c r="C297" s="95" t="s">
        <v>998</v>
      </c>
      <c r="D297" s="94" t="s">
        <v>1047</v>
      </c>
      <c r="E297" s="94" t="s">
        <v>1092</v>
      </c>
      <c r="F297" s="94" t="s">
        <v>2987</v>
      </c>
      <c r="G297" s="147" t="s">
        <v>1170</v>
      </c>
    </row>
    <row r="298" spans="1:7" ht="49.15" customHeight="1">
      <c r="A298" s="94" t="s">
        <v>968</v>
      </c>
      <c r="B298" s="94">
        <v>46</v>
      </c>
      <c r="C298" s="95" t="s">
        <v>993</v>
      </c>
      <c r="D298" s="94" t="s">
        <v>1093</v>
      </c>
      <c r="E298" s="94" t="s">
        <v>1094</v>
      </c>
      <c r="F298" s="94" t="s">
        <v>2733</v>
      </c>
      <c r="G298" s="147" t="s">
        <v>1170</v>
      </c>
    </row>
    <row r="299" spans="1:7" ht="49.15" customHeight="1">
      <c r="A299" s="94" t="s">
        <v>968</v>
      </c>
      <c r="B299" s="94">
        <v>48</v>
      </c>
      <c r="C299" s="95" t="s">
        <v>999</v>
      </c>
      <c r="D299" s="94" t="s">
        <v>1095</v>
      </c>
      <c r="E299" s="94" t="s">
        <v>1096</v>
      </c>
      <c r="F299" s="94" t="s">
        <v>2735</v>
      </c>
      <c r="G299" s="147" t="s">
        <v>1170</v>
      </c>
    </row>
    <row r="300" spans="1:7" ht="49.15" customHeight="1">
      <c r="A300" s="94" t="s">
        <v>968</v>
      </c>
      <c r="B300" s="94">
        <v>49</v>
      </c>
      <c r="C300" s="95" t="s">
        <v>1000</v>
      </c>
      <c r="D300" s="94" t="s">
        <v>1097</v>
      </c>
      <c r="E300" s="94" t="s">
        <v>1098</v>
      </c>
      <c r="F300" s="94" t="s">
        <v>2736</v>
      </c>
      <c r="G300" s="147" t="s">
        <v>1170</v>
      </c>
    </row>
    <row r="301" spans="1:7" ht="49.15" customHeight="1">
      <c r="A301" s="94" t="s">
        <v>968</v>
      </c>
      <c r="B301" s="94">
        <v>50</v>
      </c>
      <c r="C301" s="95" t="s">
        <v>1001</v>
      </c>
      <c r="D301" s="94" t="s">
        <v>1099</v>
      </c>
      <c r="E301" s="94" t="s">
        <v>1074</v>
      </c>
      <c r="F301" s="94" t="s">
        <v>2593</v>
      </c>
      <c r="G301" s="147" t="s">
        <v>1175</v>
      </c>
    </row>
    <row r="302" spans="1:7" ht="49.15" customHeight="1">
      <c r="A302" s="94" t="s">
        <v>968</v>
      </c>
      <c r="B302" s="94">
        <v>52</v>
      </c>
      <c r="C302" s="95" t="s">
        <v>1002</v>
      </c>
      <c r="D302" s="94" t="s">
        <v>1100</v>
      </c>
      <c r="E302" s="94" t="s">
        <v>1101</v>
      </c>
      <c r="F302" s="94" t="s">
        <v>2737</v>
      </c>
      <c r="G302" s="147" t="s">
        <v>578</v>
      </c>
    </row>
    <row r="303" spans="1:7" ht="49.15" customHeight="1">
      <c r="A303" s="94" t="s">
        <v>968</v>
      </c>
      <c r="B303" s="94">
        <v>54</v>
      </c>
      <c r="C303" s="95" t="s">
        <v>1003</v>
      </c>
      <c r="D303" s="94" t="s">
        <v>1102</v>
      </c>
      <c r="E303" s="94" t="s">
        <v>1103</v>
      </c>
      <c r="F303" s="94" t="s">
        <v>2576</v>
      </c>
      <c r="G303" s="147" t="s">
        <v>600</v>
      </c>
    </row>
    <row r="304" spans="1:7" ht="49.15" customHeight="1">
      <c r="A304" s="94" t="s">
        <v>968</v>
      </c>
      <c r="B304" s="94">
        <v>55</v>
      </c>
      <c r="C304" s="95" t="s">
        <v>1004</v>
      </c>
      <c r="D304" s="94" t="s">
        <v>1104</v>
      </c>
      <c r="E304" s="94" t="s">
        <v>1105</v>
      </c>
      <c r="F304" s="94" t="s">
        <v>2662</v>
      </c>
      <c r="G304" s="147" t="s">
        <v>1176</v>
      </c>
    </row>
    <row r="305" spans="1:7" ht="49.15" customHeight="1">
      <c r="A305" s="94" t="s">
        <v>968</v>
      </c>
      <c r="B305" s="94">
        <v>57</v>
      </c>
      <c r="C305" s="95" t="s">
        <v>1005</v>
      </c>
      <c r="D305" s="94" t="s">
        <v>1106</v>
      </c>
      <c r="E305" s="94" t="s">
        <v>1107</v>
      </c>
      <c r="F305" s="94" t="s">
        <v>2738</v>
      </c>
      <c r="G305" s="147" t="s">
        <v>1170</v>
      </c>
    </row>
    <row r="306" spans="1:7" ht="49.15" customHeight="1">
      <c r="A306" s="94" t="s">
        <v>968</v>
      </c>
      <c r="B306" s="94">
        <v>58</v>
      </c>
      <c r="C306" s="95" t="s">
        <v>1006</v>
      </c>
      <c r="D306" s="94" t="s">
        <v>1086</v>
      </c>
      <c r="E306" s="94" t="s">
        <v>1108</v>
      </c>
      <c r="F306" s="94" t="s">
        <v>2984</v>
      </c>
      <c r="G306" s="147" t="s">
        <v>1170</v>
      </c>
    </row>
    <row r="307" spans="1:7" ht="49.15" customHeight="1">
      <c r="A307" s="94" t="s">
        <v>968</v>
      </c>
      <c r="B307" s="94">
        <v>59</v>
      </c>
      <c r="C307" s="95" t="s">
        <v>1007</v>
      </c>
      <c r="D307" s="94" t="s">
        <v>1109</v>
      </c>
      <c r="E307" s="94" t="s">
        <v>1110</v>
      </c>
      <c r="F307" s="94" t="s">
        <v>2739</v>
      </c>
      <c r="G307" s="147" t="s">
        <v>1170</v>
      </c>
    </row>
    <row r="308" spans="1:7" ht="49.15" customHeight="1">
      <c r="A308" s="94" t="s">
        <v>968</v>
      </c>
      <c r="B308" s="94">
        <v>60</v>
      </c>
      <c r="C308" s="95" t="s">
        <v>1008</v>
      </c>
      <c r="D308" s="94" t="s">
        <v>1111</v>
      </c>
      <c r="E308" s="94" t="s">
        <v>1112</v>
      </c>
      <c r="F308" s="94" t="s">
        <v>2593</v>
      </c>
      <c r="G308" s="147" t="s">
        <v>1175</v>
      </c>
    </row>
    <row r="309" spans="1:7" ht="49.15" customHeight="1">
      <c r="A309" s="94" t="s">
        <v>968</v>
      </c>
      <c r="B309" s="94">
        <v>61</v>
      </c>
      <c r="C309" s="95" t="s">
        <v>1009</v>
      </c>
      <c r="D309" s="94" t="s">
        <v>1111</v>
      </c>
      <c r="E309" s="94" t="s">
        <v>1113</v>
      </c>
      <c r="F309" s="94" t="s">
        <v>2988</v>
      </c>
      <c r="G309" s="147" t="s">
        <v>1170</v>
      </c>
    </row>
    <row r="310" spans="1:7" ht="49.15" customHeight="1">
      <c r="A310" s="94" t="s">
        <v>968</v>
      </c>
      <c r="B310" s="94">
        <v>62</v>
      </c>
      <c r="C310" s="95" t="s">
        <v>1010</v>
      </c>
      <c r="D310" s="94" t="s">
        <v>1111</v>
      </c>
      <c r="E310" s="94" t="s">
        <v>1114</v>
      </c>
      <c r="F310" s="94" t="s">
        <v>2585</v>
      </c>
      <c r="G310" s="147" t="s">
        <v>1170</v>
      </c>
    </row>
    <row r="311" spans="1:7" ht="49.15" customHeight="1">
      <c r="A311" s="94" t="s">
        <v>968</v>
      </c>
      <c r="B311" s="94">
        <v>63</v>
      </c>
      <c r="C311" s="95" t="s">
        <v>1011</v>
      </c>
      <c r="D311" s="94" t="s">
        <v>1115</v>
      </c>
      <c r="E311" s="94" t="s">
        <v>1116</v>
      </c>
      <c r="F311" s="94" t="s">
        <v>2639</v>
      </c>
      <c r="G311" s="147" t="s">
        <v>1171</v>
      </c>
    </row>
    <row r="312" spans="1:7" ht="49.15" customHeight="1">
      <c r="A312" s="94" t="s">
        <v>968</v>
      </c>
      <c r="B312" s="94">
        <v>65</v>
      </c>
      <c r="C312" s="95" t="s">
        <v>1012</v>
      </c>
      <c r="D312" s="94" t="s">
        <v>1117</v>
      </c>
      <c r="E312" s="94" t="s">
        <v>1118</v>
      </c>
      <c r="F312" s="94" t="s">
        <v>2740</v>
      </c>
      <c r="G312" s="147" t="s">
        <v>1171</v>
      </c>
    </row>
    <row r="313" spans="1:7" ht="49.15" customHeight="1">
      <c r="A313" s="94" t="s">
        <v>968</v>
      </c>
      <c r="B313" s="94">
        <v>66</v>
      </c>
      <c r="C313" s="95" t="s">
        <v>1013</v>
      </c>
      <c r="D313" s="94" t="s">
        <v>1119</v>
      </c>
      <c r="E313" s="94" t="s">
        <v>1120</v>
      </c>
      <c r="F313" s="94" t="s">
        <v>2732</v>
      </c>
      <c r="G313" s="147" t="s">
        <v>1174</v>
      </c>
    </row>
    <row r="314" spans="1:7" ht="49.15" customHeight="1">
      <c r="A314" s="94" t="s">
        <v>968</v>
      </c>
      <c r="B314" s="94">
        <v>67</v>
      </c>
      <c r="C314" s="95" t="s">
        <v>1014</v>
      </c>
      <c r="D314" s="94" t="s">
        <v>966</v>
      </c>
      <c r="E314" s="94" t="s">
        <v>1121</v>
      </c>
      <c r="F314" s="94" t="s">
        <v>2739</v>
      </c>
      <c r="G314" s="147" t="s">
        <v>1170</v>
      </c>
    </row>
    <row r="315" spans="1:7" ht="49.15" customHeight="1">
      <c r="A315" s="94" t="s">
        <v>968</v>
      </c>
      <c r="B315" s="94">
        <v>69</v>
      </c>
      <c r="C315" s="95" t="s">
        <v>1015</v>
      </c>
      <c r="D315" s="94" t="s">
        <v>1122</v>
      </c>
      <c r="E315" s="94" t="s">
        <v>1123</v>
      </c>
      <c r="F315" s="94" t="s">
        <v>2741</v>
      </c>
      <c r="G315" s="147" t="s">
        <v>1170</v>
      </c>
    </row>
    <row r="316" spans="1:7" ht="49.15" customHeight="1">
      <c r="A316" s="94" t="s">
        <v>968</v>
      </c>
      <c r="B316" s="94">
        <v>70</v>
      </c>
      <c r="C316" s="95" t="s">
        <v>1016</v>
      </c>
      <c r="D316" s="94" t="s">
        <v>1115</v>
      </c>
      <c r="E316" s="94" t="s">
        <v>1124</v>
      </c>
      <c r="F316" s="94" t="s">
        <v>2734</v>
      </c>
      <c r="G316" s="147" t="s">
        <v>1170</v>
      </c>
    </row>
    <row r="317" spans="1:7" ht="49.15" customHeight="1">
      <c r="A317" s="94" t="s">
        <v>968</v>
      </c>
      <c r="B317" s="94">
        <v>71</v>
      </c>
      <c r="C317" s="95" t="s">
        <v>1017</v>
      </c>
      <c r="D317" s="94" t="s">
        <v>1125</v>
      </c>
      <c r="E317" s="94" t="s">
        <v>1126</v>
      </c>
      <c r="F317" s="94" t="s">
        <v>2742</v>
      </c>
      <c r="G317" s="147" t="s">
        <v>1174</v>
      </c>
    </row>
    <row r="318" spans="1:7" ht="49.15" customHeight="1">
      <c r="A318" s="94" t="s">
        <v>968</v>
      </c>
      <c r="B318" s="94">
        <v>72</v>
      </c>
      <c r="C318" s="95" t="s">
        <v>1018</v>
      </c>
      <c r="D318" s="94" t="s">
        <v>1102</v>
      </c>
      <c r="E318" s="94" t="s">
        <v>1127</v>
      </c>
      <c r="F318" s="94" t="s">
        <v>2743</v>
      </c>
      <c r="G318" s="147" t="s">
        <v>1170</v>
      </c>
    </row>
    <row r="319" spans="1:7" ht="49.15" customHeight="1">
      <c r="A319" s="94" t="s">
        <v>968</v>
      </c>
      <c r="B319" s="94">
        <v>73</v>
      </c>
      <c r="C319" s="95" t="s">
        <v>1019</v>
      </c>
      <c r="D319" s="94" t="s">
        <v>1128</v>
      </c>
      <c r="E319" s="94" t="s">
        <v>1129</v>
      </c>
      <c r="F319" s="94" t="s">
        <v>2744</v>
      </c>
      <c r="G319" s="147" t="s">
        <v>1171</v>
      </c>
    </row>
    <row r="320" spans="1:7" ht="49.15" customHeight="1">
      <c r="A320" s="94" t="s">
        <v>968</v>
      </c>
      <c r="B320" s="94">
        <v>74</v>
      </c>
      <c r="C320" s="95" t="s">
        <v>1020</v>
      </c>
      <c r="D320" s="94" t="s">
        <v>1130</v>
      </c>
      <c r="E320" s="94" t="s">
        <v>1131</v>
      </c>
      <c r="F320" s="94" t="s">
        <v>2612</v>
      </c>
      <c r="G320" s="147" t="s">
        <v>1171</v>
      </c>
    </row>
    <row r="321" spans="1:7" ht="49.15" customHeight="1">
      <c r="A321" s="94" t="s">
        <v>968</v>
      </c>
      <c r="B321" s="94">
        <v>75</v>
      </c>
      <c r="C321" s="95" t="s">
        <v>1021</v>
      </c>
      <c r="D321" s="94" t="s">
        <v>1125</v>
      </c>
      <c r="E321" s="94" t="s">
        <v>1132</v>
      </c>
      <c r="F321" s="94" t="s">
        <v>2745</v>
      </c>
      <c r="G321" s="147" t="s">
        <v>1174</v>
      </c>
    </row>
    <row r="322" spans="1:7" ht="49.15" customHeight="1">
      <c r="A322" s="94" t="s">
        <v>968</v>
      </c>
      <c r="B322" s="94">
        <v>76</v>
      </c>
      <c r="C322" s="95" t="s">
        <v>1022</v>
      </c>
      <c r="D322" s="94" t="s">
        <v>1128</v>
      </c>
      <c r="E322" s="94" t="s">
        <v>1133</v>
      </c>
      <c r="F322" s="94" t="s">
        <v>2744</v>
      </c>
      <c r="G322" s="147" t="s">
        <v>1171</v>
      </c>
    </row>
    <row r="323" spans="1:7" ht="49.15" customHeight="1">
      <c r="A323" s="94" t="s">
        <v>968</v>
      </c>
      <c r="B323" s="94">
        <v>77</v>
      </c>
      <c r="C323" s="95" t="s">
        <v>1023</v>
      </c>
      <c r="D323" s="94" t="s">
        <v>1134</v>
      </c>
      <c r="E323" s="94" t="s">
        <v>1135</v>
      </c>
      <c r="F323" s="94" t="s">
        <v>2586</v>
      </c>
      <c r="G323" s="147" t="s">
        <v>1174</v>
      </c>
    </row>
    <row r="324" spans="1:7" ht="49.15" customHeight="1">
      <c r="A324" s="94" t="s">
        <v>968</v>
      </c>
      <c r="B324" s="94">
        <v>78</v>
      </c>
      <c r="C324" s="95" t="s">
        <v>1024</v>
      </c>
      <c r="D324" s="94" t="s">
        <v>1047</v>
      </c>
      <c r="E324" s="94" t="s">
        <v>1136</v>
      </c>
      <c r="F324" s="94" t="s">
        <v>2746</v>
      </c>
      <c r="G324" s="147" t="s">
        <v>578</v>
      </c>
    </row>
    <row r="325" spans="1:7" ht="49.15" customHeight="1">
      <c r="A325" s="94" t="s">
        <v>968</v>
      </c>
      <c r="B325" s="94">
        <v>80</v>
      </c>
      <c r="C325" s="95" t="s">
        <v>1025</v>
      </c>
      <c r="D325" s="94" t="s">
        <v>1137</v>
      </c>
      <c r="E325" s="94" t="s">
        <v>1138</v>
      </c>
      <c r="F325" s="94" t="s">
        <v>2747</v>
      </c>
      <c r="G325" s="147" t="s">
        <v>1171</v>
      </c>
    </row>
    <row r="326" spans="1:7" ht="49.15" customHeight="1">
      <c r="A326" s="94" t="s">
        <v>968</v>
      </c>
      <c r="B326" s="94">
        <v>81</v>
      </c>
      <c r="C326" s="95" t="s">
        <v>1026</v>
      </c>
      <c r="D326" s="94" t="s">
        <v>1139</v>
      </c>
      <c r="E326" s="94" t="s">
        <v>1140</v>
      </c>
      <c r="F326" s="94" t="s">
        <v>2748</v>
      </c>
      <c r="G326" s="147" t="s">
        <v>950</v>
      </c>
    </row>
    <row r="327" spans="1:7" ht="49.15" customHeight="1">
      <c r="A327" s="94" t="s">
        <v>968</v>
      </c>
      <c r="B327" s="94">
        <v>82</v>
      </c>
      <c r="C327" s="95" t="s">
        <v>2553</v>
      </c>
      <c r="D327" s="94" t="s">
        <v>1141</v>
      </c>
      <c r="E327" s="94" t="s">
        <v>1142</v>
      </c>
      <c r="F327" s="94" t="s">
        <v>2749</v>
      </c>
      <c r="G327" s="147" t="s">
        <v>1171</v>
      </c>
    </row>
    <row r="328" spans="1:7" ht="49.15" customHeight="1">
      <c r="A328" s="94" t="s">
        <v>968</v>
      </c>
      <c r="B328" s="94">
        <v>83</v>
      </c>
      <c r="C328" s="95" t="s">
        <v>1027</v>
      </c>
      <c r="D328" s="94" t="s">
        <v>1106</v>
      </c>
      <c r="E328" s="94" t="s">
        <v>1143</v>
      </c>
      <c r="F328" s="94" t="s">
        <v>2750</v>
      </c>
      <c r="G328" s="147" t="s">
        <v>1171</v>
      </c>
    </row>
    <row r="329" spans="1:7" ht="49.15" customHeight="1">
      <c r="A329" s="94" t="s">
        <v>968</v>
      </c>
      <c r="B329" s="94">
        <v>84</v>
      </c>
      <c r="C329" s="95" t="s">
        <v>1028</v>
      </c>
      <c r="D329" s="94" t="s">
        <v>1144</v>
      </c>
      <c r="E329" s="94" t="s">
        <v>1145</v>
      </c>
      <c r="F329" s="94" t="s">
        <v>2708</v>
      </c>
      <c r="G329" s="147" t="s">
        <v>1175</v>
      </c>
    </row>
    <row r="330" spans="1:7" ht="49.15" customHeight="1">
      <c r="A330" s="94" t="s">
        <v>968</v>
      </c>
      <c r="B330" s="94">
        <v>85</v>
      </c>
      <c r="C330" s="95" t="s">
        <v>1029</v>
      </c>
      <c r="D330" s="94" t="s">
        <v>1146</v>
      </c>
      <c r="E330" s="94" t="s">
        <v>1147</v>
      </c>
      <c r="F330" s="94" t="s">
        <v>2651</v>
      </c>
      <c r="G330" s="147" t="s">
        <v>1175</v>
      </c>
    </row>
    <row r="331" spans="1:7" ht="49.15" customHeight="1">
      <c r="A331" s="94" t="s">
        <v>968</v>
      </c>
      <c r="B331" s="94">
        <v>86</v>
      </c>
      <c r="C331" s="95" t="s">
        <v>1030</v>
      </c>
      <c r="D331" s="94" t="s">
        <v>1086</v>
      </c>
      <c r="E331" s="94" t="s">
        <v>1087</v>
      </c>
      <c r="F331" s="94" t="s">
        <v>2676</v>
      </c>
      <c r="G331" s="147" t="s">
        <v>1175</v>
      </c>
    </row>
    <row r="332" spans="1:7" ht="49.15" customHeight="1">
      <c r="A332" s="94" t="s">
        <v>968</v>
      </c>
      <c r="B332" s="94">
        <v>87</v>
      </c>
      <c r="C332" s="95" t="s">
        <v>1031</v>
      </c>
      <c r="D332" s="94" t="s">
        <v>1148</v>
      </c>
      <c r="E332" s="94" t="s">
        <v>1149</v>
      </c>
      <c r="F332" s="94" t="s">
        <v>2751</v>
      </c>
      <c r="G332" s="147" t="s">
        <v>1175</v>
      </c>
    </row>
    <row r="333" spans="1:7" ht="49.15" customHeight="1">
      <c r="A333" s="94" t="s">
        <v>968</v>
      </c>
      <c r="B333" s="94">
        <v>88</v>
      </c>
      <c r="C333" s="95" t="s">
        <v>1032</v>
      </c>
      <c r="D333" s="94" t="s">
        <v>1150</v>
      </c>
      <c r="E333" s="94" t="s">
        <v>1151</v>
      </c>
      <c r="F333" s="94" t="s">
        <v>2700</v>
      </c>
      <c r="G333" s="147" t="s">
        <v>1175</v>
      </c>
    </row>
    <row r="334" spans="1:7" ht="49.15" customHeight="1">
      <c r="A334" s="94" t="s">
        <v>968</v>
      </c>
      <c r="B334" s="94">
        <v>89</v>
      </c>
      <c r="C334" s="95" t="s">
        <v>1033</v>
      </c>
      <c r="D334" s="94" t="s">
        <v>1152</v>
      </c>
      <c r="E334" s="94" t="s">
        <v>1153</v>
      </c>
      <c r="F334" s="94" t="s">
        <v>2748</v>
      </c>
      <c r="G334" s="147" t="s">
        <v>1170</v>
      </c>
    </row>
    <row r="335" spans="1:7" ht="49.15" customHeight="1">
      <c r="A335" s="94" t="s">
        <v>968</v>
      </c>
      <c r="B335" s="94">
        <v>90</v>
      </c>
      <c r="C335" s="95" t="s">
        <v>1034</v>
      </c>
      <c r="D335" s="94" t="s">
        <v>1154</v>
      </c>
      <c r="E335" s="94" t="s">
        <v>1155</v>
      </c>
      <c r="F335" s="94" t="s">
        <v>2984</v>
      </c>
      <c r="G335" s="147" t="s">
        <v>1170</v>
      </c>
    </row>
    <row r="336" spans="1:7" ht="49.15" customHeight="1">
      <c r="A336" s="94" t="s">
        <v>968</v>
      </c>
      <c r="B336" s="94">
        <v>91</v>
      </c>
      <c r="C336" s="95" t="s">
        <v>1035</v>
      </c>
      <c r="D336" s="94" t="s">
        <v>1156</v>
      </c>
      <c r="E336" s="94" t="s">
        <v>1157</v>
      </c>
      <c r="F336" s="94" t="s">
        <v>2639</v>
      </c>
      <c r="G336" s="147" t="s">
        <v>1177</v>
      </c>
    </row>
    <row r="337" spans="1:7" ht="49.15" customHeight="1">
      <c r="A337" s="94" t="s">
        <v>968</v>
      </c>
      <c r="B337" s="94">
        <v>92</v>
      </c>
      <c r="C337" s="95" t="s">
        <v>1036</v>
      </c>
      <c r="D337" s="94" t="s">
        <v>1158</v>
      </c>
      <c r="E337" s="94" t="s">
        <v>1108</v>
      </c>
      <c r="F337" s="94" t="s">
        <v>2752</v>
      </c>
      <c r="G337" s="147" t="s">
        <v>1170</v>
      </c>
    </row>
    <row r="338" spans="1:7" ht="49.15" customHeight="1">
      <c r="A338" s="94" t="s">
        <v>968</v>
      </c>
      <c r="B338" s="94">
        <v>93</v>
      </c>
      <c r="C338" s="95" t="s">
        <v>1037</v>
      </c>
      <c r="D338" s="94" t="s">
        <v>1159</v>
      </c>
      <c r="E338" s="94" t="s">
        <v>1108</v>
      </c>
      <c r="F338" s="94" t="s">
        <v>2988</v>
      </c>
      <c r="G338" s="147" t="s">
        <v>1170</v>
      </c>
    </row>
    <row r="339" spans="1:7" ht="49.15" customHeight="1">
      <c r="A339" s="94" t="s">
        <v>968</v>
      </c>
      <c r="B339" s="94">
        <v>94</v>
      </c>
      <c r="C339" s="95" t="s">
        <v>1038</v>
      </c>
      <c r="D339" s="94" t="s">
        <v>1160</v>
      </c>
      <c r="E339" s="94" t="s">
        <v>1161</v>
      </c>
      <c r="F339" s="94" t="s">
        <v>2753</v>
      </c>
      <c r="G339" s="147" t="s">
        <v>1175</v>
      </c>
    </row>
    <row r="340" spans="1:7" ht="49.15" customHeight="1">
      <c r="A340" s="94" t="s">
        <v>968</v>
      </c>
      <c r="B340" s="94">
        <v>95</v>
      </c>
      <c r="C340" s="95" t="s">
        <v>1039</v>
      </c>
      <c r="D340" s="94" t="s">
        <v>1159</v>
      </c>
      <c r="E340" s="94" t="s">
        <v>1108</v>
      </c>
      <c r="F340" s="94" t="s">
        <v>2980</v>
      </c>
      <c r="G340" s="147" t="s">
        <v>1170</v>
      </c>
    </row>
    <row r="341" spans="1:7" ht="49.15" customHeight="1">
      <c r="A341" s="94" t="s">
        <v>968</v>
      </c>
      <c r="B341" s="94">
        <v>96</v>
      </c>
      <c r="C341" s="95" t="s">
        <v>1040</v>
      </c>
      <c r="D341" s="94" t="s">
        <v>1162</v>
      </c>
      <c r="E341" s="94" t="s">
        <v>1087</v>
      </c>
      <c r="F341" s="94" t="s">
        <v>2754</v>
      </c>
      <c r="G341" s="147" t="s">
        <v>1170</v>
      </c>
    </row>
    <row r="342" spans="1:7" ht="49.15" customHeight="1">
      <c r="A342" s="94" t="s">
        <v>968</v>
      </c>
      <c r="B342" s="94">
        <v>98</v>
      </c>
      <c r="C342" s="95" t="s">
        <v>1041</v>
      </c>
      <c r="D342" s="94" t="s">
        <v>1163</v>
      </c>
      <c r="E342" s="94" t="s">
        <v>1164</v>
      </c>
      <c r="F342" s="94" t="s">
        <v>2729</v>
      </c>
      <c r="G342" s="147" t="s">
        <v>1170</v>
      </c>
    </row>
    <row r="343" spans="1:7" ht="49.15" customHeight="1">
      <c r="A343" s="94" t="s">
        <v>968</v>
      </c>
      <c r="B343" s="94">
        <v>99</v>
      </c>
      <c r="C343" s="95" t="s">
        <v>1042</v>
      </c>
      <c r="D343" s="94" t="s">
        <v>1165</v>
      </c>
      <c r="E343" s="94" t="s">
        <v>1166</v>
      </c>
      <c r="F343" s="94" t="s">
        <v>2651</v>
      </c>
      <c r="G343" s="147" t="s">
        <v>1175</v>
      </c>
    </row>
    <row r="344" spans="1:7" ht="49.15" customHeight="1">
      <c r="A344" s="94" t="s">
        <v>968</v>
      </c>
      <c r="B344" s="94">
        <v>101</v>
      </c>
      <c r="C344" s="95" t="s">
        <v>1043</v>
      </c>
      <c r="D344" s="94" t="s">
        <v>1165</v>
      </c>
      <c r="E344" s="94" t="s">
        <v>1167</v>
      </c>
      <c r="F344" s="94" t="s">
        <v>2727</v>
      </c>
      <c r="G344" s="147" t="s">
        <v>1170</v>
      </c>
    </row>
    <row r="345" spans="1:7" ht="49.15" customHeight="1">
      <c r="A345" s="94" t="s">
        <v>968</v>
      </c>
      <c r="B345" s="94">
        <v>102</v>
      </c>
      <c r="C345" s="95" t="s">
        <v>2554</v>
      </c>
      <c r="D345" s="94" t="s">
        <v>1168</v>
      </c>
      <c r="E345" s="94" t="s">
        <v>1143</v>
      </c>
      <c r="F345" s="94" t="s">
        <v>2592</v>
      </c>
      <c r="G345" s="147" t="s">
        <v>1170</v>
      </c>
    </row>
    <row r="346" spans="1:7" ht="49.15" customHeight="1">
      <c r="A346" s="94" t="s">
        <v>1178</v>
      </c>
      <c r="B346" s="94">
        <v>1</v>
      </c>
      <c r="C346" s="95" t="s">
        <v>1179</v>
      </c>
      <c r="D346" s="94" t="s">
        <v>1229</v>
      </c>
      <c r="E346" s="94" t="s">
        <v>1230</v>
      </c>
      <c r="F346" s="94" t="s">
        <v>2595</v>
      </c>
      <c r="G346" s="147" t="s">
        <v>952</v>
      </c>
    </row>
    <row r="347" spans="1:7" ht="49.15" customHeight="1">
      <c r="A347" s="94" t="s">
        <v>1178</v>
      </c>
      <c r="B347" s="94">
        <v>2</v>
      </c>
      <c r="C347" s="95" t="s">
        <v>1180</v>
      </c>
      <c r="D347" s="94" t="s">
        <v>1231</v>
      </c>
      <c r="E347" s="94" t="s">
        <v>1232</v>
      </c>
      <c r="F347" s="94" t="s">
        <v>2610</v>
      </c>
      <c r="G347" s="147" t="s">
        <v>1175</v>
      </c>
    </row>
    <row r="348" spans="1:7" ht="49.15" customHeight="1">
      <c r="A348" s="94" t="s">
        <v>1178</v>
      </c>
      <c r="B348" s="94">
        <v>3</v>
      </c>
      <c r="C348" s="95" t="s">
        <v>1181</v>
      </c>
      <c r="D348" s="94" t="s">
        <v>1233</v>
      </c>
      <c r="E348" s="94" t="s">
        <v>1234</v>
      </c>
      <c r="F348" s="94" t="s">
        <v>2755</v>
      </c>
      <c r="G348" s="147" t="s">
        <v>1175</v>
      </c>
    </row>
    <row r="349" spans="1:7" ht="49.15" customHeight="1">
      <c r="A349" s="94" t="s">
        <v>1178</v>
      </c>
      <c r="B349" s="94">
        <v>4</v>
      </c>
      <c r="C349" s="95" t="s">
        <v>1182</v>
      </c>
      <c r="D349" s="94" t="s">
        <v>1235</v>
      </c>
      <c r="E349" s="94" t="s">
        <v>1236</v>
      </c>
      <c r="F349" s="94" t="s">
        <v>2593</v>
      </c>
      <c r="G349" s="147" t="s">
        <v>952</v>
      </c>
    </row>
    <row r="350" spans="1:7" ht="49.15" customHeight="1">
      <c r="A350" s="94" t="s">
        <v>1178</v>
      </c>
      <c r="B350" s="94">
        <v>5</v>
      </c>
      <c r="C350" s="95" t="s">
        <v>1183</v>
      </c>
      <c r="D350" s="94" t="s">
        <v>1237</v>
      </c>
      <c r="E350" s="94" t="s">
        <v>1238</v>
      </c>
      <c r="F350" s="94" t="s">
        <v>2698</v>
      </c>
      <c r="G350" s="147" t="s">
        <v>1174</v>
      </c>
    </row>
    <row r="351" spans="1:7" ht="49.15" customHeight="1">
      <c r="A351" s="94" t="s">
        <v>1178</v>
      </c>
      <c r="B351" s="94">
        <v>8</v>
      </c>
      <c r="C351" s="95" t="s">
        <v>1184</v>
      </c>
      <c r="D351" s="94" t="s">
        <v>1239</v>
      </c>
      <c r="E351" s="94" t="s">
        <v>1240</v>
      </c>
      <c r="F351" s="94" t="s">
        <v>2698</v>
      </c>
      <c r="G351" s="147" t="s">
        <v>1175</v>
      </c>
    </row>
    <row r="352" spans="1:7" ht="49.15" customHeight="1">
      <c r="A352" s="94" t="s">
        <v>1178</v>
      </c>
      <c r="B352" s="94">
        <v>9</v>
      </c>
      <c r="C352" s="95" t="s">
        <v>1185</v>
      </c>
      <c r="D352" s="94" t="s">
        <v>1241</v>
      </c>
      <c r="E352" s="94" t="s">
        <v>1242</v>
      </c>
      <c r="F352" s="94" t="s">
        <v>2756</v>
      </c>
      <c r="G352" s="147" t="s">
        <v>1170</v>
      </c>
    </row>
    <row r="353" spans="1:7" ht="49.15" customHeight="1">
      <c r="A353" s="94" t="s">
        <v>1178</v>
      </c>
      <c r="B353" s="94">
        <v>10</v>
      </c>
      <c r="C353" s="95" t="s">
        <v>1186</v>
      </c>
      <c r="D353" s="94" t="s">
        <v>1239</v>
      </c>
      <c r="E353" s="94" t="s">
        <v>1243</v>
      </c>
      <c r="F353" s="94" t="s">
        <v>2610</v>
      </c>
      <c r="G353" s="147" t="s">
        <v>1175</v>
      </c>
    </row>
    <row r="354" spans="1:7" ht="49.15" customHeight="1">
      <c r="A354" s="94" t="s">
        <v>1178</v>
      </c>
      <c r="B354" s="94">
        <v>11</v>
      </c>
      <c r="C354" s="95" t="s">
        <v>1187</v>
      </c>
      <c r="D354" s="94" t="s">
        <v>1244</v>
      </c>
      <c r="E354" s="94" t="s">
        <v>1245</v>
      </c>
      <c r="F354" s="94" t="s">
        <v>2699</v>
      </c>
      <c r="G354" s="147" t="s">
        <v>952</v>
      </c>
    </row>
    <row r="355" spans="1:7" ht="49.15" customHeight="1">
      <c r="A355" s="94" t="s">
        <v>1178</v>
      </c>
      <c r="B355" s="94">
        <v>12</v>
      </c>
      <c r="C355" s="95" t="s">
        <v>1188</v>
      </c>
      <c r="D355" s="94" t="s">
        <v>1246</v>
      </c>
      <c r="E355" s="94" t="s">
        <v>1247</v>
      </c>
      <c r="F355" s="94" t="s">
        <v>2757</v>
      </c>
      <c r="G355" s="147" t="s">
        <v>1175</v>
      </c>
    </row>
    <row r="356" spans="1:7" ht="49.15" customHeight="1">
      <c r="A356" s="94" t="s">
        <v>1178</v>
      </c>
      <c r="B356" s="94">
        <v>13</v>
      </c>
      <c r="C356" s="95" t="s">
        <v>1189</v>
      </c>
      <c r="D356" s="94" t="s">
        <v>1248</v>
      </c>
      <c r="E356" s="94" t="s">
        <v>1249</v>
      </c>
      <c r="F356" s="94" t="s">
        <v>2758</v>
      </c>
      <c r="G356" s="147" t="s">
        <v>578</v>
      </c>
    </row>
    <row r="357" spans="1:7" ht="49.15" customHeight="1">
      <c r="A357" s="94" t="s">
        <v>1178</v>
      </c>
      <c r="B357" s="94">
        <v>14</v>
      </c>
      <c r="C357" s="95" t="s">
        <v>1190</v>
      </c>
      <c r="D357" s="94" t="s">
        <v>1250</v>
      </c>
      <c r="E357" s="94" t="s">
        <v>1251</v>
      </c>
      <c r="F357" s="94" t="s">
        <v>2683</v>
      </c>
      <c r="G357" s="147" t="s">
        <v>578</v>
      </c>
    </row>
    <row r="358" spans="1:7" ht="49.15" customHeight="1">
      <c r="A358" s="94" t="s">
        <v>1178</v>
      </c>
      <c r="B358" s="94">
        <v>15</v>
      </c>
      <c r="C358" s="95" t="s">
        <v>1191</v>
      </c>
      <c r="D358" s="94" t="s">
        <v>1252</v>
      </c>
      <c r="E358" s="94" t="s">
        <v>1253</v>
      </c>
      <c r="F358" s="94" t="s">
        <v>2693</v>
      </c>
      <c r="G358" s="147" t="s">
        <v>952</v>
      </c>
    </row>
    <row r="359" spans="1:7" ht="49.15" customHeight="1">
      <c r="A359" s="94" t="s">
        <v>1178</v>
      </c>
      <c r="B359" s="94">
        <v>16</v>
      </c>
      <c r="C359" s="95" t="s">
        <v>1192</v>
      </c>
      <c r="D359" s="94" t="s">
        <v>1250</v>
      </c>
      <c r="E359" s="94" t="s">
        <v>1251</v>
      </c>
      <c r="F359" s="94" t="s">
        <v>2574</v>
      </c>
      <c r="G359" s="147" t="s">
        <v>952</v>
      </c>
    </row>
    <row r="360" spans="1:7" ht="49.15" customHeight="1">
      <c r="A360" s="94" t="s">
        <v>1178</v>
      </c>
      <c r="B360" s="94">
        <v>17</v>
      </c>
      <c r="C360" s="95" t="s">
        <v>1193</v>
      </c>
      <c r="D360" s="94" t="s">
        <v>1254</v>
      </c>
      <c r="E360" s="94" t="s">
        <v>1255</v>
      </c>
      <c r="F360" s="94" t="s">
        <v>2574</v>
      </c>
      <c r="G360" s="147" t="s">
        <v>952</v>
      </c>
    </row>
    <row r="361" spans="1:7" ht="49.15" customHeight="1">
      <c r="A361" s="94" t="s">
        <v>1178</v>
      </c>
      <c r="B361" s="94">
        <v>18</v>
      </c>
      <c r="C361" s="95" t="s">
        <v>1194</v>
      </c>
      <c r="D361" s="94" t="s">
        <v>1256</v>
      </c>
      <c r="E361" s="94" t="s">
        <v>1257</v>
      </c>
      <c r="F361" s="94" t="s">
        <v>2730</v>
      </c>
      <c r="G361" s="147" t="s">
        <v>952</v>
      </c>
    </row>
    <row r="362" spans="1:7" ht="49.15" customHeight="1">
      <c r="A362" s="94" t="s">
        <v>1178</v>
      </c>
      <c r="B362" s="94">
        <v>19</v>
      </c>
      <c r="C362" s="95" t="s">
        <v>1195</v>
      </c>
      <c r="D362" s="94" t="s">
        <v>1258</v>
      </c>
      <c r="E362" s="94" t="s">
        <v>1259</v>
      </c>
      <c r="F362" s="94" t="s">
        <v>2759</v>
      </c>
      <c r="G362" s="147" t="s">
        <v>1170</v>
      </c>
    </row>
    <row r="363" spans="1:7" ht="49.15" customHeight="1">
      <c r="A363" s="94" t="s">
        <v>1178</v>
      </c>
      <c r="B363" s="94">
        <v>20</v>
      </c>
      <c r="C363" s="95" t="s">
        <v>1196</v>
      </c>
      <c r="D363" s="94" t="s">
        <v>1258</v>
      </c>
      <c r="E363" s="94" t="s">
        <v>1259</v>
      </c>
      <c r="F363" s="94" t="s">
        <v>2989</v>
      </c>
      <c r="G363" s="147" t="s">
        <v>1170</v>
      </c>
    </row>
    <row r="364" spans="1:7" ht="49.15" customHeight="1">
      <c r="A364" s="94" t="s">
        <v>1178</v>
      </c>
      <c r="B364" s="94">
        <v>21</v>
      </c>
      <c r="C364" s="95" t="s">
        <v>1197</v>
      </c>
      <c r="D364" s="94" t="s">
        <v>1258</v>
      </c>
      <c r="E364" s="94" t="s">
        <v>1260</v>
      </c>
      <c r="F364" s="94" t="s">
        <v>2760</v>
      </c>
      <c r="G364" s="147" t="s">
        <v>952</v>
      </c>
    </row>
    <row r="365" spans="1:7" ht="49.15" customHeight="1">
      <c r="A365" s="94" t="s">
        <v>1178</v>
      </c>
      <c r="B365" s="94">
        <v>24</v>
      </c>
      <c r="C365" s="95" t="s">
        <v>1198</v>
      </c>
      <c r="D365" s="94" t="s">
        <v>1261</v>
      </c>
      <c r="E365" s="94" t="s">
        <v>1242</v>
      </c>
      <c r="F365" s="94" t="s">
        <v>2761</v>
      </c>
      <c r="G365" s="147" t="s">
        <v>578</v>
      </c>
    </row>
    <row r="366" spans="1:7" ht="49.15" customHeight="1">
      <c r="A366" s="94" t="s">
        <v>1178</v>
      </c>
      <c r="B366" s="94">
        <v>25</v>
      </c>
      <c r="C366" s="95" t="s">
        <v>1199</v>
      </c>
      <c r="D366" s="94" t="s">
        <v>1262</v>
      </c>
      <c r="E366" s="94" t="s">
        <v>1263</v>
      </c>
      <c r="F366" s="94" t="s">
        <v>2579</v>
      </c>
      <c r="G366" s="147" t="s">
        <v>952</v>
      </c>
    </row>
    <row r="367" spans="1:7" ht="49.15" customHeight="1">
      <c r="A367" s="94" t="s">
        <v>1178</v>
      </c>
      <c r="B367" s="94">
        <v>27</v>
      </c>
      <c r="C367" s="95" t="s">
        <v>1200</v>
      </c>
      <c r="D367" s="94" t="s">
        <v>1264</v>
      </c>
      <c r="E367" s="94" t="s">
        <v>1265</v>
      </c>
      <c r="F367" s="94" t="s">
        <v>3029</v>
      </c>
      <c r="G367" s="147" t="s">
        <v>952</v>
      </c>
    </row>
    <row r="368" spans="1:7" ht="49.15" customHeight="1">
      <c r="A368" s="94" t="s">
        <v>1178</v>
      </c>
      <c r="B368" s="94">
        <v>28</v>
      </c>
      <c r="C368" s="95" t="s">
        <v>1201</v>
      </c>
      <c r="D368" s="94" t="s">
        <v>1266</v>
      </c>
      <c r="E368" s="94" t="s">
        <v>1267</v>
      </c>
      <c r="F368" s="94" t="s">
        <v>2762</v>
      </c>
      <c r="G368" s="147" t="s">
        <v>1170</v>
      </c>
    </row>
    <row r="369" spans="1:7" ht="49.15" customHeight="1">
      <c r="A369" s="94" t="s">
        <v>1178</v>
      </c>
      <c r="B369" s="94">
        <v>29</v>
      </c>
      <c r="C369" s="95" t="s">
        <v>1202</v>
      </c>
      <c r="D369" s="94" t="s">
        <v>1235</v>
      </c>
      <c r="E369" s="94" t="s">
        <v>1268</v>
      </c>
      <c r="F369" s="94" t="s">
        <v>2763</v>
      </c>
      <c r="G369" s="147" t="s">
        <v>952</v>
      </c>
    </row>
    <row r="370" spans="1:7" ht="49.15" customHeight="1">
      <c r="A370" s="94" t="s">
        <v>1178</v>
      </c>
      <c r="B370" s="94">
        <v>31</v>
      </c>
      <c r="C370" s="95" t="s">
        <v>1203</v>
      </c>
      <c r="D370" s="94" t="s">
        <v>1269</v>
      </c>
      <c r="E370" s="94" t="s">
        <v>1270</v>
      </c>
      <c r="F370" s="94" t="s">
        <v>2693</v>
      </c>
      <c r="G370" s="147" t="s">
        <v>1175</v>
      </c>
    </row>
    <row r="371" spans="1:7" ht="49.15" customHeight="1">
      <c r="A371" s="94" t="s">
        <v>1178</v>
      </c>
      <c r="B371" s="94">
        <v>32</v>
      </c>
      <c r="C371" s="95" t="s">
        <v>1204</v>
      </c>
      <c r="D371" s="94" t="s">
        <v>1248</v>
      </c>
      <c r="E371" s="94" t="s">
        <v>1271</v>
      </c>
      <c r="F371" s="94" t="s">
        <v>2574</v>
      </c>
      <c r="G371" s="147" t="s">
        <v>1175</v>
      </c>
    </row>
    <row r="372" spans="1:7" ht="49.15" customHeight="1">
      <c r="A372" s="94" t="s">
        <v>1178</v>
      </c>
      <c r="B372" s="94">
        <v>33</v>
      </c>
      <c r="C372" s="95" t="s">
        <v>1205</v>
      </c>
      <c r="D372" s="94" t="s">
        <v>1231</v>
      </c>
      <c r="E372" s="94" t="s">
        <v>1272</v>
      </c>
      <c r="F372" s="94" t="s">
        <v>2750</v>
      </c>
      <c r="G372" s="147" t="s">
        <v>1175</v>
      </c>
    </row>
    <row r="373" spans="1:7" ht="49.15" customHeight="1">
      <c r="A373" s="94" t="s">
        <v>1178</v>
      </c>
      <c r="B373" s="94">
        <v>34</v>
      </c>
      <c r="C373" s="95" t="s">
        <v>1206</v>
      </c>
      <c r="D373" s="94" t="s">
        <v>1239</v>
      </c>
      <c r="E373" s="94" t="s">
        <v>1273</v>
      </c>
      <c r="F373" s="94" t="s">
        <v>2583</v>
      </c>
      <c r="G373" s="147" t="s">
        <v>578</v>
      </c>
    </row>
    <row r="374" spans="1:7" ht="49.15" customHeight="1">
      <c r="A374" s="94" t="s">
        <v>1178</v>
      </c>
      <c r="B374" s="94">
        <v>36</v>
      </c>
      <c r="C374" s="95" t="s">
        <v>1207</v>
      </c>
      <c r="D374" s="94" t="s">
        <v>1141</v>
      </c>
      <c r="E374" s="94" t="s">
        <v>1274</v>
      </c>
      <c r="F374" s="94" t="s">
        <v>2658</v>
      </c>
      <c r="G374" s="147" t="s">
        <v>1171</v>
      </c>
    </row>
    <row r="375" spans="1:7" ht="49.15" customHeight="1">
      <c r="A375" s="94" t="s">
        <v>1178</v>
      </c>
      <c r="B375" s="94">
        <v>37</v>
      </c>
      <c r="C375" s="95" t="s">
        <v>1208</v>
      </c>
      <c r="D375" s="94" t="s">
        <v>1275</v>
      </c>
      <c r="E375" s="94" t="s">
        <v>1276</v>
      </c>
      <c r="F375" s="94" t="s">
        <v>2730</v>
      </c>
      <c r="G375" s="147" t="s">
        <v>1174</v>
      </c>
    </row>
    <row r="376" spans="1:7" ht="49.15" customHeight="1">
      <c r="A376" s="94" t="s">
        <v>1178</v>
      </c>
      <c r="B376" s="94">
        <v>38</v>
      </c>
      <c r="C376" s="95" t="s">
        <v>1209</v>
      </c>
      <c r="D376" s="94" t="s">
        <v>1277</v>
      </c>
      <c r="E376" s="94" t="s">
        <v>1278</v>
      </c>
      <c r="F376" s="94" t="s">
        <v>2764</v>
      </c>
      <c r="G376" s="147" t="s">
        <v>1174</v>
      </c>
    </row>
    <row r="377" spans="1:7" ht="48.6" customHeight="1">
      <c r="A377" s="94" t="s">
        <v>1178</v>
      </c>
      <c r="B377" s="94">
        <v>39</v>
      </c>
      <c r="C377" s="95" t="s">
        <v>1210</v>
      </c>
      <c r="D377" s="94" t="s">
        <v>1279</v>
      </c>
      <c r="E377" s="94" t="s">
        <v>1280</v>
      </c>
      <c r="F377" s="94" t="s">
        <v>2765</v>
      </c>
      <c r="G377" s="147" t="s">
        <v>1174</v>
      </c>
    </row>
    <row r="378" spans="1:7" ht="48.6" customHeight="1">
      <c r="A378" s="94" t="s">
        <v>1178</v>
      </c>
      <c r="B378" s="94">
        <v>41</v>
      </c>
      <c r="C378" s="95" t="s">
        <v>1211</v>
      </c>
      <c r="D378" s="94" t="s">
        <v>1281</v>
      </c>
      <c r="E378" s="94" t="s">
        <v>1282</v>
      </c>
      <c r="F378" s="94" t="s">
        <v>2639</v>
      </c>
      <c r="G378" s="147" t="s">
        <v>1171</v>
      </c>
    </row>
    <row r="379" spans="1:7" ht="48.6" customHeight="1">
      <c r="A379" s="94" t="s">
        <v>1178</v>
      </c>
      <c r="B379" s="94">
        <v>45</v>
      </c>
      <c r="C379" s="95" t="s">
        <v>1212</v>
      </c>
      <c r="D379" s="94" t="s">
        <v>1229</v>
      </c>
      <c r="E379" s="94" t="s">
        <v>1230</v>
      </c>
      <c r="F379" s="94" t="s">
        <v>2698</v>
      </c>
      <c r="G379" s="147" t="s">
        <v>1174</v>
      </c>
    </row>
    <row r="380" spans="1:7" ht="48.6" customHeight="1">
      <c r="A380" s="94" t="s">
        <v>1178</v>
      </c>
      <c r="B380" s="94">
        <v>46</v>
      </c>
      <c r="C380" s="95" t="s">
        <v>1213</v>
      </c>
      <c r="D380" s="94" t="s">
        <v>1229</v>
      </c>
      <c r="E380" s="94" t="s">
        <v>1283</v>
      </c>
      <c r="F380" s="94" t="s">
        <v>2663</v>
      </c>
      <c r="G380" s="147" t="s">
        <v>1171</v>
      </c>
    </row>
    <row r="381" spans="1:7" ht="48.6" customHeight="1">
      <c r="A381" s="94" t="s">
        <v>1178</v>
      </c>
      <c r="B381" s="94">
        <v>47</v>
      </c>
      <c r="C381" s="95" t="s">
        <v>1214</v>
      </c>
      <c r="D381" s="94" t="s">
        <v>1284</v>
      </c>
      <c r="E381" s="94" t="s">
        <v>1285</v>
      </c>
      <c r="F381" s="94" t="s">
        <v>2698</v>
      </c>
      <c r="G381" s="147" t="s">
        <v>1171</v>
      </c>
    </row>
    <row r="382" spans="1:7" ht="48.6" customHeight="1">
      <c r="A382" s="94" t="s">
        <v>1178</v>
      </c>
      <c r="B382" s="94">
        <v>48</v>
      </c>
      <c r="C382" s="95" t="s">
        <v>1215</v>
      </c>
      <c r="D382" s="94" t="s">
        <v>1284</v>
      </c>
      <c r="E382" s="94" t="s">
        <v>1286</v>
      </c>
      <c r="F382" s="94" t="s">
        <v>2750</v>
      </c>
      <c r="G382" s="147" t="s">
        <v>1171</v>
      </c>
    </row>
    <row r="383" spans="1:7" ht="48.6" customHeight="1">
      <c r="A383" s="94" t="s">
        <v>1178</v>
      </c>
      <c r="B383" s="94">
        <v>49</v>
      </c>
      <c r="C383" s="95" t="s">
        <v>1216</v>
      </c>
      <c r="D383" s="94" t="s">
        <v>1287</v>
      </c>
      <c r="E383" s="94" t="s">
        <v>1288</v>
      </c>
      <c r="F383" s="94" t="s">
        <v>2766</v>
      </c>
      <c r="G383" s="147" t="s">
        <v>578</v>
      </c>
    </row>
    <row r="384" spans="1:7" ht="48.6" customHeight="1">
      <c r="A384" s="94" t="s">
        <v>1178</v>
      </c>
      <c r="B384" s="94">
        <v>50</v>
      </c>
      <c r="C384" s="95" t="s">
        <v>1217</v>
      </c>
      <c r="D384" s="94" t="s">
        <v>1141</v>
      </c>
      <c r="E384" s="94" t="s">
        <v>1289</v>
      </c>
      <c r="F384" s="94" t="s">
        <v>2767</v>
      </c>
      <c r="G384" s="147" t="s">
        <v>1170</v>
      </c>
    </row>
    <row r="385" spans="1:7" ht="48.6" customHeight="1">
      <c r="A385" s="94" t="s">
        <v>1178</v>
      </c>
      <c r="B385" s="94">
        <v>52</v>
      </c>
      <c r="C385" s="95" t="s">
        <v>1218</v>
      </c>
      <c r="D385" s="94" t="s">
        <v>1256</v>
      </c>
      <c r="E385" s="94" t="s">
        <v>1257</v>
      </c>
      <c r="F385" s="94" t="s">
        <v>2579</v>
      </c>
      <c r="G385" s="147" t="s">
        <v>1171</v>
      </c>
    </row>
    <row r="386" spans="1:7" ht="48.6" customHeight="1">
      <c r="A386" s="94" t="s">
        <v>1178</v>
      </c>
      <c r="B386" s="94">
        <v>53</v>
      </c>
      <c r="C386" s="95" t="s">
        <v>1219</v>
      </c>
      <c r="D386" s="94" t="s">
        <v>1256</v>
      </c>
      <c r="E386" s="94" t="s">
        <v>1257</v>
      </c>
      <c r="F386" s="94" t="s">
        <v>2768</v>
      </c>
      <c r="G386" s="147" t="s">
        <v>1170</v>
      </c>
    </row>
    <row r="387" spans="1:7" ht="48.6" customHeight="1">
      <c r="A387" s="94" t="s">
        <v>1178</v>
      </c>
      <c r="B387" s="94">
        <v>55</v>
      </c>
      <c r="C387" s="95" t="s">
        <v>1220</v>
      </c>
      <c r="D387" s="94" t="s">
        <v>1290</v>
      </c>
      <c r="E387" s="94" t="s">
        <v>1291</v>
      </c>
      <c r="F387" s="94" t="s">
        <v>2990</v>
      </c>
      <c r="G387" s="147" t="s">
        <v>1301</v>
      </c>
    </row>
    <row r="388" spans="1:7" ht="48.6" customHeight="1">
      <c r="A388" s="94" t="s">
        <v>1178</v>
      </c>
      <c r="B388" s="94">
        <v>56</v>
      </c>
      <c r="C388" s="95" t="s">
        <v>1221</v>
      </c>
      <c r="D388" s="94" t="s">
        <v>1246</v>
      </c>
      <c r="E388" s="94" t="s">
        <v>1247</v>
      </c>
      <c r="F388" s="94" t="s">
        <v>2698</v>
      </c>
      <c r="G388" s="147" t="s">
        <v>1174</v>
      </c>
    </row>
    <row r="389" spans="1:7" ht="48.6" customHeight="1">
      <c r="A389" s="94" t="s">
        <v>1178</v>
      </c>
      <c r="B389" s="94">
        <v>57</v>
      </c>
      <c r="C389" s="95" t="s">
        <v>1222</v>
      </c>
      <c r="D389" s="94" t="s">
        <v>1246</v>
      </c>
      <c r="E389" s="94" t="s">
        <v>1247</v>
      </c>
      <c r="F389" s="94" t="s">
        <v>2750</v>
      </c>
      <c r="G389" s="147" t="s">
        <v>1175</v>
      </c>
    </row>
    <row r="390" spans="1:7" ht="48.6" customHeight="1">
      <c r="A390" s="94" t="s">
        <v>1178</v>
      </c>
      <c r="B390" s="94">
        <v>58</v>
      </c>
      <c r="C390" s="95" t="s">
        <v>1223</v>
      </c>
      <c r="D390" s="94" t="s">
        <v>924</v>
      </c>
      <c r="E390" s="94" t="s">
        <v>1292</v>
      </c>
      <c r="F390" s="94" t="s">
        <v>2693</v>
      </c>
      <c r="G390" s="147" t="s">
        <v>1175</v>
      </c>
    </row>
    <row r="391" spans="1:7" ht="48.6" customHeight="1">
      <c r="A391" s="94" t="s">
        <v>1178</v>
      </c>
      <c r="B391" s="94">
        <v>61</v>
      </c>
      <c r="C391" s="95" t="s">
        <v>1224</v>
      </c>
      <c r="D391" s="94" t="s">
        <v>1293</v>
      </c>
      <c r="E391" s="94" t="s">
        <v>1294</v>
      </c>
      <c r="F391" s="94" t="s">
        <v>2646</v>
      </c>
      <c r="G391" s="147" t="s">
        <v>1175</v>
      </c>
    </row>
    <row r="392" spans="1:7" ht="48.6" customHeight="1">
      <c r="A392" s="94" t="s">
        <v>1178</v>
      </c>
      <c r="B392" s="94">
        <v>62</v>
      </c>
      <c r="C392" s="95" t="s">
        <v>1225</v>
      </c>
      <c r="D392" s="94" t="s">
        <v>1295</v>
      </c>
      <c r="E392" s="94" t="s">
        <v>1296</v>
      </c>
      <c r="F392" s="94" t="s">
        <v>2642</v>
      </c>
      <c r="G392" s="147" t="s">
        <v>1175</v>
      </c>
    </row>
    <row r="393" spans="1:7" ht="48.6" customHeight="1">
      <c r="A393" s="94" t="s">
        <v>1178</v>
      </c>
      <c r="B393" s="94">
        <v>63</v>
      </c>
      <c r="C393" s="95" t="s">
        <v>1226</v>
      </c>
      <c r="D393" s="94" t="s">
        <v>1297</v>
      </c>
      <c r="E393" s="94" t="s">
        <v>1242</v>
      </c>
      <c r="F393" s="94" t="s">
        <v>2610</v>
      </c>
      <c r="G393" s="147" t="s">
        <v>1175</v>
      </c>
    </row>
    <row r="394" spans="1:7" ht="48.6" customHeight="1">
      <c r="A394" s="94" t="s">
        <v>1178</v>
      </c>
      <c r="B394" s="94">
        <v>64</v>
      </c>
      <c r="C394" s="95" t="s">
        <v>1227</v>
      </c>
      <c r="D394" s="94" t="s">
        <v>1298</v>
      </c>
      <c r="E394" s="94" t="s">
        <v>1299</v>
      </c>
      <c r="F394" s="94" t="s">
        <v>2767</v>
      </c>
      <c r="G394" s="147" t="s">
        <v>1175</v>
      </c>
    </row>
    <row r="395" spans="1:7" ht="48.6" customHeight="1">
      <c r="A395" s="94" t="s">
        <v>1178</v>
      </c>
      <c r="B395" s="94">
        <v>65</v>
      </c>
      <c r="C395" s="95" t="s">
        <v>1228</v>
      </c>
      <c r="D395" s="94" t="s">
        <v>1300</v>
      </c>
      <c r="E395" s="94" t="s">
        <v>1247</v>
      </c>
      <c r="F395" s="94" t="s">
        <v>2612</v>
      </c>
      <c r="G395" s="147" t="s">
        <v>1175</v>
      </c>
    </row>
    <row r="396" spans="1:7" ht="48.6" customHeight="1">
      <c r="A396" s="94" t="s">
        <v>1302</v>
      </c>
      <c r="B396" s="94">
        <v>1</v>
      </c>
      <c r="C396" s="95" t="s">
        <v>1303</v>
      </c>
      <c r="D396" s="94" t="s">
        <v>1341</v>
      </c>
      <c r="E396" s="94" t="s">
        <v>1342</v>
      </c>
      <c r="F396" s="94" t="s">
        <v>2769</v>
      </c>
      <c r="G396" s="147" t="s">
        <v>610</v>
      </c>
    </row>
    <row r="397" spans="1:7" ht="48.6" customHeight="1">
      <c r="A397" s="94" t="s">
        <v>1302</v>
      </c>
      <c r="B397" s="94">
        <v>2</v>
      </c>
      <c r="C397" s="95" t="s">
        <v>1304</v>
      </c>
      <c r="D397" s="94" t="s">
        <v>1343</v>
      </c>
      <c r="E397" s="94" t="s">
        <v>1344</v>
      </c>
      <c r="F397" s="94" t="s">
        <v>2740</v>
      </c>
      <c r="G397" s="147" t="s">
        <v>610</v>
      </c>
    </row>
    <row r="398" spans="1:7" ht="48.6" customHeight="1">
      <c r="A398" s="94" t="s">
        <v>1302</v>
      </c>
      <c r="B398" s="94">
        <v>3</v>
      </c>
      <c r="C398" s="95" t="s">
        <v>1305</v>
      </c>
      <c r="D398" s="94" t="s">
        <v>1345</v>
      </c>
      <c r="E398" s="94" t="s">
        <v>1346</v>
      </c>
      <c r="F398" s="94" t="s">
        <v>2610</v>
      </c>
      <c r="G398" s="147" t="s">
        <v>610</v>
      </c>
    </row>
    <row r="399" spans="1:7" ht="48.6" customHeight="1">
      <c r="A399" s="94" t="s">
        <v>1302</v>
      </c>
      <c r="B399" s="94">
        <v>4</v>
      </c>
      <c r="C399" s="95" t="s">
        <v>1306</v>
      </c>
      <c r="D399" s="94" t="s">
        <v>1347</v>
      </c>
      <c r="E399" s="94" t="s">
        <v>1348</v>
      </c>
      <c r="F399" s="94" t="s">
        <v>2991</v>
      </c>
      <c r="G399" s="147" t="s">
        <v>1169</v>
      </c>
    </row>
    <row r="400" spans="1:7" ht="48.6" customHeight="1">
      <c r="A400" s="94" t="s">
        <v>1302</v>
      </c>
      <c r="B400" s="94">
        <v>5</v>
      </c>
      <c r="C400" s="95" t="s">
        <v>1307</v>
      </c>
      <c r="D400" s="94" t="s">
        <v>1349</v>
      </c>
      <c r="E400" s="94" t="s">
        <v>1350</v>
      </c>
      <c r="F400" s="94" t="s">
        <v>2770</v>
      </c>
      <c r="G400" s="147" t="s">
        <v>610</v>
      </c>
    </row>
    <row r="401" spans="1:7" ht="48.6" customHeight="1">
      <c r="A401" s="94" t="s">
        <v>1302</v>
      </c>
      <c r="B401" s="94">
        <v>6</v>
      </c>
      <c r="C401" s="95" t="s">
        <v>1308</v>
      </c>
      <c r="D401" s="94" t="s">
        <v>1351</v>
      </c>
      <c r="E401" s="94" t="s">
        <v>1352</v>
      </c>
      <c r="F401" s="94" t="s">
        <v>2732</v>
      </c>
      <c r="G401" s="147" t="s">
        <v>610</v>
      </c>
    </row>
    <row r="402" spans="1:7" ht="48.6" customHeight="1">
      <c r="A402" s="94" t="s">
        <v>1302</v>
      </c>
      <c r="B402" s="94">
        <v>7</v>
      </c>
      <c r="C402" s="95" t="s">
        <v>1309</v>
      </c>
      <c r="D402" s="94" t="s">
        <v>1351</v>
      </c>
      <c r="E402" s="94" t="s">
        <v>1353</v>
      </c>
      <c r="F402" s="94" t="s">
        <v>2698</v>
      </c>
      <c r="G402" s="147" t="s">
        <v>610</v>
      </c>
    </row>
    <row r="403" spans="1:7" ht="48.6" customHeight="1">
      <c r="A403" s="94" t="s">
        <v>1302</v>
      </c>
      <c r="B403" s="94">
        <v>8</v>
      </c>
      <c r="C403" s="95" t="s">
        <v>1310</v>
      </c>
      <c r="D403" s="94" t="s">
        <v>1354</v>
      </c>
      <c r="E403" s="94" t="s">
        <v>1355</v>
      </c>
      <c r="F403" s="94" t="s">
        <v>2991</v>
      </c>
      <c r="G403" s="147" t="s">
        <v>950</v>
      </c>
    </row>
    <row r="404" spans="1:7" ht="48.6" customHeight="1">
      <c r="A404" s="94" t="s">
        <v>1302</v>
      </c>
      <c r="B404" s="94">
        <v>10</v>
      </c>
      <c r="C404" s="95" t="s">
        <v>1311</v>
      </c>
      <c r="D404" s="94" t="s">
        <v>1356</v>
      </c>
      <c r="E404" s="94" t="s">
        <v>1357</v>
      </c>
      <c r="F404" s="94" t="s">
        <v>2992</v>
      </c>
      <c r="G404" s="147" t="s">
        <v>950</v>
      </c>
    </row>
    <row r="405" spans="1:7" ht="48.6" customHeight="1">
      <c r="A405" s="94" t="s">
        <v>1302</v>
      </c>
      <c r="B405" s="94">
        <v>12</v>
      </c>
      <c r="C405" s="95" t="s">
        <v>1312</v>
      </c>
      <c r="D405" s="94" t="s">
        <v>1358</v>
      </c>
      <c r="E405" s="94" t="s">
        <v>1359</v>
      </c>
      <c r="F405" s="94" t="s">
        <v>2771</v>
      </c>
      <c r="G405" s="147" t="s">
        <v>1408</v>
      </c>
    </row>
    <row r="406" spans="1:7" ht="48.6" customHeight="1">
      <c r="A406" s="94" t="s">
        <v>1302</v>
      </c>
      <c r="B406" s="94">
        <v>13</v>
      </c>
      <c r="C406" s="95" t="s">
        <v>1313</v>
      </c>
      <c r="D406" s="94" t="s">
        <v>1360</v>
      </c>
      <c r="E406" s="94" t="s">
        <v>1361</v>
      </c>
      <c r="F406" s="94" t="s">
        <v>2772</v>
      </c>
      <c r="G406" s="147" t="s">
        <v>610</v>
      </c>
    </row>
    <row r="407" spans="1:7" ht="48.6" customHeight="1">
      <c r="A407" s="94" t="s">
        <v>1302</v>
      </c>
      <c r="B407" s="94">
        <v>14</v>
      </c>
      <c r="C407" s="95" t="s">
        <v>1314</v>
      </c>
      <c r="D407" s="94" t="s">
        <v>1362</v>
      </c>
      <c r="E407" s="94" t="s">
        <v>1363</v>
      </c>
      <c r="F407" s="94" t="s">
        <v>3029</v>
      </c>
      <c r="G407" s="147" t="s">
        <v>771</v>
      </c>
    </row>
    <row r="408" spans="1:7" ht="48.6" customHeight="1">
      <c r="A408" s="94" t="s">
        <v>1302</v>
      </c>
      <c r="B408" s="94">
        <v>15</v>
      </c>
      <c r="C408" s="95" t="s">
        <v>1315</v>
      </c>
      <c r="D408" s="94" t="s">
        <v>1364</v>
      </c>
      <c r="E408" s="94" t="s">
        <v>1365</v>
      </c>
      <c r="F408" s="94" t="s">
        <v>2761</v>
      </c>
      <c r="G408" s="147" t="s">
        <v>578</v>
      </c>
    </row>
    <row r="409" spans="1:7" ht="48.6" customHeight="1">
      <c r="A409" s="94" t="s">
        <v>1302</v>
      </c>
      <c r="B409" s="94">
        <v>16</v>
      </c>
      <c r="C409" s="95" t="s">
        <v>1316</v>
      </c>
      <c r="D409" s="94" t="s">
        <v>1366</v>
      </c>
      <c r="E409" s="94" t="s">
        <v>1367</v>
      </c>
      <c r="F409" s="94" t="s">
        <v>2773</v>
      </c>
      <c r="G409" s="147" t="s">
        <v>950</v>
      </c>
    </row>
    <row r="410" spans="1:7" ht="48.6" customHeight="1">
      <c r="A410" s="94" t="s">
        <v>1302</v>
      </c>
      <c r="B410" s="94">
        <v>17</v>
      </c>
      <c r="C410" s="95" t="s">
        <v>1317</v>
      </c>
      <c r="D410" s="94" t="s">
        <v>1368</v>
      </c>
      <c r="E410" s="94" t="s">
        <v>1369</v>
      </c>
      <c r="F410" s="94" t="s">
        <v>2717</v>
      </c>
      <c r="G410" s="147" t="s">
        <v>950</v>
      </c>
    </row>
    <row r="411" spans="1:7" ht="48.6" customHeight="1">
      <c r="A411" s="94" t="s">
        <v>1302</v>
      </c>
      <c r="B411" s="94">
        <v>18</v>
      </c>
      <c r="C411" s="95" t="s">
        <v>1318</v>
      </c>
      <c r="D411" s="94" t="s">
        <v>1351</v>
      </c>
      <c r="E411" s="94" t="s">
        <v>1370</v>
      </c>
      <c r="F411" s="94" t="s">
        <v>2774</v>
      </c>
      <c r="G411" s="147" t="s">
        <v>610</v>
      </c>
    </row>
    <row r="412" spans="1:7" ht="48.6" customHeight="1">
      <c r="A412" s="94" t="s">
        <v>1302</v>
      </c>
      <c r="B412" s="94">
        <v>19</v>
      </c>
      <c r="C412" s="95" t="s">
        <v>1319</v>
      </c>
      <c r="D412" s="94" t="s">
        <v>1347</v>
      </c>
      <c r="E412" s="94" t="s">
        <v>1357</v>
      </c>
      <c r="F412" s="94" t="s">
        <v>2698</v>
      </c>
      <c r="G412" s="147" t="s">
        <v>610</v>
      </c>
    </row>
    <row r="413" spans="1:7" ht="48.6" customHeight="1">
      <c r="A413" s="94" t="s">
        <v>1302</v>
      </c>
      <c r="B413" s="94">
        <v>20</v>
      </c>
      <c r="C413" s="95" t="s">
        <v>1320</v>
      </c>
      <c r="D413" s="94" t="s">
        <v>1371</v>
      </c>
      <c r="E413" s="94" t="s">
        <v>1372</v>
      </c>
      <c r="F413" s="94" t="s">
        <v>2775</v>
      </c>
      <c r="G413" s="147" t="s">
        <v>950</v>
      </c>
    </row>
    <row r="414" spans="1:7" ht="48.6" customHeight="1">
      <c r="A414" s="94" t="s">
        <v>1302</v>
      </c>
      <c r="B414" s="94">
        <v>21</v>
      </c>
      <c r="C414" s="95" t="s">
        <v>1321</v>
      </c>
      <c r="D414" s="94" t="s">
        <v>1341</v>
      </c>
      <c r="E414" s="94" t="s">
        <v>1373</v>
      </c>
      <c r="F414" s="94" t="s">
        <v>2776</v>
      </c>
      <c r="G414" s="147" t="s">
        <v>950</v>
      </c>
    </row>
    <row r="415" spans="1:7" ht="48.6" customHeight="1">
      <c r="A415" s="94" t="s">
        <v>1302</v>
      </c>
      <c r="B415" s="94">
        <v>22</v>
      </c>
      <c r="C415" s="95" t="s">
        <v>1322</v>
      </c>
      <c r="D415" s="94" t="s">
        <v>1374</v>
      </c>
      <c r="E415" s="94" t="s">
        <v>1375</v>
      </c>
      <c r="F415" s="94" t="s">
        <v>2659</v>
      </c>
      <c r="G415" s="147" t="s">
        <v>610</v>
      </c>
    </row>
    <row r="416" spans="1:7" ht="48.6" customHeight="1">
      <c r="A416" s="94" t="s">
        <v>1302</v>
      </c>
      <c r="B416" s="94">
        <v>23</v>
      </c>
      <c r="C416" s="95" t="s">
        <v>1323</v>
      </c>
      <c r="D416" s="94" t="s">
        <v>1376</v>
      </c>
      <c r="E416" s="94" t="s">
        <v>1377</v>
      </c>
      <c r="F416" s="94" t="s">
        <v>2777</v>
      </c>
      <c r="G416" s="147" t="s">
        <v>610</v>
      </c>
    </row>
    <row r="417" spans="1:7" ht="48.6" customHeight="1">
      <c r="A417" s="94" t="s">
        <v>1302</v>
      </c>
      <c r="B417" s="94">
        <v>25</v>
      </c>
      <c r="C417" s="95" t="s">
        <v>1324</v>
      </c>
      <c r="D417" s="94" t="s">
        <v>1378</v>
      </c>
      <c r="E417" s="94" t="s">
        <v>1379</v>
      </c>
      <c r="F417" s="94" t="s">
        <v>2778</v>
      </c>
      <c r="G417" s="147" t="s">
        <v>950</v>
      </c>
    </row>
    <row r="418" spans="1:7" ht="48.6" customHeight="1">
      <c r="A418" s="94" t="s">
        <v>1302</v>
      </c>
      <c r="B418" s="94">
        <v>27</v>
      </c>
      <c r="C418" s="95" t="s">
        <v>1325</v>
      </c>
      <c r="D418" s="94" t="s">
        <v>1351</v>
      </c>
      <c r="E418" s="94" t="s">
        <v>1353</v>
      </c>
      <c r="F418" s="94" t="s">
        <v>2993</v>
      </c>
      <c r="G418" s="147" t="s">
        <v>950</v>
      </c>
    </row>
    <row r="419" spans="1:7" ht="48.6" customHeight="1">
      <c r="A419" s="94" t="s">
        <v>1302</v>
      </c>
      <c r="B419" s="94">
        <v>28</v>
      </c>
      <c r="C419" s="95" t="s">
        <v>1326</v>
      </c>
      <c r="D419" s="94" t="s">
        <v>1380</v>
      </c>
      <c r="E419" s="94" t="s">
        <v>1363</v>
      </c>
      <c r="F419" s="94" t="s">
        <v>2763</v>
      </c>
      <c r="G419" s="147" t="s">
        <v>953</v>
      </c>
    </row>
    <row r="420" spans="1:7" ht="48.6" customHeight="1">
      <c r="A420" s="94" t="s">
        <v>1302</v>
      </c>
      <c r="B420" s="94">
        <v>30</v>
      </c>
      <c r="C420" s="95" t="s">
        <v>1327</v>
      </c>
      <c r="D420" s="94" t="s">
        <v>1381</v>
      </c>
      <c r="E420" s="94" t="s">
        <v>1342</v>
      </c>
      <c r="F420" s="94" t="s">
        <v>2582</v>
      </c>
      <c r="G420" s="147" t="s">
        <v>610</v>
      </c>
    </row>
    <row r="421" spans="1:7" ht="48.6" customHeight="1">
      <c r="A421" s="94" t="s">
        <v>1302</v>
      </c>
      <c r="B421" s="94">
        <v>32</v>
      </c>
      <c r="C421" s="95" t="s">
        <v>1328</v>
      </c>
      <c r="D421" s="94" t="s">
        <v>1382</v>
      </c>
      <c r="E421" s="94" t="s">
        <v>1383</v>
      </c>
      <c r="F421" s="94" t="s">
        <v>2779</v>
      </c>
      <c r="G421" s="147" t="s">
        <v>610</v>
      </c>
    </row>
    <row r="422" spans="1:7" ht="48.6" customHeight="1">
      <c r="A422" s="94" t="s">
        <v>1302</v>
      </c>
      <c r="B422" s="94">
        <v>33</v>
      </c>
      <c r="C422" s="95" t="s">
        <v>1329</v>
      </c>
      <c r="D422" s="94" t="s">
        <v>1384</v>
      </c>
      <c r="E422" s="94" t="s">
        <v>1385</v>
      </c>
      <c r="F422" s="94" t="s">
        <v>2744</v>
      </c>
      <c r="G422" s="147" t="s">
        <v>610</v>
      </c>
    </row>
    <row r="423" spans="1:7" ht="48.6" customHeight="1">
      <c r="A423" s="94" t="s">
        <v>1302</v>
      </c>
      <c r="B423" s="94">
        <v>35</v>
      </c>
      <c r="C423" s="95" t="s">
        <v>1330</v>
      </c>
      <c r="D423" s="94" t="s">
        <v>1386</v>
      </c>
      <c r="E423" s="94" t="s">
        <v>1387</v>
      </c>
      <c r="F423" s="94" t="s">
        <v>2780</v>
      </c>
      <c r="G423" s="147" t="s">
        <v>950</v>
      </c>
    </row>
    <row r="424" spans="1:7" ht="48.6" customHeight="1">
      <c r="A424" s="94" t="s">
        <v>1302</v>
      </c>
      <c r="B424" s="94">
        <v>36</v>
      </c>
      <c r="C424" s="95" t="s">
        <v>1331</v>
      </c>
      <c r="D424" s="94" t="s">
        <v>1388</v>
      </c>
      <c r="E424" s="94" t="s">
        <v>1389</v>
      </c>
      <c r="F424" s="94" t="s">
        <v>2781</v>
      </c>
      <c r="G424" s="147" t="s">
        <v>610</v>
      </c>
    </row>
    <row r="425" spans="1:7" ht="48.6" customHeight="1">
      <c r="A425" s="94" t="s">
        <v>1302</v>
      </c>
      <c r="B425" s="94">
        <v>37</v>
      </c>
      <c r="C425" s="95" t="s">
        <v>1332</v>
      </c>
      <c r="D425" s="94" t="s">
        <v>1390</v>
      </c>
      <c r="E425" s="94" t="s">
        <v>1391</v>
      </c>
      <c r="F425" s="94" t="s">
        <v>2782</v>
      </c>
      <c r="G425" s="147" t="s">
        <v>610</v>
      </c>
    </row>
    <row r="426" spans="1:7" ht="48.6" customHeight="1">
      <c r="A426" s="94" t="s">
        <v>1302</v>
      </c>
      <c r="B426" s="94">
        <v>38</v>
      </c>
      <c r="C426" s="95" t="s">
        <v>1333</v>
      </c>
      <c r="D426" s="94" t="s">
        <v>1392</v>
      </c>
      <c r="E426" s="94" t="s">
        <v>1355</v>
      </c>
      <c r="F426" s="94" t="s">
        <v>2783</v>
      </c>
      <c r="G426" s="147" t="s">
        <v>610</v>
      </c>
    </row>
    <row r="427" spans="1:7" ht="48.6" customHeight="1">
      <c r="A427" s="94" t="s">
        <v>1302</v>
      </c>
      <c r="B427" s="94">
        <v>39</v>
      </c>
      <c r="C427" s="95" t="s">
        <v>1334</v>
      </c>
      <c r="D427" s="94" t="s">
        <v>1393</v>
      </c>
      <c r="E427" s="94" t="s">
        <v>1394</v>
      </c>
      <c r="F427" s="94" t="s">
        <v>2758</v>
      </c>
      <c r="G427" s="147" t="s">
        <v>578</v>
      </c>
    </row>
    <row r="428" spans="1:7" ht="48.6" customHeight="1">
      <c r="A428" s="94" t="s">
        <v>1302</v>
      </c>
      <c r="B428" s="94">
        <v>40</v>
      </c>
      <c r="C428" s="95" t="s">
        <v>1335</v>
      </c>
      <c r="D428" s="94" t="s">
        <v>1109</v>
      </c>
      <c r="E428" s="94" t="s">
        <v>1395</v>
      </c>
      <c r="F428" s="94" t="s">
        <v>2635</v>
      </c>
      <c r="G428" s="147" t="s">
        <v>610</v>
      </c>
    </row>
    <row r="429" spans="1:7" ht="48.6" customHeight="1">
      <c r="A429" s="94" t="s">
        <v>1302</v>
      </c>
      <c r="B429" s="94">
        <v>41</v>
      </c>
      <c r="C429" s="95" t="s">
        <v>1320</v>
      </c>
      <c r="D429" s="94" t="s">
        <v>1396</v>
      </c>
      <c r="E429" s="94" t="s">
        <v>1397</v>
      </c>
      <c r="F429" s="94" t="s">
        <v>2994</v>
      </c>
      <c r="G429" s="147" t="s">
        <v>950</v>
      </c>
    </row>
    <row r="430" spans="1:7" ht="48.6" customHeight="1">
      <c r="A430" s="94" t="s">
        <v>1302</v>
      </c>
      <c r="B430" s="94">
        <v>42</v>
      </c>
      <c r="C430" s="95" t="s">
        <v>1330</v>
      </c>
      <c r="D430" s="94" t="s">
        <v>1398</v>
      </c>
      <c r="E430" s="94" t="s">
        <v>1397</v>
      </c>
      <c r="F430" s="94" t="s">
        <v>2995</v>
      </c>
      <c r="G430" s="147" t="s">
        <v>950</v>
      </c>
    </row>
    <row r="431" spans="1:7" ht="48.6" customHeight="1">
      <c r="A431" s="94" t="s">
        <v>1302</v>
      </c>
      <c r="B431" s="94">
        <v>43</v>
      </c>
      <c r="C431" s="95" t="s">
        <v>1336</v>
      </c>
      <c r="D431" s="94" t="s">
        <v>1399</v>
      </c>
      <c r="E431" s="94" t="s">
        <v>1400</v>
      </c>
      <c r="F431" s="94" t="s">
        <v>2784</v>
      </c>
      <c r="G431" s="147" t="s">
        <v>578</v>
      </c>
    </row>
    <row r="432" spans="1:7" ht="48.6" customHeight="1">
      <c r="A432" s="94" t="s">
        <v>1302</v>
      </c>
      <c r="B432" s="94">
        <v>44</v>
      </c>
      <c r="C432" s="95" t="s">
        <v>1337</v>
      </c>
      <c r="D432" s="94" t="s">
        <v>1401</v>
      </c>
      <c r="E432" s="94" t="s">
        <v>1400</v>
      </c>
      <c r="F432" s="94" t="s">
        <v>2785</v>
      </c>
      <c r="G432" s="147" t="s">
        <v>578</v>
      </c>
    </row>
    <row r="433" spans="1:7" ht="48.6" customHeight="1">
      <c r="A433" s="94" t="s">
        <v>1302</v>
      </c>
      <c r="B433" s="94">
        <v>46</v>
      </c>
      <c r="C433" s="95" t="s">
        <v>1338</v>
      </c>
      <c r="D433" s="94" t="s">
        <v>1402</v>
      </c>
      <c r="E433" s="94" t="s">
        <v>1403</v>
      </c>
      <c r="F433" s="94" t="s">
        <v>2774</v>
      </c>
      <c r="G433" s="147" t="s">
        <v>610</v>
      </c>
    </row>
    <row r="434" spans="1:7" ht="48.6" customHeight="1">
      <c r="A434" s="94" t="s">
        <v>1302</v>
      </c>
      <c r="B434" s="94">
        <v>47</v>
      </c>
      <c r="C434" s="95" t="s">
        <v>1339</v>
      </c>
      <c r="D434" s="94" t="s">
        <v>1404</v>
      </c>
      <c r="E434" s="94" t="s">
        <v>1405</v>
      </c>
      <c r="F434" s="94" t="s">
        <v>2786</v>
      </c>
      <c r="G434" s="147" t="s">
        <v>610</v>
      </c>
    </row>
    <row r="435" spans="1:7" ht="48.6" customHeight="1">
      <c r="A435" s="94" t="s">
        <v>1302</v>
      </c>
      <c r="B435" s="94">
        <v>48</v>
      </c>
      <c r="C435" s="95" t="s">
        <v>1340</v>
      </c>
      <c r="D435" s="94" t="s">
        <v>1406</v>
      </c>
      <c r="E435" s="94" t="s">
        <v>1407</v>
      </c>
      <c r="F435" s="94" t="s">
        <v>2585</v>
      </c>
      <c r="G435" s="147" t="s">
        <v>610</v>
      </c>
    </row>
    <row r="436" spans="1:7" ht="48.6" customHeight="1">
      <c r="A436" s="94" t="s">
        <v>1409</v>
      </c>
      <c r="B436" s="94">
        <v>1</v>
      </c>
      <c r="C436" s="95" t="s">
        <v>1412</v>
      </c>
      <c r="D436" s="94" t="s">
        <v>1428</v>
      </c>
      <c r="E436" s="94" t="s">
        <v>1429</v>
      </c>
      <c r="F436" s="94" t="s">
        <v>2997</v>
      </c>
      <c r="G436" s="147" t="s">
        <v>768</v>
      </c>
    </row>
    <row r="437" spans="1:7" ht="48.6" customHeight="1">
      <c r="A437" s="94" t="s">
        <v>1409</v>
      </c>
      <c r="B437" s="94">
        <v>2</v>
      </c>
      <c r="C437" s="95" t="s">
        <v>1413</v>
      </c>
      <c r="D437" s="94" t="s">
        <v>1430</v>
      </c>
      <c r="E437" s="94" t="s">
        <v>1431</v>
      </c>
      <c r="F437" s="94" t="s">
        <v>2998</v>
      </c>
      <c r="G437" s="147" t="s">
        <v>768</v>
      </c>
    </row>
    <row r="438" spans="1:7" ht="48.6" customHeight="1">
      <c r="A438" s="94" t="s">
        <v>1410</v>
      </c>
      <c r="B438" s="94">
        <v>3</v>
      </c>
      <c r="C438" s="95" t="s">
        <v>1414</v>
      </c>
      <c r="D438" s="94" t="s">
        <v>1432</v>
      </c>
      <c r="E438" s="94" t="s">
        <v>1433</v>
      </c>
      <c r="F438" s="94" t="s">
        <v>2787</v>
      </c>
      <c r="G438" s="147" t="s">
        <v>1595</v>
      </c>
    </row>
    <row r="439" spans="1:7" ht="48.6" customHeight="1">
      <c r="A439" s="94" t="s">
        <v>1410</v>
      </c>
      <c r="B439" s="94">
        <v>4</v>
      </c>
      <c r="C439" s="95" t="s">
        <v>1415</v>
      </c>
      <c r="D439" s="94" t="s">
        <v>1434</v>
      </c>
      <c r="E439" s="94" t="s">
        <v>1435</v>
      </c>
      <c r="F439" s="94" t="s">
        <v>2999</v>
      </c>
      <c r="G439" s="147" t="s">
        <v>1595</v>
      </c>
    </row>
    <row r="440" spans="1:7" ht="48.6" customHeight="1">
      <c r="A440" s="94" t="s">
        <v>1410</v>
      </c>
      <c r="B440" s="94">
        <v>5</v>
      </c>
      <c r="C440" s="95" t="s">
        <v>1416</v>
      </c>
      <c r="D440" s="94" t="s">
        <v>1436</v>
      </c>
      <c r="E440" s="94" t="s">
        <v>1437</v>
      </c>
      <c r="F440" s="94" t="s">
        <v>2788</v>
      </c>
      <c r="G440" s="147" t="s">
        <v>771</v>
      </c>
    </row>
    <row r="441" spans="1:7" ht="48.6" customHeight="1">
      <c r="A441" s="94" t="s">
        <v>1410</v>
      </c>
      <c r="B441" s="94">
        <v>6</v>
      </c>
      <c r="C441" s="95" t="s">
        <v>1417</v>
      </c>
      <c r="D441" s="94" t="s">
        <v>1438</v>
      </c>
      <c r="E441" s="94" t="s">
        <v>1439</v>
      </c>
      <c r="F441" s="94" t="s">
        <v>2789</v>
      </c>
      <c r="G441" s="147" t="s">
        <v>578</v>
      </c>
    </row>
    <row r="442" spans="1:7" ht="48.6" customHeight="1">
      <c r="A442" s="94" t="s">
        <v>1410</v>
      </c>
      <c r="B442" s="94">
        <v>7</v>
      </c>
      <c r="C442" s="95" t="s">
        <v>1418</v>
      </c>
      <c r="D442" s="94" t="s">
        <v>1440</v>
      </c>
      <c r="E442" s="94" t="s">
        <v>1441</v>
      </c>
      <c r="F442" s="94" t="s">
        <v>2788</v>
      </c>
      <c r="G442" s="147" t="s">
        <v>1596</v>
      </c>
    </row>
    <row r="443" spans="1:7" ht="48.6" customHeight="1">
      <c r="A443" s="94" t="s">
        <v>1411</v>
      </c>
      <c r="B443" s="94">
        <v>8</v>
      </c>
      <c r="C443" s="95" t="s">
        <v>1419</v>
      </c>
      <c r="D443" s="94" t="s">
        <v>1442</v>
      </c>
      <c r="E443" s="94" t="s">
        <v>1443</v>
      </c>
      <c r="F443" s="94" t="s">
        <v>3001</v>
      </c>
      <c r="G443" s="147" t="s">
        <v>1169</v>
      </c>
    </row>
    <row r="444" spans="1:7" ht="48.6" customHeight="1">
      <c r="A444" s="94" t="s">
        <v>1410</v>
      </c>
      <c r="B444" s="94">
        <v>9</v>
      </c>
      <c r="C444" s="95" t="s">
        <v>1420</v>
      </c>
      <c r="D444" s="94" t="s">
        <v>1444</v>
      </c>
      <c r="E444" s="94" t="s">
        <v>1445</v>
      </c>
      <c r="F444" s="94" t="s">
        <v>2790</v>
      </c>
      <c r="G444" s="147" t="s">
        <v>1169</v>
      </c>
    </row>
    <row r="445" spans="1:7" ht="48.6" customHeight="1">
      <c r="A445" s="94" t="s">
        <v>1410</v>
      </c>
      <c r="B445" s="94">
        <v>10</v>
      </c>
      <c r="C445" s="95" t="s">
        <v>1421</v>
      </c>
      <c r="D445" s="94" t="s">
        <v>1446</v>
      </c>
      <c r="E445" s="94" t="s">
        <v>1447</v>
      </c>
      <c r="F445" s="94" t="s">
        <v>2791</v>
      </c>
      <c r="G445" s="147" t="s">
        <v>1169</v>
      </c>
    </row>
    <row r="446" spans="1:7" ht="48.6" customHeight="1">
      <c r="A446" s="94" t="s">
        <v>1410</v>
      </c>
      <c r="B446" s="94">
        <v>11</v>
      </c>
      <c r="C446" s="95" t="s">
        <v>1422</v>
      </c>
      <c r="D446" s="94" t="s">
        <v>1448</v>
      </c>
      <c r="E446" s="94" t="s">
        <v>1449</v>
      </c>
      <c r="F446" s="94" t="s">
        <v>2792</v>
      </c>
      <c r="G446" s="147" t="s">
        <v>1597</v>
      </c>
    </row>
    <row r="447" spans="1:7" ht="48.6" customHeight="1">
      <c r="A447" s="94" t="s">
        <v>1410</v>
      </c>
      <c r="B447" s="94">
        <v>12</v>
      </c>
      <c r="C447" s="95" t="s">
        <v>1423</v>
      </c>
      <c r="D447" s="94" t="s">
        <v>1450</v>
      </c>
      <c r="E447" s="94" t="s">
        <v>1451</v>
      </c>
      <c r="F447" s="94" t="s">
        <v>2793</v>
      </c>
      <c r="G447" s="147" t="s">
        <v>1598</v>
      </c>
    </row>
    <row r="448" spans="1:7" ht="48.6" customHeight="1">
      <c r="A448" s="94" t="s">
        <v>1410</v>
      </c>
      <c r="B448" s="94">
        <v>13</v>
      </c>
      <c r="C448" s="95" t="s">
        <v>1424</v>
      </c>
      <c r="D448" s="94" t="s">
        <v>1452</v>
      </c>
      <c r="E448" s="94" t="s">
        <v>1439</v>
      </c>
      <c r="F448" s="94" t="s">
        <v>2794</v>
      </c>
      <c r="G448" s="147" t="s">
        <v>1599</v>
      </c>
    </row>
    <row r="449" spans="1:7" ht="48.6" customHeight="1">
      <c r="A449" s="94" t="s">
        <v>1410</v>
      </c>
      <c r="B449" s="94">
        <v>14</v>
      </c>
      <c r="C449" s="95" t="s">
        <v>1425</v>
      </c>
      <c r="D449" s="94" t="s">
        <v>1452</v>
      </c>
      <c r="E449" s="94" t="s">
        <v>1453</v>
      </c>
      <c r="F449" s="94" t="s">
        <v>2610</v>
      </c>
      <c r="G449" s="147" t="s">
        <v>1599</v>
      </c>
    </row>
    <row r="450" spans="1:7" ht="48.6" customHeight="1">
      <c r="A450" s="94" t="s">
        <v>1410</v>
      </c>
      <c r="B450" s="94">
        <v>15</v>
      </c>
      <c r="C450" s="95" t="s">
        <v>1426</v>
      </c>
      <c r="D450" s="94" t="s">
        <v>1454</v>
      </c>
      <c r="E450" s="94" t="s">
        <v>1455</v>
      </c>
      <c r="F450" s="94" t="s">
        <v>2574</v>
      </c>
      <c r="G450" s="147" t="s">
        <v>600</v>
      </c>
    </row>
    <row r="451" spans="1:7" ht="48.6" customHeight="1">
      <c r="A451" s="94" t="s">
        <v>1410</v>
      </c>
      <c r="B451" s="94">
        <v>16</v>
      </c>
      <c r="C451" s="95" t="s">
        <v>1427</v>
      </c>
      <c r="D451" s="94" t="s">
        <v>705</v>
      </c>
      <c r="E451" s="94" t="s">
        <v>1456</v>
      </c>
      <c r="F451" s="94" t="s">
        <v>3000</v>
      </c>
      <c r="G451" s="147" t="s">
        <v>1169</v>
      </c>
    </row>
    <row r="452" spans="1:7" ht="48.6" customHeight="1">
      <c r="A452" s="94" t="s">
        <v>1410</v>
      </c>
      <c r="B452" s="94">
        <v>17</v>
      </c>
      <c r="C452" s="95" t="s">
        <v>1459</v>
      </c>
      <c r="D452" s="94" t="s">
        <v>705</v>
      </c>
      <c r="E452" s="94" t="s">
        <v>1456</v>
      </c>
      <c r="F452" s="94" t="s">
        <v>3002</v>
      </c>
      <c r="G452" s="147" t="s">
        <v>1169</v>
      </c>
    </row>
    <row r="453" spans="1:7" ht="48.6" customHeight="1">
      <c r="A453" s="94" t="s">
        <v>1411</v>
      </c>
      <c r="B453" s="94">
        <v>18</v>
      </c>
      <c r="C453" s="95" t="s">
        <v>1460</v>
      </c>
      <c r="D453" s="94" t="s">
        <v>1513</v>
      </c>
      <c r="E453" s="94" t="s">
        <v>1514</v>
      </c>
      <c r="F453" s="94" t="s">
        <v>2693</v>
      </c>
      <c r="G453" s="147" t="s">
        <v>771</v>
      </c>
    </row>
    <row r="454" spans="1:7" ht="48.6" customHeight="1">
      <c r="A454" s="94" t="s">
        <v>1411</v>
      </c>
      <c r="B454" s="94">
        <v>19</v>
      </c>
      <c r="C454" s="95" t="s">
        <v>1461</v>
      </c>
      <c r="D454" s="94" t="s">
        <v>1515</v>
      </c>
      <c r="E454" s="94" t="s">
        <v>1516</v>
      </c>
      <c r="F454" s="94" t="s">
        <v>2618</v>
      </c>
      <c r="G454" s="147" t="s">
        <v>1600</v>
      </c>
    </row>
    <row r="455" spans="1:7" ht="48.6" customHeight="1">
      <c r="A455" s="94" t="s">
        <v>1410</v>
      </c>
      <c r="B455" s="94">
        <v>20</v>
      </c>
      <c r="C455" s="95" t="s">
        <v>1462</v>
      </c>
      <c r="D455" s="94" t="s">
        <v>1517</v>
      </c>
      <c r="E455" s="94" t="s">
        <v>1518</v>
      </c>
      <c r="F455" s="94" t="s">
        <v>3003</v>
      </c>
      <c r="G455" s="147" t="s">
        <v>1169</v>
      </c>
    </row>
    <row r="456" spans="1:7" ht="48.6" customHeight="1">
      <c r="A456" s="94" t="s">
        <v>1410</v>
      </c>
      <c r="B456" s="94">
        <v>21</v>
      </c>
      <c r="C456" s="95" t="s">
        <v>1463</v>
      </c>
      <c r="D456" s="94" t="s">
        <v>1519</v>
      </c>
      <c r="E456" s="94" t="s">
        <v>1520</v>
      </c>
      <c r="F456" s="94" t="s">
        <v>3003</v>
      </c>
      <c r="G456" s="147" t="s">
        <v>1169</v>
      </c>
    </row>
    <row r="457" spans="1:7" ht="48.6" customHeight="1">
      <c r="A457" s="94" t="s">
        <v>1410</v>
      </c>
      <c r="B457" s="94">
        <v>22</v>
      </c>
      <c r="C457" s="95" t="s">
        <v>1464</v>
      </c>
      <c r="D457" s="94" t="s">
        <v>1521</v>
      </c>
      <c r="E457" s="94" t="s">
        <v>1522</v>
      </c>
      <c r="F457" s="94" t="s">
        <v>3004</v>
      </c>
      <c r="G457" s="147" t="s">
        <v>1169</v>
      </c>
    </row>
    <row r="458" spans="1:7" ht="48.6" customHeight="1">
      <c r="A458" s="94" t="s">
        <v>1410</v>
      </c>
      <c r="B458" s="94">
        <v>23</v>
      </c>
      <c r="C458" s="95" t="s">
        <v>1465</v>
      </c>
      <c r="D458" s="94" t="s">
        <v>1523</v>
      </c>
      <c r="E458" s="94" t="s">
        <v>1524</v>
      </c>
      <c r="F458" s="94" t="s">
        <v>2740</v>
      </c>
      <c r="G458" s="147" t="s">
        <v>600</v>
      </c>
    </row>
    <row r="459" spans="1:7" ht="48.6" customHeight="1">
      <c r="A459" s="94" t="s">
        <v>1410</v>
      </c>
      <c r="B459" s="94">
        <v>24</v>
      </c>
      <c r="C459" s="95" t="s">
        <v>1466</v>
      </c>
      <c r="D459" s="94" t="s">
        <v>1440</v>
      </c>
      <c r="E459" s="94" t="s">
        <v>1525</v>
      </c>
      <c r="F459" s="94" t="s">
        <v>3002</v>
      </c>
      <c r="G459" s="147" t="s">
        <v>1169</v>
      </c>
    </row>
    <row r="460" spans="1:7" ht="48.6" customHeight="1">
      <c r="A460" s="94" t="s">
        <v>1410</v>
      </c>
      <c r="B460" s="94">
        <v>25</v>
      </c>
      <c r="C460" s="95" t="s">
        <v>1467</v>
      </c>
      <c r="D460" s="94" t="s">
        <v>1526</v>
      </c>
      <c r="E460" s="94" t="s">
        <v>1527</v>
      </c>
      <c r="F460" s="94" t="s">
        <v>2998</v>
      </c>
      <c r="G460" s="147" t="s">
        <v>1169</v>
      </c>
    </row>
    <row r="461" spans="1:7" ht="48.6" customHeight="1">
      <c r="A461" s="94" t="s">
        <v>1410</v>
      </c>
      <c r="B461" s="94">
        <v>26</v>
      </c>
      <c r="C461" s="95" t="s">
        <v>1468</v>
      </c>
      <c r="D461" s="94" t="s">
        <v>1528</v>
      </c>
      <c r="E461" s="94" t="s">
        <v>1529</v>
      </c>
      <c r="F461" s="94" t="s">
        <v>2612</v>
      </c>
      <c r="G461" s="147" t="s">
        <v>1601</v>
      </c>
    </row>
    <row r="462" spans="1:7" ht="48.6" customHeight="1">
      <c r="A462" s="94" t="s">
        <v>1410</v>
      </c>
      <c r="B462" s="94">
        <v>27</v>
      </c>
      <c r="C462" s="95" t="s">
        <v>1469</v>
      </c>
      <c r="D462" s="94" t="s">
        <v>1530</v>
      </c>
      <c r="E462" s="94" t="s">
        <v>1531</v>
      </c>
      <c r="F462" s="94" t="s">
        <v>2574</v>
      </c>
      <c r="G462" s="147" t="s">
        <v>1596</v>
      </c>
    </row>
    <row r="463" spans="1:7" ht="48.6" customHeight="1">
      <c r="A463" s="94" t="s">
        <v>1410</v>
      </c>
      <c r="B463" s="94">
        <v>32</v>
      </c>
      <c r="C463" s="95" t="s">
        <v>1470</v>
      </c>
      <c r="D463" s="94" t="s">
        <v>1432</v>
      </c>
      <c r="E463" s="94" t="s">
        <v>1532</v>
      </c>
      <c r="F463" s="94" t="s">
        <v>2996</v>
      </c>
      <c r="G463" s="147" t="s">
        <v>1595</v>
      </c>
    </row>
    <row r="464" spans="1:7" ht="48.6" customHeight="1">
      <c r="A464" s="94" t="s">
        <v>1410</v>
      </c>
      <c r="B464" s="94">
        <v>33</v>
      </c>
      <c r="C464" s="95" t="s">
        <v>1471</v>
      </c>
      <c r="D464" s="94" t="s">
        <v>1432</v>
      </c>
      <c r="E464" s="94" t="s">
        <v>1532</v>
      </c>
      <c r="F464" s="94" t="s">
        <v>2795</v>
      </c>
      <c r="G464" s="147" t="s">
        <v>578</v>
      </c>
    </row>
    <row r="465" spans="1:7" ht="48.6" customHeight="1">
      <c r="A465" s="94" t="s">
        <v>1410</v>
      </c>
      <c r="B465" s="94">
        <v>34</v>
      </c>
      <c r="C465" s="95" t="s">
        <v>1472</v>
      </c>
      <c r="D465" s="94" t="s">
        <v>673</v>
      </c>
      <c r="E465" s="94" t="s">
        <v>1533</v>
      </c>
      <c r="F465" s="94" t="s">
        <v>3029</v>
      </c>
      <c r="G465" s="147" t="s">
        <v>771</v>
      </c>
    </row>
    <row r="466" spans="1:7" ht="48.6" customHeight="1">
      <c r="A466" s="94" t="s">
        <v>1411</v>
      </c>
      <c r="B466" s="94">
        <v>35</v>
      </c>
      <c r="C466" s="95" t="s">
        <v>1473</v>
      </c>
      <c r="D466" s="94" t="s">
        <v>1534</v>
      </c>
      <c r="E466" s="94" t="s">
        <v>1535</v>
      </c>
      <c r="F466" s="94" t="s">
        <v>2796</v>
      </c>
      <c r="G466" s="147" t="s">
        <v>1596</v>
      </c>
    </row>
    <row r="467" spans="1:7" ht="48.6" customHeight="1">
      <c r="A467" s="94" t="s">
        <v>1411</v>
      </c>
      <c r="B467" s="94">
        <v>36</v>
      </c>
      <c r="C467" s="95" t="s">
        <v>1474</v>
      </c>
      <c r="D467" s="94" t="s">
        <v>1536</v>
      </c>
      <c r="E467" s="94" t="s">
        <v>1537</v>
      </c>
      <c r="F467" s="94" t="s">
        <v>2787</v>
      </c>
      <c r="G467" s="147" t="s">
        <v>1169</v>
      </c>
    </row>
    <row r="468" spans="1:7" ht="48.6" customHeight="1">
      <c r="A468" s="94" t="s">
        <v>1410</v>
      </c>
      <c r="B468" s="94">
        <v>37</v>
      </c>
      <c r="C468" s="95" t="s">
        <v>1475</v>
      </c>
      <c r="D468" s="94" t="s">
        <v>1538</v>
      </c>
      <c r="E468" s="94" t="s">
        <v>1539</v>
      </c>
      <c r="F468" s="94" t="s">
        <v>2998</v>
      </c>
      <c r="G468" s="147" t="s">
        <v>1602</v>
      </c>
    </row>
    <row r="469" spans="1:7" ht="48.6" customHeight="1">
      <c r="A469" s="94" t="s">
        <v>1410</v>
      </c>
      <c r="B469" s="94">
        <v>38</v>
      </c>
      <c r="C469" s="95" t="s">
        <v>1476</v>
      </c>
      <c r="D469" s="94" t="s">
        <v>1540</v>
      </c>
      <c r="E469" s="94" t="s">
        <v>1541</v>
      </c>
      <c r="F469" s="94" t="s">
        <v>2714</v>
      </c>
      <c r="G469" s="147" t="s">
        <v>3031</v>
      </c>
    </row>
    <row r="470" spans="1:7" ht="48.6" customHeight="1">
      <c r="A470" s="94" t="s">
        <v>1410</v>
      </c>
      <c r="B470" s="94">
        <v>39</v>
      </c>
      <c r="C470" s="95" t="s">
        <v>1477</v>
      </c>
      <c r="D470" s="94" t="s">
        <v>1542</v>
      </c>
      <c r="E470" s="94" t="s">
        <v>1543</v>
      </c>
      <c r="F470" s="94" t="s">
        <v>2797</v>
      </c>
      <c r="G470" s="147" t="s">
        <v>578</v>
      </c>
    </row>
    <row r="471" spans="1:7" ht="48.6" customHeight="1">
      <c r="A471" s="94" t="s">
        <v>1410</v>
      </c>
      <c r="B471" s="94">
        <v>41</v>
      </c>
      <c r="C471" s="95" t="s">
        <v>1478</v>
      </c>
      <c r="D471" s="94" t="s">
        <v>1544</v>
      </c>
      <c r="E471" s="94" t="s">
        <v>1545</v>
      </c>
      <c r="F471" s="94" t="s">
        <v>3005</v>
      </c>
      <c r="G471" s="147" t="s">
        <v>1602</v>
      </c>
    </row>
    <row r="472" spans="1:7" ht="48.6" customHeight="1">
      <c r="A472" s="94" t="s">
        <v>1410</v>
      </c>
      <c r="B472" s="94">
        <v>42</v>
      </c>
      <c r="C472" s="95" t="s">
        <v>1479</v>
      </c>
      <c r="D472" s="94" t="s">
        <v>1546</v>
      </c>
      <c r="E472" s="94" t="s">
        <v>1547</v>
      </c>
      <c r="F472" s="94" t="s">
        <v>3006</v>
      </c>
      <c r="G472" s="147" t="s">
        <v>1169</v>
      </c>
    </row>
    <row r="473" spans="1:7" ht="48.6" customHeight="1">
      <c r="A473" s="94" t="s">
        <v>1410</v>
      </c>
      <c r="B473" s="94">
        <v>43</v>
      </c>
      <c r="C473" s="95" t="s">
        <v>1480</v>
      </c>
      <c r="D473" s="94" t="s">
        <v>1548</v>
      </c>
      <c r="E473" s="94" t="s">
        <v>1549</v>
      </c>
      <c r="F473" s="94" t="s">
        <v>2798</v>
      </c>
      <c r="G473" s="147" t="s">
        <v>1601</v>
      </c>
    </row>
    <row r="474" spans="1:7" ht="48.6" customHeight="1">
      <c r="A474" s="94" t="s">
        <v>1411</v>
      </c>
      <c r="B474" s="94">
        <v>45</v>
      </c>
      <c r="C474" s="95" t="s">
        <v>1481</v>
      </c>
      <c r="D474" s="94" t="s">
        <v>1550</v>
      </c>
      <c r="E474" s="94" t="s">
        <v>1551</v>
      </c>
      <c r="F474" s="94" t="s">
        <v>2799</v>
      </c>
      <c r="G474" s="147" t="s">
        <v>1169</v>
      </c>
    </row>
    <row r="475" spans="1:7" ht="48.6" customHeight="1">
      <c r="A475" s="94" t="s">
        <v>1410</v>
      </c>
      <c r="B475" s="94">
        <v>46</v>
      </c>
      <c r="C475" s="95" t="s">
        <v>1482</v>
      </c>
      <c r="D475" s="94" t="s">
        <v>1552</v>
      </c>
      <c r="E475" s="94" t="s">
        <v>1553</v>
      </c>
      <c r="F475" s="94" t="s">
        <v>3029</v>
      </c>
      <c r="G475" s="147" t="s">
        <v>771</v>
      </c>
    </row>
    <row r="476" spans="1:7" ht="48.6" customHeight="1">
      <c r="A476" s="94" t="s">
        <v>1410</v>
      </c>
      <c r="B476" s="94">
        <v>47</v>
      </c>
      <c r="C476" s="95" t="s">
        <v>1483</v>
      </c>
      <c r="D476" s="94" t="s">
        <v>1436</v>
      </c>
      <c r="E476" s="94" t="s">
        <v>1554</v>
      </c>
      <c r="F476" s="94" t="s">
        <v>2800</v>
      </c>
      <c r="G476" s="147" t="s">
        <v>1602</v>
      </c>
    </row>
    <row r="477" spans="1:7" ht="48.6" customHeight="1">
      <c r="A477" s="94" t="s">
        <v>1410</v>
      </c>
      <c r="B477" s="94">
        <v>48</v>
      </c>
      <c r="C477" s="95" t="s">
        <v>1484</v>
      </c>
      <c r="D477" s="94" t="s">
        <v>1555</v>
      </c>
      <c r="E477" s="94" t="s">
        <v>1556</v>
      </c>
      <c r="F477" s="94" t="s">
        <v>3007</v>
      </c>
      <c r="G477" s="147" t="s">
        <v>1169</v>
      </c>
    </row>
    <row r="478" spans="1:7" ht="48.6" customHeight="1">
      <c r="A478" s="94" t="s">
        <v>1457</v>
      </c>
      <c r="B478" s="94">
        <v>49</v>
      </c>
      <c r="C478" s="95" t="s">
        <v>1485</v>
      </c>
      <c r="D478" s="94" t="s">
        <v>1557</v>
      </c>
      <c r="E478" s="94" t="s">
        <v>1547</v>
      </c>
      <c r="F478" s="94" t="s">
        <v>2695</v>
      </c>
      <c r="G478" s="147" t="s">
        <v>578</v>
      </c>
    </row>
    <row r="479" spans="1:7" ht="48.6" customHeight="1">
      <c r="A479" s="94" t="s">
        <v>1410</v>
      </c>
      <c r="B479" s="94">
        <v>50</v>
      </c>
      <c r="C479" s="95" t="s">
        <v>1486</v>
      </c>
      <c r="D479" s="94" t="s">
        <v>1558</v>
      </c>
      <c r="E479" s="94" t="s">
        <v>1559</v>
      </c>
      <c r="F479" s="94" t="s">
        <v>2801</v>
      </c>
      <c r="G479" s="147" t="s">
        <v>1603</v>
      </c>
    </row>
    <row r="480" spans="1:7" ht="48.6" customHeight="1">
      <c r="A480" s="94" t="s">
        <v>1410</v>
      </c>
      <c r="B480" s="94">
        <v>51</v>
      </c>
      <c r="C480" s="95" t="s">
        <v>1487</v>
      </c>
      <c r="D480" s="94" t="s">
        <v>1438</v>
      </c>
      <c r="E480" s="94" t="s">
        <v>1560</v>
      </c>
      <c r="F480" s="94" t="s">
        <v>3007</v>
      </c>
      <c r="G480" s="147" t="s">
        <v>1169</v>
      </c>
    </row>
    <row r="481" spans="1:7" ht="48.6" customHeight="1">
      <c r="A481" s="94" t="s">
        <v>1410</v>
      </c>
      <c r="B481" s="94">
        <v>52</v>
      </c>
      <c r="C481" s="95" t="s">
        <v>1488</v>
      </c>
      <c r="D481" s="94" t="s">
        <v>1438</v>
      </c>
      <c r="E481" s="94" t="s">
        <v>1560</v>
      </c>
      <c r="F481" s="94" t="s">
        <v>2802</v>
      </c>
      <c r="G481" s="147" t="s">
        <v>578</v>
      </c>
    </row>
    <row r="482" spans="1:7" ht="48.6" customHeight="1">
      <c r="A482" s="94" t="s">
        <v>1410</v>
      </c>
      <c r="B482" s="94">
        <v>53</v>
      </c>
      <c r="C482" s="95" t="s">
        <v>1489</v>
      </c>
      <c r="D482" s="94" t="s">
        <v>1550</v>
      </c>
      <c r="E482" s="94" t="s">
        <v>1561</v>
      </c>
      <c r="F482" s="94" t="s">
        <v>2803</v>
      </c>
      <c r="G482" s="147" t="s">
        <v>1603</v>
      </c>
    </row>
    <row r="483" spans="1:7" ht="48.6" customHeight="1">
      <c r="A483" s="94" t="s">
        <v>1410</v>
      </c>
      <c r="B483" s="94">
        <v>54</v>
      </c>
      <c r="C483" s="95" t="s">
        <v>1490</v>
      </c>
      <c r="D483" s="94" t="s">
        <v>1562</v>
      </c>
      <c r="E483" s="94" t="s">
        <v>1563</v>
      </c>
      <c r="F483" s="94" t="s">
        <v>2602</v>
      </c>
      <c r="G483" s="147" t="s">
        <v>1603</v>
      </c>
    </row>
    <row r="484" spans="1:7" ht="48.6" customHeight="1">
      <c r="A484" s="94" t="s">
        <v>1410</v>
      </c>
      <c r="B484" s="94">
        <v>55</v>
      </c>
      <c r="C484" s="95" t="s">
        <v>1491</v>
      </c>
      <c r="D484" s="94" t="s">
        <v>1454</v>
      </c>
      <c r="E484" s="94" t="s">
        <v>1564</v>
      </c>
      <c r="F484" s="94" t="s">
        <v>2804</v>
      </c>
      <c r="G484" s="147" t="s">
        <v>1603</v>
      </c>
    </row>
    <row r="485" spans="1:7" ht="48.6" customHeight="1">
      <c r="A485" s="94" t="s">
        <v>1410</v>
      </c>
      <c r="B485" s="94">
        <v>57</v>
      </c>
      <c r="C485" s="95" t="s">
        <v>1492</v>
      </c>
      <c r="D485" s="94" t="s">
        <v>1440</v>
      </c>
      <c r="E485" s="94" t="s">
        <v>1565</v>
      </c>
      <c r="F485" s="94" t="s">
        <v>2805</v>
      </c>
      <c r="G485" s="147" t="s">
        <v>1596</v>
      </c>
    </row>
    <row r="486" spans="1:7" ht="48.6" customHeight="1">
      <c r="A486" s="94" t="s">
        <v>1410</v>
      </c>
      <c r="B486" s="94">
        <v>58</v>
      </c>
      <c r="C486" s="95" t="s">
        <v>1493</v>
      </c>
      <c r="D486" s="94" t="s">
        <v>1440</v>
      </c>
      <c r="E486" s="94" t="s">
        <v>1565</v>
      </c>
      <c r="F486" s="94" t="s">
        <v>2806</v>
      </c>
      <c r="G486" s="147" t="s">
        <v>578</v>
      </c>
    </row>
    <row r="487" spans="1:7" ht="48.6" customHeight="1">
      <c r="A487" s="94" t="s">
        <v>1410</v>
      </c>
      <c r="B487" s="94">
        <v>59</v>
      </c>
      <c r="C487" s="95" t="s">
        <v>1494</v>
      </c>
      <c r="D487" s="94" t="s">
        <v>1566</v>
      </c>
      <c r="E487" s="94" t="s">
        <v>1567</v>
      </c>
      <c r="F487" s="94" t="s">
        <v>2639</v>
      </c>
      <c r="G487" s="147" t="s">
        <v>1596</v>
      </c>
    </row>
    <row r="488" spans="1:7" ht="48.6" customHeight="1">
      <c r="A488" s="94" t="s">
        <v>1410</v>
      </c>
      <c r="B488" s="94">
        <v>60</v>
      </c>
      <c r="C488" s="95" t="s">
        <v>1495</v>
      </c>
      <c r="D488" s="94" t="s">
        <v>1526</v>
      </c>
      <c r="E488" s="94" t="s">
        <v>1568</v>
      </c>
      <c r="F488" s="94" t="s">
        <v>2788</v>
      </c>
      <c r="G488" s="147" t="s">
        <v>1596</v>
      </c>
    </row>
    <row r="489" spans="1:7" ht="48.6" customHeight="1">
      <c r="A489" s="94" t="s">
        <v>1410</v>
      </c>
      <c r="B489" s="94">
        <v>61</v>
      </c>
      <c r="C489" s="95" t="s">
        <v>1496</v>
      </c>
      <c r="D489" s="94" t="s">
        <v>1569</v>
      </c>
      <c r="E489" s="94" t="s">
        <v>1570</v>
      </c>
      <c r="F489" s="94" t="s">
        <v>3004</v>
      </c>
      <c r="G489" s="147" t="s">
        <v>1169</v>
      </c>
    </row>
    <row r="490" spans="1:7" ht="48.6" customHeight="1">
      <c r="A490" s="94" t="s">
        <v>1410</v>
      </c>
      <c r="B490" s="94">
        <v>63</v>
      </c>
      <c r="C490" s="95" t="s">
        <v>1497</v>
      </c>
      <c r="D490" s="94" t="s">
        <v>1571</v>
      </c>
      <c r="E490" s="94" t="s">
        <v>1572</v>
      </c>
      <c r="F490" s="94" t="s">
        <v>3008</v>
      </c>
      <c r="G490" s="147" t="s">
        <v>1169</v>
      </c>
    </row>
    <row r="491" spans="1:7" ht="48.6" customHeight="1">
      <c r="A491" s="94" t="s">
        <v>1410</v>
      </c>
      <c r="B491" s="94">
        <v>64</v>
      </c>
      <c r="C491" s="95" t="s">
        <v>1498</v>
      </c>
      <c r="D491" s="94" t="s">
        <v>1432</v>
      </c>
      <c r="E491" s="94" t="s">
        <v>1573</v>
      </c>
      <c r="F491" s="94" t="s">
        <v>2633</v>
      </c>
      <c r="G491" s="147" t="s">
        <v>1604</v>
      </c>
    </row>
    <row r="492" spans="1:7" ht="48.6" customHeight="1">
      <c r="A492" s="94" t="s">
        <v>1411</v>
      </c>
      <c r="B492" s="94">
        <v>66</v>
      </c>
      <c r="C492" s="95" t="s">
        <v>1499</v>
      </c>
      <c r="D492" s="94" t="s">
        <v>1515</v>
      </c>
      <c r="E492" s="94" t="s">
        <v>1574</v>
      </c>
      <c r="F492" s="94" t="s">
        <v>2805</v>
      </c>
      <c r="G492" s="147" t="s">
        <v>1600</v>
      </c>
    </row>
    <row r="493" spans="1:7" ht="48.6" customHeight="1">
      <c r="A493" s="94" t="s">
        <v>1410</v>
      </c>
      <c r="B493" s="94">
        <v>72</v>
      </c>
      <c r="C493" s="95" t="s">
        <v>1500</v>
      </c>
      <c r="D493" s="94" t="s">
        <v>1552</v>
      </c>
      <c r="E493" s="94" t="s">
        <v>1575</v>
      </c>
      <c r="F493" s="94" t="s">
        <v>2582</v>
      </c>
      <c r="G493" s="147" t="s">
        <v>1598</v>
      </c>
    </row>
    <row r="494" spans="1:7" ht="48.6" customHeight="1">
      <c r="A494" s="94" t="s">
        <v>1410</v>
      </c>
      <c r="B494" s="94">
        <v>73</v>
      </c>
      <c r="C494" s="95" t="s">
        <v>1501</v>
      </c>
      <c r="D494" s="94" t="s">
        <v>1552</v>
      </c>
      <c r="E494" s="94" t="s">
        <v>1576</v>
      </c>
      <c r="F494" s="94" t="s">
        <v>3009</v>
      </c>
      <c r="G494" s="147" t="s">
        <v>1169</v>
      </c>
    </row>
    <row r="495" spans="1:7" ht="48.6" customHeight="1">
      <c r="A495" s="94" t="s">
        <v>1410</v>
      </c>
      <c r="B495" s="94">
        <v>75</v>
      </c>
      <c r="C495" s="95" t="s">
        <v>1502</v>
      </c>
      <c r="D495" s="94" t="s">
        <v>1577</v>
      </c>
      <c r="E495" s="94" t="s">
        <v>1578</v>
      </c>
      <c r="F495" s="94" t="s">
        <v>2708</v>
      </c>
      <c r="G495" s="147" t="s">
        <v>1598</v>
      </c>
    </row>
    <row r="496" spans="1:7" ht="48.6" customHeight="1">
      <c r="A496" s="94" t="s">
        <v>1410</v>
      </c>
      <c r="B496" s="94">
        <v>76</v>
      </c>
      <c r="C496" s="95" t="s">
        <v>1503</v>
      </c>
      <c r="D496" s="94" t="s">
        <v>1579</v>
      </c>
      <c r="E496" s="94" t="s">
        <v>1580</v>
      </c>
      <c r="F496" s="94" t="s">
        <v>2807</v>
      </c>
      <c r="G496" s="147" t="s">
        <v>1605</v>
      </c>
    </row>
    <row r="497" spans="1:7" ht="48.6" customHeight="1">
      <c r="A497" s="94" t="s">
        <v>1410</v>
      </c>
      <c r="B497" s="94">
        <v>78</v>
      </c>
      <c r="C497" s="95" t="s">
        <v>1504</v>
      </c>
      <c r="D497" s="94" t="s">
        <v>1577</v>
      </c>
      <c r="E497" s="94" t="s">
        <v>1581</v>
      </c>
      <c r="F497" s="94" t="s">
        <v>2808</v>
      </c>
      <c r="G497" s="147" t="s">
        <v>3030</v>
      </c>
    </row>
    <row r="498" spans="1:7" ht="48.6" customHeight="1">
      <c r="A498" s="94" t="s">
        <v>1410</v>
      </c>
      <c r="B498" s="94">
        <v>79</v>
      </c>
      <c r="C498" s="95" t="s">
        <v>1505</v>
      </c>
      <c r="D498" s="94" t="s">
        <v>1582</v>
      </c>
      <c r="E498" s="94" t="s">
        <v>1583</v>
      </c>
      <c r="F498" s="94" t="s">
        <v>3009</v>
      </c>
      <c r="G498" s="147" t="s">
        <v>1169</v>
      </c>
    </row>
    <row r="499" spans="1:7" ht="48.6" customHeight="1">
      <c r="A499" s="94" t="s">
        <v>1410</v>
      </c>
      <c r="B499" s="94">
        <v>82</v>
      </c>
      <c r="C499" s="95" t="s">
        <v>1506</v>
      </c>
      <c r="D499" s="94" t="s">
        <v>1584</v>
      </c>
      <c r="E499" s="94" t="s">
        <v>1585</v>
      </c>
      <c r="F499" s="94" t="s">
        <v>3005</v>
      </c>
      <c r="G499" s="147" t="s">
        <v>1169</v>
      </c>
    </row>
    <row r="500" spans="1:7" ht="48.6" customHeight="1">
      <c r="A500" s="94" t="s">
        <v>1410</v>
      </c>
      <c r="B500" s="94">
        <v>85</v>
      </c>
      <c r="C500" s="95" t="s">
        <v>1507</v>
      </c>
      <c r="D500" s="94" t="s">
        <v>1586</v>
      </c>
      <c r="E500" s="94" t="s">
        <v>1587</v>
      </c>
      <c r="F500" s="94" t="s">
        <v>3007</v>
      </c>
      <c r="G500" s="147" t="s">
        <v>1169</v>
      </c>
    </row>
    <row r="501" spans="1:7" ht="48.6" customHeight="1">
      <c r="A501" s="94" t="s">
        <v>1410</v>
      </c>
      <c r="B501" s="94">
        <v>86</v>
      </c>
      <c r="C501" s="95" t="s">
        <v>1508</v>
      </c>
      <c r="D501" s="94" t="s">
        <v>1588</v>
      </c>
      <c r="E501" s="94" t="s">
        <v>1589</v>
      </c>
      <c r="F501" s="94" t="s">
        <v>3001</v>
      </c>
      <c r="G501" s="147" t="s">
        <v>1169</v>
      </c>
    </row>
    <row r="502" spans="1:7" ht="48.6" customHeight="1">
      <c r="A502" s="94" t="s">
        <v>1458</v>
      </c>
      <c r="B502" s="94">
        <v>87</v>
      </c>
      <c r="C502" s="95" t="s">
        <v>1509</v>
      </c>
      <c r="D502" s="94" t="s">
        <v>1590</v>
      </c>
      <c r="E502" s="94" t="s">
        <v>1591</v>
      </c>
      <c r="F502" s="94" t="s">
        <v>2801</v>
      </c>
      <c r="G502" s="147" t="s">
        <v>583</v>
      </c>
    </row>
    <row r="503" spans="1:7" ht="48.6" customHeight="1">
      <c r="A503" s="94" t="s">
        <v>1410</v>
      </c>
      <c r="B503" s="94">
        <v>88</v>
      </c>
      <c r="C503" s="95" t="s">
        <v>1510</v>
      </c>
      <c r="D503" s="94" t="s">
        <v>1592</v>
      </c>
      <c r="E503" s="94" t="s">
        <v>1593</v>
      </c>
      <c r="F503" s="94" t="s">
        <v>2809</v>
      </c>
      <c r="G503" s="147" t="s">
        <v>1598</v>
      </c>
    </row>
    <row r="504" spans="1:7" ht="48.6" customHeight="1">
      <c r="A504" s="94" t="s">
        <v>1457</v>
      </c>
      <c r="B504" s="94">
        <v>89</v>
      </c>
      <c r="C504" s="95" t="s">
        <v>1511</v>
      </c>
      <c r="D504" s="94" t="s">
        <v>1546</v>
      </c>
      <c r="E504" s="94" t="s">
        <v>1594</v>
      </c>
      <c r="F504" s="94" t="s">
        <v>2803</v>
      </c>
      <c r="G504" s="147" t="s">
        <v>1598</v>
      </c>
    </row>
    <row r="505" spans="1:7" ht="48.6" customHeight="1">
      <c r="A505" s="94" t="s">
        <v>1457</v>
      </c>
      <c r="B505" s="94">
        <v>90</v>
      </c>
      <c r="C505" s="95" t="s">
        <v>1512</v>
      </c>
      <c r="D505" s="94" t="s">
        <v>1557</v>
      </c>
      <c r="E505" s="94" t="s">
        <v>1547</v>
      </c>
      <c r="F505" s="94" t="s">
        <v>2810</v>
      </c>
      <c r="G505" s="147" t="s">
        <v>1598</v>
      </c>
    </row>
    <row r="506" spans="1:7" ht="48.6" customHeight="1">
      <c r="A506" s="94" t="s">
        <v>1606</v>
      </c>
      <c r="B506" s="94">
        <v>1</v>
      </c>
      <c r="C506" s="95" t="s">
        <v>1608</v>
      </c>
      <c r="D506" s="94" t="s">
        <v>1684</v>
      </c>
      <c r="E506" s="94" t="s">
        <v>1685</v>
      </c>
      <c r="F506" s="94" t="s">
        <v>3011</v>
      </c>
      <c r="G506" s="147" t="s">
        <v>1169</v>
      </c>
    </row>
    <row r="507" spans="1:7" ht="48.6" customHeight="1">
      <c r="A507" s="94" t="s">
        <v>1607</v>
      </c>
      <c r="B507" s="94">
        <v>2</v>
      </c>
      <c r="C507" s="95" t="s">
        <v>1609</v>
      </c>
      <c r="D507" s="94" t="s">
        <v>1686</v>
      </c>
      <c r="E507" s="94" t="s">
        <v>1687</v>
      </c>
      <c r="F507" s="94" t="s">
        <v>2698</v>
      </c>
      <c r="G507" s="147" t="s">
        <v>1174</v>
      </c>
    </row>
    <row r="508" spans="1:7" ht="48.6" customHeight="1">
      <c r="A508" s="94" t="s">
        <v>1606</v>
      </c>
      <c r="B508" s="94">
        <v>3</v>
      </c>
      <c r="C508" s="95" t="s">
        <v>1610</v>
      </c>
      <c r="D508" s="94" t="s">
        <v>1686</v>
      </c>
      <c r="E508" s="94" t="s">
        <v>1688</v>
      </c>
      <c r="F508" s="94" t="s">
        <v>2811</v>
      </c>
      <c r="G508" s="147" t="s">
        <v>1169</v>
      </c>
    </row>
    <row r="509" spans="1:7" ht="48.6" customHeight="1">
      <c r="A509" s="94" t="s">
        <v>1607</v>
      </c>
      <c r="B509" s="94">
        <v>4</v>
      </c>
      <c r="C509" s="95" t="s">
        <v>1611</v>
      </c>
      <c r="D509" s="94" t="s">
        <v>1689</v>
      </c>
      <c r="E509" s="94" t="s">
        <v>1690</v>
      </c>
      <c r="F509" s="94" t="s">
        <v>2812</v>
      </c>
      <c r="G509" s="147" t="s">
        <v>1170</v>
      </c>
    </row>
    <row r="510" spans="1:7" ht="48.6" customHeight="1">
      <c r="A510" s="94" t="s">
        <v>1607</v>
      </c>
      <c r="B510" s="94">
        <v>5</v>
      </c>
      <c r="C510" s="95" t="s">
        <v>1612</v>
      </c>
      <c r="D510" s="94" t="s">
        <v>1691</v>
      </c>
      <c r="E510" s="94" t="s">
        <v>1692</v>
      </c>
      <c r="F510" s="94" t="s">
        <v>2685</v>
      </c>
      <c r="G510" s="147" t="s">
        <v>1598</v>
      </c>
    </row>
    <row r="511" spans="1:7" ht="48.6" customHeight="1">
      <c r="A511" s="94" t="s">
        <v>1607</v>
      </c>
      <c r="B511" s="94">
        <v>6</v>
      </c>
      <c r="C511" s="95" t="s">
        <v>1613</v>
      </c>
      <c r="D511" s="94" t="s">
        <v>1693</v>
      </c>
      <c r="E511" s="94" t="s">
        <v>1694</v>
      </c>
      <c r="F511" s="94" t="s">
        <v>2813</v>
      </c>
      <c r="G511" s="147" t="s">
        <v>1170</v>
      </c>
    </row>
    <row r="512" spans="1:7" ht="48.6" customHeight="1">
      <c r="A512" s="94" t="s">
        <v>1607</v>
      </c>
      <c r="B512" s="94">
        <v>8</v>
      </c>
      <c r="C512" s="95" t="s">
        <v>1614</v>
      </c>
      <c r="D512" s="94" t="s">
        <v>1695</v>
      </c>
      <c r="E512" s="94" t="s">
        <v>1696</v>
      </c>
      <c r="F512" s="94" t="s">
        <v>2814</v>
      </c>
      <c r="G512" s="147" t="s">
        <v>1170</v>
      </c>
    </row>
    <row r="513" spans="1:7" ht="48.6" customHeight="1">
      <c r="A513" s="94" t="s">
        <v>1607</v>
      </c>
      <c r="B513" s="94">
        <v>9</v>
      </c>
      <c r="C513" s="95" t="s">
        <v>1615</v>
      </c>
      <c r="D513" s="94" t="s">
        <v>1697</v>
      </c>
      <c r="E513" s="94" t="s">
        <v>1698</v>
      </c>
      <c r="F513" s="94" t="s">
        <v>2815</v>
      </c>
      <c r="G513" s="147" t="s">
        <v>1170</v>
      </c>
    </row>
    <row r="514" spans="1:7" ht="48.6" customHeight="1">
      <c r="A514" s="94" t="s">
        <v>1607</v>
      </c>
      <c r="B514" s="94">
        <v>10</v>
      </c>
      <c r="C514" s="95" t="s">
        <v>1616</v>
      </c>
      <c r="D514" s="94" t="s">
        <v>1691</v>
      </c>
      <c r="E514" s="94" t="s">
        <v>1699</v>
      </c>
      <c r="F514" s="94" t="s">
        <v>3012</v>
      </c>
      <c r="G514" s="147" t="s">
        <v>1170</v>
      </c>
    </row>
    <row r="515" spans="1:7" ht="48.6" customHeight="1">
      <c r="A515" s="94" t="s">
        <v>1607</v>
      </c>
      <c r="B515" s="94">
        <v>12</v>
      </c>
      <c r="C515" s="95" t="s">
        <v>1617</v>
      </c>
      <c r="D515" s="94" t="s">
        <v>1700</v>
      </c>
      <c r="E515" s="94" t="s">
        <v>1701</v>
      </c>
      <c r="F515" s="94" t="s">
        <v>2816</v>
      </c>
      <c r="G515" s="147" t="s">
        <v>1170</v>
      </c>
    </row>
    <row r="516" spans="1:7" ht="48.6" customHeight="1">
      <c r="A516" s="94" t="s">
        <v>1607</v>
      </c>
      <c r="B516" s="94">
        <v>13</v>
      </c>
      <c r="C516" s="95" t="s">
        <v>1618</v>
      </c>
      <c r="D516" s="94" t="s">
        <v>1700</v>
      </c>
      <c r="E516" s="94" t="s">
        <v>1701</v>
      </c>
      <c r="F516" s="94" t="s">
        <v>2698</v>
      </c>
      <c r="G516" s="147" t="s">
        <v>1175</v>
      </c>
    </row>
    <row r="517" spans="1:7" ht="48.6" customHeight="1">
      <c r="A517" s="94" t="s">
        <v>1607</v>
      </c>
      <c r="B517" s="94">
        <v>15</v>
      </c>
      <c r="C517" s="95" t="s">
        <v>1619</v>
      </c>
      <c r="D517" s="94" t="s">
        <v>1702</v>
      </c>
      <c r="E517" s="94" t="s">
        <v>1703</v>
      </c>
      <c r="F517" s="94" t="s">
        <v>3029</v>
      </c>
      <c r="G517" s="147" t="s">
        <v>771</v>
      </c>
    </row>
    <row r="518" spans="1:7" ht="48.6" customHeight="1">
      <c r="A518" s="94" t="s">
        <v>1607</v>
      </c>
      <c r="B518" s="94">
        <v>16</v>
      </c>
      <c r="C518" s="95" t="s">
        <v>1620</v>
      </c>
      <c r="D518" s="94" t="s">
        <v>1704</v>
      </c>
      <c r="E518" s="94" t="s">
        <v>1705</v>
      </c>
      <c r="F518" s="94" t="s">
        <v>2817</v>
      </c>
      <c r="G518" s="147" t="s">
        <v>1170</v>
      </c>
    </row>
    <row r="519" spans="1:7" ht="48.6" customHeight="1">
      <c r="A519" s="94" t="s">
        <v>1607</v>
      </c>
      <c r="B519" s="94">
        <v>17</v>
      </c>
      <c r="C519" s="95" t="s">
        <v>1620</v>
      </c>
      <c r="D519" s="94" t="s">
        <v>1706</v>
      </c>
      <c r="E519" s="94" t="s">
        <v>1707</v>
      </c>
      <c r="F519" s="94" t="s">
        <v>2817</v>
      </c>
      <c r="G519" s="147" t="s">
        <v>1170</v>
      </c>
    </row>
    <row r="520" spans="1:7" ht="48.6" customHeight="1">
      <c r="A520" s="94" t="s">
        <v>1607</v>
      </c>
      <c r="B520" s="94">
        <v>18</v>
      </c>
      <c r="C520" s="95" t="s">
        <v>1621</v>
      </c>
      <c r="D520" s="94" t="s">
        <v>1708</v>
      </c>
      <c r="E520" s="94" t="s">
        <v>1709</v>
      </c>
      <c r="F520" s="94" t="s">
        <v>2766</v>
      </c>
      <c r="G520" s="147" t="s">
        <v>578</v>
      </c>
    </row>
    <row r="521" spans="1:7" ht="48.6" customHeight="1">
      <c r="A521" s="94" t="s">
        <v>1607</v>
      </c>
      <c r="B521" s="94">
        <v>19</v>
      </c>
      <c r="C521" s="95" t="s">
        <v>1622</v>
      </c>
      <c r="D521" s="94" t="s">
        <v>1710</v>
      </c>
      <c r="E521" s="94" t="s">
        <v>1711</v>
      </c>
      <c r="F521" s="94" t="s">
        <v>2610</v>
      </c>
      <c r="G521" s="147" t="s">
        <v>1171</v>
      </c>
    </row>
    <row r="522" spans="1:7" ht="48.6" customHeight="1">
      <c r="A522" s="94" t="s">
        <v>1607</v>
      </c>
      <c r="B522" s="94">
        <v>20</v>
      </c>
      <c r="C522" s="95" t="s">
        <v>1623</v>
      </c>
      <c r="D522" s="94" t="s">
        <v>1712</v>
      </c>
      <c r="E522" s="94" t="s">
        <v>1713</v>
      </c>
      <c r="F522" s="94" t="s">
        <v>2598</v>
      </c>
      <c r="G522" s="147" t="s">
        <v>578</v>
      </c>
    </row>
    <row r="523" spans="1:7" ht="48.6" customHeight="1">
      <c r="A523" s="94" t="s">
        <v>1607</v>
      </c>
      <c r="B523" s="94">
        <v>21</v>
      </c>
      <c r="C523" s="95" t="s">
        <v>1624</v>
      </c>
      <c r="D523" s="94" t="s">
        <v>1714</v>
      </c>
      <c r="E523" s="94" t="s">
        <v>1715</v>
      </c>
      <c r="F523" s="94" t="s">
        <v>3013</v>
      </c>
      <c r="G523" s="147" t="s">
        <v>1170</v>
      </c>
    </row>
    <row r="524" spans="1:7" ht="48.6" customHeight="1">
      <c r="A524" s="94" t="s">
        <v>1607</v>
      </c>
      <c r="B524" s="94">
        <v>22</v>
      </c>
      <c r="C524" s="95" t="s">
        <v>1625</v>
      </c>
      <c r="D524" s="94" t="s">
        <v>1716</v>
      </c>
      <c r="E524" s="94" t="s">
        <v>1717</v>
      </c>
      <c r="F524" s="94" t="s">
        <v>2818</v>
      </c>
      <c r="G524" s="147" t="s">
        <v>1171</v>
      </c>
    </row>
    <row r="525" spans="1:7" ht="48.6" customHeight="1">
      <c r="A525" s="94" t="s">
        <v>1607</v>
      </c>
      <c r="B525" s="94">
        <v>23</v>
      </c>
      <c r="C525" s="95" t="s">
        <v>1626</v>
      </c>
      <c r="D525" s="94" t="s">
        <v>1718</v>
      </c>
      <c r="E525" s="94" t="s">
        <v>1719</v>
      </c>
      <c r="F525" s="94" t="s">
        <v>2819</v>
      </c>
      <c r="G525" s="147" t="s">
        <v>1171</v>
      </c>
    </row>
    <row r="526" spans="1:7" ht="48.6" customHeight="1">
      <c r="A526" s="94" t="s">
        <v>1607</v>
      </c>
      <c r="B526" s="94">
        <v>24</v>
      </c>
      <c r="C526" s="95" t="s">
        <v>1627</v>
      </c>
      <c r="D526" s="94" t="s">
        <v>1718</v>
      </c>
      <c r="E526" s="94" t="s">
        <v>1719</v>
      </c>
      <c r="F526" s="94" t="s">
        <v>3014</v>
      </c>
      <c r="G526" s="147" t="s">
        <v>1170</v>
      </c>
    </row>
    <row r="527" spans="1:7" ht="48.6" customHeight="1">
      <c r="A527" s="94" t="s">
        <v>1607</v>
      </c>
      <c r="B527" s="94">
        <v>25</v>
      </c>
      <c r="C527" s="95" t="s">
        <v>1628</v>
      </c>
      <c r="D527" s="94" t="s">
        <v>1720</v>
      </c>
      <c r="E527" s="94" t="s">
        <v>1721</v>
      </c>
      <c r="F527" s="94" t="s">
        <v>2786</v>
      </c>
      <c r="G527" s="147" t="s">
        <v>1175</v>
      </c>
    </row>
    <row r="528" spans="1:7" ht="48.6" customHeight="1">
      <c r="A528" s="94" t="s">
        <v>1607</v>
      </c>
      <c r="B528" s="94">
        <v>26</v>
      </c>
      <c r="C528" s="95" t="s">
        <v>1629</v>
      </c>
      <c r="D528" s="94" t="s">
        <v>1722</v>
      </c>
      <c r="E528" s="94" t="s">
        <v>1723</v>
      </c>
      <c r="F528" s="94" t="s">
        <v>2820</v>
      </c>
      <c r="G528" s="147" t="s">
        <v>578</v>
      </c>
    </row>
    <row r="529" spans="1:7" ht="48.6" customHeight="1">
      <c r="A529" s="94" t="s">
        <v>1607</v>
      </c>
      <c r="B529" s="94">
        <v>27</v>
      </c>
      <c r="C529" s="95" t="s">
        <v>1630</v>
      </c>
      <c r="D529" s="94" t="s">
        <v>1724</v>
      </c>
      <c r="E529" s="94" t="s">
        <v>1725</v>
      </c>
      <c r="F529" s="94" t="s">
        <v>2811</v>
      </c>
      <c r="G529" s="147" t="s">
        <v>1170</v>
      </c>
    </row>
    <row r="530" spans="1:7" ht="48.6" customHeight="1">
      <c r="A530" s="94" t="s">
        <v>1607</v>
      </c>
      <c r="B530" s="94">
        <v>28</v>
      </c>
      <c r="C530" s="95" t="s">
        <v>1631</v>
      </c>
      <c r="D530" s="94" t="s">
        <v>1706</v>
      </c>
      <c r="E530" s="94" t="s">
        <v>1726</v>
      </c>
      <c r="F530" s="94" t="s">
        <v>1727</v>
      </c>
      <c r="G530" s="147" t="s">
        <v>1170</v>
      </c>
    </row>
    <row r="531" spans="1:7" ht="48.6" customHeight="1">
      <c r="A531" s="94" t="s">
        <v>1607</v>
      </c>
      <c r="B531" s="94">
        <v>29</v>
      </c>
      <c r="C531" s="95" t="s">
        <v>1632</v>
      </c>
      <c r="D531" s="94" t="s">
        <v>1728</v>
      </c>
      <c r="E531" s="94" t="s">
        <v>1729</v>
      </c>
      <c r="F531" s="94" t="s">
        <v>2639</v>
      </c>
      <c r="G531" s="147" t="s">
        <v>771</v>
      </c>
    </row>
    <row r="532" spans="1:7" ht="48.6" customHeight="1">
      <c r="A532" s="94" t="s">
        <v>1607</v>
      </c>
      <c r="B532" s="94">
        <v>30</v>
      </c>
      <c r="C532" s="95" t="s">
        <v>1633</v>
      </c>
      <c r="D532" s="94" t="s">
        <v>1730</v>
      </c>
      <c r="E532" s="94" t="s">
        <v>1731</v>
      </c>
      <c r="F532" s="94" t="s">
        <v>2813</v>
      </c>
      <c r="G532" s="147" t="s">
        <v>1170</v>
      </c>
    </row>
    <row r="533" spans="1:7" ht="48.6" customHeight="1">
      <c r="A533" s="94" t="s">
        <v>1607</v>
      </c>
      <c r="B533" s="94">
        <v>31</v>
      </c>
      <c r="C533" s="95" t="s">
        <v>1631</v>
      </c>
      <c r="D533" s="94" t="s">
        <v>1706</v>
      </c>
      <c r="E533" s="94" t="s">
        <v>1732</v>
      </c>
      <c r="F533" s="94" t="s">
        <v>2821</v>
      </c>
      <c r="G533" s="147" t="s">
        <v>1170</v>
      </c>
    </row>
    <row r="534" spans="1:7" ht="48.6" customHeight="1">
      <c r="A534" s="94" t="s">
        <v>1607</v>
      </c>
      <c r="B534" s="94">
        <v>32</v>
      </c>
      <c r="C534" s="95" t="s">
        <v>1634</v>
      </c>
      <c r="D534" s="94" t="s">
        <v>1733</v>
      </c>
      <c r="E534" s="94" t="s">
        <v>1734</v>
      </c>
      <c r="F534" s="94" t="s">
        <v>2822</v>
      </c>
      <c r="G534" s="147" t="s">
        <v>771</v>
      </c>
    </row>
    <row r="535" spans="1:7" ht="48.6" customHeight="1">
      <c r="A535" s="94" t="s">
        <v>1607</v>
      </c>
      <c r="B535" s="94">
        <v>33</v>
      </c>
      <c r="C535" s="95" t="s">
        <v>1635</v>
      </c>
      <c r="D535" s="94" t="s">
        <v>1691</v>
      </c>
      <c r="E535" s="94" t="s">
        <v>1735</v>
      </c>
      <c r="F535" s="94" t="s">
        <v>2823</v>
      </c>
      <c r="G535" s="147" t="s">
        <v>1170</v>
      </c>
    </row>
    <row r="536" spans="1:7" ht="48.6" customHeight="1">
      <c r="A536" s="94" t="s">
        <v>1607</v>
      </c>
      <c r="B536" s="94">
        <v>34</v>
      </c>
      <c r="C536" s="95" t="s">
        <v>1636</v>
      </c>
      <c r="D536" s="94" t="s">
        <v>1730</v>
      </c>
      <c r="E536" s="94" t="s">
        <v>1736</v>
      </c>
      <c r="F536" s="94" t="s">
        <v>3029</v>
      </c>
      <c r="G536" s="147" t="s">
        <v>771</v>
      </c>
    </row>
    <row r="537" spans="1:7" ht="48.6" customHeight="1">
      <c r="A537" s="94" t="s">
        <v>1607</v>
      </c>
      <c r="B537" s="94">
        <v>35</v>
      </c>
      <c r="C537" s="95" t="s">
        <v>1637</v>
      </c>
      <c r="D537" s="94" t="s">
        <v>1737</v>
      </c>
      <c r="E537" s="94" t="s">
        <v>1738</v>
      </c>
      <c r="F537" s="94" t="s">
        <v>3015</v>
      </c>
      <c r="G537" s="147" t="s">
        <v>1170</v>
      </c>
    </row>
    <row r="538" spans="1:7" ht="48.6" customHeight="1">
      <c r="A538" s="94" t="s">
        <v>1607</v>
      </c>
      <c r="B538" s="94">
        <v>36</v>
      </c>
      <c r="C538" s="95" t="s">
        <v>1638</v>
      </c>
      <c r="D538" s="94" t="s">
        <v>1737</v>
      </c>
      <c r="E538" s="94" t="s">
        <v>1738</v>
      </c>
      <c r="F538" s="94" t="s">
        <v>2732</v>
      </c>
      <c r="G538" s="147" t="s">
        <v>1175</v>
      </c>
    </row>
    <row r="539" spans="1:7" ht="48.6" customHeight="1">
      <c r="A539" s="94" t="s">
        <v>1607</v>
      </c>
      <c r="B539" s="94">
        <v>39</v>
      </c>
      <c r="C539" s="95" t="s">
        <v>1639</v>
      </c>
      <c r="D539" s="94" t="s">
        <v>1739</v>
      </c>
      <c r="E539" s="94" t="s">
        <v>1740</v>
      </c>
      <c r="F539" s="94" t="s">
        <v>2693</v>
      </c>
      <c r="G539" s="147" t="s">
        <v>1171</v>
      </c>
    </row>
    <row r="540" spans="1:7" ht="48.6" customHeight="1">
      <c r="A540" s="94" t="s">
        <v>1607</v>
      </c>
      <c r="B540" s="94">
        <v>40</v>
      </c>
      <c r="C540" s="95" t="s">
        <v>1640</v>
      </c>
      <c r="D540" s="94" t="s">
        <v>1739</v>
      </c>
      <c r="E540" s="94" t="s">
        <v>1741</v>
      </c>
      <c r="F540" s="94" t="s">
        <v>2660</v>
      </c>
      <c r="G540" s="147" t="s">
        <v>1171</v>
      </c>
    </row>
    <row r="541" spans="1:7" ht="48.6" customHeight="1">
      <c r="A541" s="94" t="s">
        <v>1607</v>
      </c>
      <c r="B541" s="94">
        <v>41</v>
      </c>
      <c r="C541" s="95" t="s">
        <v>1641</v>
      </c>
      <c r="D541" s="94" t="s">
        <v>1742</v>
      </c>
      <c r="E541" s="94" t="s">
        <v>1743</v>
      </c>
      <c r="F541" s="94" t="s">
        <v>2745</v>
      </c>
      <c r="G541" s="147" t="s">
        <v>1171</v>
      </c>
    </row>
    <row r="542" spans="1:7" ht="48.6" customHeight="1">
      <c r="A542" s="94" t="s">
        <v>1607</v>
      </c>
      <c r="B542" s="94">
        <v>42</v>
      </c>
      <c r="C542" s="95" t="s">
        <v>1642</v>
      </c>
      <c r="D542" s="94" t="s">
        <v>1742</v>
      </c>
      <c r="E542" s="94" t="s">
        <v>1744</v>
      </c>
      <c r="F542" s="94" t="s">
        <v>2822</v>
      </c>
      <c r="G542" s="147" t="s">
        <v>1174</v>
      </c>
    </row>
    <row r="543" spans="1:7" ht="48.6" customHeight="1">
      <c r="A543" s="94" t="s">
        <v>1607</v>
      </c>
      <c r="B543" s="94">
        <v>43</v>
      </c>
      <c r="C543" s="95" t="s">
        <v>1643</v>
      </c>
      <c r="D543" s="94" t="s">
        <v>1745</v>
      </c>
      <c r="E543" s="94" t="s">
        <v>1705</v>
      </c>
      <c r="F543" s="94" t="s">
        <v>2784</v>
      </c>
      <c r="G543" s="147" t="s">
        <v>578</v>
      </c>
    </row>
    <row r="544" spans="1:7" ht="48.6" customHeight="1">
      <c r="A544" s="94" t="s">
        <v>1607</v>
      </c>
      <c r="B544" s="94">
        <v>44</v>
      </c>
      <c r="C544" s="95" t="s">
        <v>1644</v>
      </c>
      <c r="D544" s="94" t="s">
        <v>1746</v>
      </c>
      <c r="E544" s="94" t="s">
        <v>1747</v>
      </c>
      <c r="F544" s="94" t="s">
        <v>2808</v>
      </c>
      <c r="G544" s="147" t="s">
        <v>600</v>
      </c>
    </row>
    <row r="545" spans="1:7" ht="48.6" customHeight="1">
      <c r="A545" s="94" t="s">
        <v>1607</v>
      </c>
      <c r="B545" s="94">
        <v>45</v>
      </c>
      <c r="C545" s="95" t="s">
        <v>1645</v>
      </c>
      <c r="D545" s="94" t="s">
        <v>1748</v>
      </c>
      <c r="E545" s="94" t="s">
        <v>1749</v>
      </c>
      <c r="F545" s="94" t="s">
        <v>2757</v>
      </c>
      <c r="G545" s="147" t="s">
        <v>1171</v>
      </c>
    </row>
    <row r="546" spans="1:7" ht="48.6" customHeight="1">
      <c r="A546" s="94" t="s">
        <v>1607</v>
      </c>
      <c r="B546" s="94">
        <v>46</v>
      </c>
      <c r="C546" s="95" t="s">
        <v>1646</v>
      </c>
      <c r="D546" s="94" t="s">
        <v>1716</v>
      </c>
      <c r="E546" s="94" t="s">
        <v>1750</v>
      </c>
      <c r="F546" s="94" t="s">
        <v>2822</v>
      </c>
      <c r="G546" s="147" t="s">
        <v>1171</v>
      </c>
    </row>
    <row r="547" spans="1:7" ht="48.6" customHeight="1">
      <c r="A547" s="94" t="s">
        <v>1607</v>
      </c>
      <c r="B547" s="94">
        <v>47</v>
      </c>
      <c r="C547" s="95" t="s">
        <v>1647</v>
      </c>
      <c r="D547" s="94" t="s">
        <v>1706</v>
      </c>
      <c r="E547" s="94" t="s">
        <v>1751</v>
      </c>
      <c r="F547" s="94" t="s">
        <v>1727</v>
      </c>
      <c r="G547" s="147" t="s">
        <v>1170</v>
      </c>
    </row>
    <row r="548" spans="1:7" ht="48.6" customHeight="1">
      <c r="A548" s="94" t="s">
        <v>1607</v>
      </c>
      <c r="B548" s="94">
        <v>49</v>
      </c>
      <c r="C548" s="95" t="s">
        <v>1648</v>
      </c>
      <c r="D548" s="94" t="s">
        <v>1752</v>
      </c>
      <c r="E548" s="94" t="s">
        <v>1753</v>
      </c>
      <c r="F548" s="94" t="s">
        <v>3029</v>
      </c>
      <c r="G548" s="147" t="s">
        <v>771</v>
      </c>
    </row>
    <row r="549" spans="1:7" ht="48.6" customHeight="1">
      <c r="A549" s="94" t="s">
        <v>1607</v>
      </c>
      <c r="B549" s="94">
        <v>50</v>
      </c>
      <c r="C549" s="95" t="s">
        <v>1649</v>
      </c>
      <c r="D549" s="94" t="s">
        <v>1754</v>
      </c>
      <c r="E549" s="94" t="s">
        <v>1755</v>
      </c>
      <c r="F549" s="94" t="s">
        <v>2813</v>
      </c>
      <c r="G549" s="147" t="s">
        <v>1170</v>
      </c>
    </row>
    <row r="550" spans="1:7" ht="48.6" customHeight="1">
      <c r="A550" s="94" t="s">
        <v>1607</v>
      </c>
      <c r="B550" s="94">
        <v>54</v>
      </c>
      <c r="C550" s="95" t="s">
        <v>1650</v>
      </c>
      <c r="D550" s="94" t="s">
        <v>1706</v>
      </c>
      <c r="E550" s="94" t="s">
        <v>1756</v>
      </c>
      <c r="F550" s="94" t="s">
        <v>2740</v>
      </c>
      <c r="G550" s="147" t="s">
        <v>578</v>
      </c>
    </row>
    <row r="551" spans="1:7" ht="48.6" customHeight="1">
      <c r="A551" s="94" t="s">
        <v>1607</v>
      </c>
      <c r="B551" s="94">
        <v>55</v>
      </c>
      <c r="C551" s="95" t="s">
        <v>1651</v>
      </c>
      <c r="D551" s="94" t="s">
        <v>1716</v>
      </c>
      <c r="E551" s="94" t="s">
        <v>1757</v>
      </c>
      <c r="F551" s="94" t="s">
        <v>2730</v>
      </c>
      <c r="G551" s="147" t="s">
        <v>1174</v>
      </c>
    </row>
    <row r="552" spans="1:7" ht="48.6" customHeight="1">
      <c r="A552" s="94" t="s">
        <v>1607</v>
      </c>
      <c r="B552" s="94">
        <v>56</v>
      </c>
      <c r="C552" s="95" t="s">
        <v>1652</v>
      </c>
      <c r="D552" s="94" t="s">
        <v>1716</v>
      </c>
      <c r="E552" s="94" t="s">
        <v>1758</v>
      </c>
      <c r="F552" s="94" t="s">
        <v>2698</v>
      </c>
      <c r="G552" s="147" t="s">
        <v>771</v>
      </c>
    </row>
    <row r="553" spans="1:7" ht="48.6" customHeight="1">
      <c r="A553" s="94" t="s">
        <v>1607</v>
      </c>
      <c r="B553" s="94">
        <v>58</v>
      </c>
      <c r="C553" s="95" t="s">
        <v>1653</v>
      </c>
      <c r="D553" s="94" t="s">
        <v>1686</v>
      </c>
      <c r="E553" s="94" t="s">
        <v>1759</v>
      </c>
      <c r="F553" s="94" t="s">
        <v>2612</v>
      </c>
      <c r="G553" s="147" t="s">
        <v>1171</v>
      </c>
    </row>
    <row r="554" spans="1:7" ht="48.6" customHeight="1">
      <c r="A554" s="94" t="s">
        <v>1607</v>
      </c>
      <c r="B554" s="94">
        <v>59</v>
      </c>
      <c r="C554" s="95" t="s">
        <v>1654</v>
      </c>
      <c r="D554" s="94" t="s">
        <v>1760</v>
      </c>
      <c r="E554" s="94" t="s">
        <v>1761</v>
      </c>
      <c r="F554" s="94" t="s">
        <v>2823</v>
      </c>
      <c r="G554" s="147" t="s">
        <v>1170</v>
      </c>
    </row>
    <row r="555" spans="1:7" ht="48.6" customHeight="1">
      <c r="A555" s="94" t="s">
        <v>1607</v>
      </c>
      <c r="B555" s="94">
        <v>60</v>
      </c>
      <c r="C555" s="95" t="s">
        <v>1655</v>
      </c>
      <c r="D555" s="94" t="s">
        <v>1762</v>
      </c>
      <c r="E555" s="94" t="s">
        <v>1763</v>
      </c>
      <c r="F555" s="94" t="s">
        <v>2750</v>
      </c>
      <c r="G555" s="147" t="s">
        <v>1171</v>
      </c>
    </row>
    <row r="556" spans="1:7" ht="48.6" customHeight="1">
      <c r="A556" s="94" t="s">
        <v>1607</v>
      </c>
      <c r="B556" s="94">
        <v>64</v>
      </c>
      <c r="C556" s="95" t="s">
        <v>1656</v>
      </c>
      <c r="D556" s="94" t="s">
        <v>1764</v>
      </c>
      <c r="E556" s="94" t="s">
        <v>1765</v>
      </c>
      <c r="F556" s="94" t="s">
        <v>2635</v>
      </c>
      <c r="G556" s="147" t="s">
        <v>1808</v>
      </c>
    </row>
    <row r="557" spans="1:7" ht="48.6" customHeight="1">
      <c r="A557" s="94" t="s">
        <v>1607</v>
      </c>
      <c r="B557" s="94">
        <v>66</v>
      </c>
      <c r="C557" s="95" t="s">
        <v>1657</v>
      </c>
      <c r="D557" s="94" t="s">
        <v>1766</v>
      </c>
      <c r="E557" s="94" t="s">
        <v>1767</v>
      </c>
      <c r="F557" s="94" t="s">
        <v>2639</v>
      </c>
      <c r="G557" s="147" t="s">
        <v>1171</v>
      </c>
    </row>
    <row r="558" spans="1:7" ht="48.6" customHeight="1">
      <c r="A558" s="94" t="s">
        <v>1607</v>
      </c>
      <c r="B558" s="94">
        <v>67</v>
      </c>
      <c r="C558" s="95" t="s">
        <v>1658</v>
      </c>
      <c r="D558" s="94" t="s">
        <v>1764</v>
      </c>
      <c r="E558" s="94" t="s">
        <v>1768</v>
      </c>
      <c r="F558" s="94" t="s">
        <v>2824</v>
      </c>
      <c r="G558" s="147" t="s">
        <v>1809</v>
      </c>
    </row>
    <row r="559" spans="1:7" ht="48.6" customHeight="1">
      <c r="A559" s="94" t="s">
        <v>1607</v>
      </c>
      <c r="B559" s="94">
        <v>68</v>
      </c>
      <c r="C559" s="95" t="s">
        <v>1659</v>
      </c>
      <c r="D559" s="94" t="s">
        <v>1754</v>
      </c>
      <c r="E559" s="94" t="s">
        <v>1769</v>
      </c>
      <c r="F559" s="94" t="s">
        <v>2698</v>
      </c>
      <c r="G559" s="147" t="s">
        <v>1600</v>
      </c>
    </row>
    <row r="560" spans="1:7" ht="48.6" customHeight="1">
      <c r="A560" s="94" t="s">
        <v>1607</v>
      </c>
      <c r="B560" s="94">
        <v>69</v>
      </c>
      <c r="C560" s="95" t="s">
        <v>1660</v>
      </c>
      <c r="D560" s="94" t="s">
        <v>1770</v>
      </c>
      <c r="E560" s="94" t="s">
        <v>1771</v>
      </c>
      <c r="F560" s="94" t="s">
        <v>2757</v>
      </c>
      <c r="G560" s="147" t="s">
        <v>1600</v>
      </c>
    </row>
    <row r="561" spans="1:7" ht="48.6" customHeight="1">
      <c r="A561" s="94" t="s">
        <v>1607</v>
      </c>
      <c r="B561" s="94">
        <v>70</v>
      </c>
      <c r="C561" s="95" t="s">
        <v>1661</v>
      </c>
      <c r="D561" s="94" t="s">
        <v>1772</v>
      </c>
      <c r="E561" s="94" t="s">
        <v>1773</v>
      </c>
      <c r="F561" s="94" t="s">
        <v>2678</v>
      </c>
      <c r="G561" s="147" t="s">
        <v>1598</v>
      </c>
    </row>
    <row r="562" spans="1:7" ht="48.6" customHeight="1">
      <c r="A562" s="94" t="s">
        <v>1607</v>
      </c>
      <c r="B562" s="94">
        <v>73</v>
      </c>
      <c r="C562" s="95" t="s">
        <v>1662</v>
      </c>
      <c r="D562" s="94" t="s">
        <v>1774</v>
      </c>
      <c r="E562" s="94" t="s">
        <v>1775</v>
      </c>
      <c r="F562" s="94" t="s">
        <v>2825</v>
      </c>
      <c r="G562" s="147" t="s">
        <v>1170</v>
      </c>
    </row>
    <row r="563" spans="1:7" ht="48.6" customHeight="1">
      <c r="A563" s="94" t="s">
        <v>1607</v>
      </c>
      <c r="B563" s="94">
        <v>78</v>
      </c>
      <c r="C563" s="95" t="s">
        <v>1663</v>
      </c>
      <c r="D563" s="94" t="s">
        <v>1776</v>
      </c>
      <c r="E563" s="94" t="s">
        <v>1777</v>
      </c>
      <c r="F563" s="94" t="s">
        <v>2814</v>
      </c>
      <c r="G563" s="147" t="s">
        <v>1170</v>
      </c>
    </row>
    <row r="564" spans="1:7" ht="48.6" customHeight="1">
      <c r="A564" s="94" t="s">
        <v>1607</v>
      </c>
      <c r="B564" s="94">
        <v>79</v>
      </c>
      <c r="C564" s="95" t="s">
        <v>1664</v>
      </c>
      <c r="D564" s="94" t="s">
        <v>1778</v>
      </c>
      <c r="E564" s="94" t="s">
        <v>1779</v>
      </c>
      <c r="F564" s="94" t="s">
        <v>2826</v>
      </c>
      <c r="G564" s="147" t="s">
        <v>578</v>
      </c>
    </row>
    <row r="565" spans="1:7" ht="48.6" customHeight="1">
      <c r="A565" s="94" t="s">
        <v>1607</v>
      </c>
      <c r="B565" s="94">
        <v>80</v>
      </c>
      <c r="C565" s="95" t="s">
        <v>1665</v>
      </c>
      <c r="D565" s="94" t="s">
        <v>1780</v>
      </c>
      <c r="E565" s="94" t="s">
        <v>1781</v>
      </c>
      <c r="F565" s="94" t="s">
        <v>2825</v>
      </c>
      <c r="G565" s="147" t="s">
        <v>1170</v>
      </c>
    </row>
    <row r="566" spans="1:7" ht="48.6" customHeight="1">
      <c r="A566" s="94" t="s">
        <v>1607</v>
      </c>
      <c r="B566" s="94">
        <v>81</v>
      </c>
      <c r="C566" s="95" t="s">
        <v>1666</v>
      </c>
      <c r="D566" s="94" t="s">
        <v>1780</v>
      </c>
      <c r="E566" s="94" t="s">
        <v>1781</v>
      </c>
      <c r="F566" s="94" t="s">
        <v>2758</v>
      </c>
      <c r="G566" s="147" t="s">
        <v>578</v>
      </c>
    </row>
    <row r="567" spans="1:7" ht="48.6" customHeight="1">
      <c r="A567" s="94" t="s">
        <v>1607</v>
      </c>
      <c r="B567" s="94">
        <v>82</v>
      </c>
      <c r="C567" s="95" t="s">
        <v>1667</v>
      </c>
      <c r="D567" s="94" t="s">
        <v>1782</v>
      </c>
      <c r="E567" s="94" t="s">
        <v>1783</v>
      </c>
      <c r="F567" s="94" t="s">
        <v>2576</v>
      </c>
      <c r="G567" s="147" t="s">
        <v>1598</v>
      </c>
    </row>
    <row r="568" spans="1:7" ht="48.6" customHeight="1">
      <c r="A568" s="94" t="s">
        <v>1607</v>
      </c>
      <c r="B568" s="94">
        <v>83</v>
      </c>
      <c r="C568" s="95" t="s">
        <v>1668</v>
      </c>
      <c r="D568" s="94" t="s">
        <v>1693</v>
      </c>
      <c r="E568" s="94" t="s">
        <v>1723</v>
      </c>
      <c r="F568" s="94" t="s">
        <v>2698</v>
      </c>
      <c r="G568" s="147" t="s">
        <v>1598</v>
      </c>
    </row>
    <row r="569" spans="1:7" ht="48.6" customHeight="1">
      <c r="A569" s="94" t="s">
        <v>1607</v>
      </c>
      <c r="B569" s="94">
        <v>84</v>
      </c>
      <c r="C569" s="95" t="s">
        <v>1669</v>
      </c>
      <c r="D569" s="94" t="s">
        <v>1720</v>
      </c>
      <c r="E569" s="94" t="s">
        <v>1784</v>
      </c>
      <c r="F569" s="94" t="s">
        <v>2581</v>
      </c>
      <c r="G569" s="147" t="s">
        <v>578</v>
      </c>
    </row>
    <row r="570" spans="1:7" ht="48.6" customHeight="1">
      <c r="A570" s="94" t="s">
        <v>1607</v>
      </c>
      <c r="B570" s="94">
        <v>85</v>
      </c>
      <c r="C570" s="95" t="s">
        <v>1670</v>
      </c>
      <c r="D570" s="94" t="s">
        <v>1785</v>
      </c>
      <c r="E570" s="94" t="s">
        <v>1786</v>
      </c>
      <c r="F570" s="94" t="s">
        <v>2814</v>
      </c>
      <c r="G570" s="147" t="s">
        <v>1170</v>
      </c>
    </row>
    <row r="571" spans="1:7" ht="48.6" customHeight="1">
      <c r="A571" s="94" t="s">
        <v>1607</v>
      </c>
      <c r="B571" s="94">
        <v>86</v>
      </c>
      <c r="C571" s="95" t="s">
        <v>1671</v>
      </c>
      <c r="D571" s="94" t="s">
        <v>1787</v>
      </c>
      <c r="E571" s="94" t="s">
        <v>1788</v>
      </c>
      <c r="F571" s="94" t="s">
        <v>2779</v>
      </c>
      <c r="G571" s="147" t="s">
        <v>1598</v>
      </c>
    </row>
    <row r="572" spans="1:7" ht="48.6" customHeight="1">
      <c r="A572" s="94" t="s">
        <v>1607</v>
      </c>
      <c r="B572" s="94">
        <v>87</v>
      </c>
      <c r="C572" s="95" t="s">
        <v>1672</v>
      </c>
      <c r="D572" s="94" t="s">
        <v>1789</v>
      </c>
      <c r="E572" s="94" t="s">
        <v>1790</v>
      </c>
      <c r="F572" s="94" t="s">
        <v>2786</v>
      </c>
      <c r="G572" s="147" t="s">
        <v>1598</v>
      </c>
    </row>
    <row r="573" spans="1:7" ht="48.6" customHeight="1">
      <c r="A573" s="94" t="s">
        <v>1607</v>
      </c>
      <c r="B573" s="94">
        <v>88</v>
      </c>
      <c r="C573" s="95" t="s">
        <v>1673</v>
      </c>
      <c r="D573" s="94" t="s">
        <v>1789</v>
      </c>
      <c r="E573" s="94" t="s">
        <v>1791</v>
      </c>
      <c r="F573" s="94" t="s">
        <v>2582</v>
      </c>
      <c r="G573" s="147" t="s">
        <v>1598</v>
      </c>
    </row>
    <row r="574" spans="1:7" ht="48.6" customHeight="1">
      <c r="A574" s="94" t="s">
        <v>1607</v>
      </c>
      <c r="B574" s="94">
        <v>89</v>
      </c>
      <c r="C574" s="95" t="s">
        <v>1674</v>
      </c>
      <c r="D574" s="94" t="s">
        <v>1745</v>
      </c>
      <c r="E574" s="94" t="s">
        <v>1792</v>
      </c>
      <c r="F574" s="94" t="s">
        <v>2826</v>
      </c>
      <c r="G574" s="147" t="s">
        <v>578</v>
      </c>
    </row>
    <row r="575" spans="1:7" ht="48.6" customHeight="1">
      <c r="A575" s="94" t="s">
        <v>1607</v>
      </c>
      <c r="B575" s="94">
        <v>90</v>
      </c>
      <c r="C575" s="95" t="s">
        <v>1675</v>
      </c>
      <c r="D575" s="94" t="s">
        <v>1793</v>
      </c>
      <c r="E575" s="94" t="s">
        <v>1794</v>
      </c>
      <c r="F575" s="94" t="s">
        <v>2827</v>
      </c>
      <c r="G575" s="147" t="s">
        <v>1810</v>
      </c>
    </row>
    <row r="576" spans="1:7" ht="48.6" customHeight="1">
      <c r="A576" s="94" t="s">
        <v>1607</v>
      </c>
      <c r="B576" s="94">
        <v>91</v>
      </c>
      <c r="C576" s="95" t="s">
        <v>1676</v>
      </c>
      <c r="D576" s="94" t="s">
        <v>1724</v>
      </c>
      <c r="E576" s="94" t="s">
        <v>1725</v>
      </c>
      <c r="F576" s="94" t="s">
        <v>2681</v>
      </c>
      <c r="G576" s="147" t="s">
        <v>1598</v>
      </c>
    </row>
    <row r="577" spans="1:7" ht="48.6" customHeight="1">
      <c r="A577" s="94" t="s">
        <v>1607</v>
      </c>
      <c r="B577" s="94">
        <v>92</v>
      </c>
      <c r="C577" s="95" t="s">
        <v>1677</v>
      </c>
      <c r="D577" s="94" t="s">
        <v>1795</v>
      </c>
      <c r="E577" s="94" t="s">
        <v>1796</v>
      </c>
      <c r="F577" s="94" t="s">
        <v>3010</v>
      </c>
      <c r="G577" s="147" t="s">
        <v>1170</v>
      </c>
    </row>
    <row r="578" spans="1:7" ht="48.6" customHeight="1">
      <c r="A578" s="94" t="s">
        <v>1607</v>
      </c>
      <c r="B578" s="94">
        <v>93</v>
      </c>
      <c r="C578" s="95" t="s">
        <v>1678</v>
      </c>
      <c r="D578" s="94" t="s">
        <v>1797</v>
      </c>
      <c r="E578" s="94" t="s">
        <v>1798</v>
      </c>
      <c r="F578" s="94" t="s">
        <v>2678</v>
      </c>
      <c r="G578" s="147" t="s">
        <v>1598</v>
      </c>
    </row>
    <row r="579" spans="1:7" ht="48.6" customHeight="1">
      <c r="A579" s="94" t="s">
        <v>1607</v>
      </c>
      <c r="B579" s="94">
        <v>94</v>
      </c>
      <c r="C579" s="95" t="s">
        <v>1679</v>
      </c>
      <c r="D579" s="94" t="s">
        <v>1799</v>
      </c>
      <c r="E579" s="94" t="s">
        <v>1800</v>
      </c>
      <c r="F579" s="94" t="s">
        <v>2658</v>
      </c>
      <c r="G579" s="147" t="s">
        <v>1811</v>
      </c>
    </row>
    <row r="580" spans="1:7" ht="48.6" customHeight="1">
      <c r="A580" s="94" t="s">
        <v>1607</v>
      </c>
      <c r="B580" s="94">
        <v>95</v>
      </c>
      <c r="C580" s="95" t="s">
        <v>1680</v>
      </c>
      <c r="D580" s="94" t="s">
        <v>1801</v>
      </c>
      <c r="E580" s="94" t="s">
        <v>1802</v>
      </c>
      <c r="F580" s="94" t="s">
        <v>2774</v>
      </c>
      <c r="G580" s="147" t="s">
        <v>1598</v>
      </c>
    </row>
    <row r="581" spans="1:7" ht="48.6" customHeight="1">
      <c r="A581" s="94" t="s">
        <v>1607</v>
      </c>
      <c r="B581" s="94">
        <v>96</v>
      </c>
      <c r="C581" s="95" t="s">
        <v>1681</v>
      </c>
      <c r="D581" s="94" t="s">
        <v>1803</v>
      </c>
      <c r="E581" s="94" t="s">
        <v>1804</v>
      </c>
      <c r="F581" s="94" t="s">
        <v>2816</v>
      </c>
      <c r="G581" s="147" t="s">
        <v>1170</v>
      </c>
    </row>
    <row r="582" spans="1:7" ht="48.6" customHeight="1">
      <c r="A582" s="94" t="s">
        <v>1607</v>
      </c>
      <c r="B582" s="94">
        <v>98</v>
      </c>
      <c r="C582" s="95" t="s">
        <v>1682</v>
      </c>
      <c r="D582" s="94" t="s">
        <v>1801</v>
      </c>
      <c r="E582" s="94" t="s">
        <v>1805</v>
      </c>
      <c r="F582" s="94" t="s">
        <v>2811</v>
      </c>
      <c r="G582" s="147" t="s">
        <v>1170</v>
      </c>
    </row>
    <row r="583" spans="1:7" ht="48.6" customHeight="1">
      <c r="A583" s="94" t="s">
        <v>1607</v>
      </c>
      <c r="B583" s="94">
        <v>99</v>
      </c>
      <c r="C583" s="95" t="s">
        <v>1683</v>
      </c>
      <c r="D583" s="94" t="s">
        <v>1806</v>
      </c>
      <c r="E583" s="94" t="s">
        <v>1807</v>
      </c>
      <c r="F583" s="94" t="s">
        <v>2693</v>
      </c>
      <c r="G583" s="147" t="s">
        <v>771</v>
      </c>
    </row>
    <row r="584" spans="1:7" ht="48.6" customHeight="1">
      <c r="A584" s="94" t="s">
        <v>1812</v>
      </c>
      <c r="B584" s="94">
        <v>3</v>
      </c>
      <c r="C584" s="95" t="s">
        <v>1813</v>
      </c>
      <c r="D584" s="94" t="s">
        <v>1814</v>
      </c>
      <c r="E584" s="94" t="s">
        <v>1815</v>
      </c>
      <c r="F584" s="94" t="s">
        <v>2576</v>
      </c>
      <c r="G584" s="147" t="s">
        <v>2061</v>
      </c>
    </row>
    <row r="585" spans="1:7" ht="48.6" customHeight="1">
      <c r="A585" s="94" t="s">
        <v>1812</v>
      </c>
      <c r="B585" s="94">
        <v>5</v>
      </c>
      <c r="C585" s="95" t="s">
        <v>1816</v>
      </c>
      <c r="D585" s="94" t="s">
        <v>1902</v>
      </c>
      <c r="E585" s="94" t="s">
        <v>1903</v>
      </c>
      <c r="F585" s="94" t="s">
        <v>2828</v>
      </c>
      <c r="G585" s="147" t="s">
        <v>578</v>
      </c>
    </row>
    <row r="586" spans="1:7" ht="48.6" customHeight="1">
      <c r="A586" s="94" t="s">
        <v>1812</v>
      </c>
      <c r="B586" s="94">
        <v>6</v>
      </c>
      <c r="C586" s="95" t="s">
        <v>1817</v>
      </c>
      <c r="D586" s="94" t="s">
        <v>1904</v>
      </c>
      <c r="E586" s="94" t="s">
        <v>1905</v>
      </c>
      <c r="F586" s="94" t="s">
        <v>2829</v>
      </c>
      <c r="G586" s="147" t="s">
        <v>1170</v>
      </c>
    </row>
    <row r="587" spans="1:7" ht="48.6" customHeight="1">
      <c r="A587" s="94" t="s">
        <v>1812</v>
      </c>
      <c r="B587" s="94">
        <v>7</v>
      </c>
      <c r="C587" s="95" t="s">
        <v>1818</v>
      </c>
      <c r="D587" s="94" t="s">
        <v>1906</v>
      </c>
      <c r="E587" s="94" t="s">
        <v>1907</v>
      </c>
      <c r="F587" s="94" t="s">
        <v>2711</v>
      </c>
      <c r="G587" s="147" t="s">
        <v>578</v>
      </c>
    </row>
    <row r="588" spans="1:7" ht="48.6" customHeight="1">
      <c r="A588" s="94" t="s">
        <v>1812</v>
      </c>
      <c r="B588" s="94">
        <v>9</v>
      </c>
      <c r="C588" s="95" t="s">
        <v>1819</v>
      </c>
      <c r="D588" s="94" t="s">
        <v>1908</v>
      </c>
      <c r="E588" s="94" t="s">
        <v>1909</v>
      </c>
      <c r="F588" s="94" t="s">
        <v>3029</v>
      </c>
      <c r="G588" s="147" t="s">
        <v>1175</v>
      </c>
    </row>
    <row r="589" spans="1:7" ht="48.6" customHeight="1">
      <c r="A589" s="94" t="s">
        <v>1812</v>
      </c>
      <c r="B589" s="94">
        <v>10</v>
      </c>
      <c r="C589" s="95" t="s">
        <v>1820</v>
      </c>
      <c r="D589" s="94" t="s">
        <v>1910</v>
      </c>
      <c r="E589" s="94" t="s">
        <v>1911</v>
      </c>
      <c r="F589" s="94" t="s">
        <v>2612</v>
      </c>
      <c r="G589" s="147" t="s">
        <v>1175</v>
      </c>
    </row>
    <row r="590" spans="1:7" ht="48.6" customHeight="1">
      <c r="A590" s="94" t="s">
        <v>1812</v>
      </c>
      <c r="B590" s="94">
        <v>11</v>
      </c>
      <c r="C590" s="95" t="s">
        <v>1821</v>
      </c>
      <c r="D590" s="94" t="s">
        <v>1912</v>
      </c>
      <c r="E590" s="94" t="s">
        <v>1913</v>
      </c>
      <c r="F590" s="94" t="s">
        <v>2830</v>
      </c>
      <c r="G590" s="147" t="s">
        <v>1170</v>
      </c>
    </row>
    <row r="591" spans="1:7" ht="48.6" customHeight="1">
      <c r="A591" s="94" t="s">
        <v>1812</v>
      </c>
      <c r="B591" s="94">
        <v>12</v>
      </c>
      <c r="C591" s="95" t="s">
        <v>1822</v>
      </c>
      <c r="D591" s="94" t="s">
        <v>1914</v>
      </c>
      <c r="E591" s="94" t="s">
        <v>1915</v>
      </c>
      <c r="F591" s="94" t="s">
        <v>2595</v>
      </c>
      <c r="G591" s="147" t="s">
        <v>1170</v>
      </c>
    </row>
    <row r="592" spans="1:7" ht="48.6" customHeight="1">
      <c r="A592" s="94" t="s">
        <v>1812</v>
      </c>
      <c r="B592" s="94">
        <v>13</v>
      </c>
      <c r="C592" s="95" t="s">
        <v>1823</v>
      </c>
      <c r="D592" s="94" t="s">
        <v>1916</v>
      </c>
      <c r="E592" s="94" t="s">
        <v>1917</v>
      </c>
      <c r="F592" s="94" t="s">
        <v>2831</v>
      </c>
      <c r="G592" s="147" t="s">
        <v>1175</v>
      </c>
    </row>
    <row r="593" spans="1:7" ht="48.6" customHeight="1">
      <c r="A593" s="94" t="s">
        <v>1812</v>
      </c>
      <c r="B593" s="94">
        <v>14</v>
      </c>
      <c r="C593" s="95" t="s">
        <v>1824</v>
      </c>
      <c r="D593" s="94" t="s">
        <v>1918</v>
      </c>
      <c r="E593" s="94" t="s">
        <v>1919</v>
      </c>
      <c r="F593" s="94" t="s">
        <v>2769</v>
      </c>
      <c r="G593" s="147" t="s">
        <v>1175</v>
      </c>
    </row>
    <row r="594" spans="1:7" ht="48.6" customHeight="1">
      <c r="A594" s="94" t="s">
        <v>1812</v>
      </c>
      <c r="B594" s="94">
        <v>15</v>
      </c>
      <c r="C594" s="95" t="s">
        <v>1825</v>
      </c>
      <c r="D594" s="94" t="s">
        <v>1920</v>
      </c>
      <c r="E594" s="94" t="s">
        <v>1921</v>
      </c>
      <c r="F594" s="94" t="s">
        <v>2740</v>
      </c>
      <c r="G594" s="147" t="s">
        <v>1175</v>
      </c>
    </row>
    <row r="595" spans="1:7" ht="48.6" customHeight="1">
      <c r="A595" s="94" t="s">
        <v>1812</v>
      </c>
      <c r="B595" s="94">
        <v>16</v>
      </c>
      <c r="C595" s="95" t="s">
        <v>1826</v>
      </c>
      <c r="D595" s="94" t="s">
        <v>1922</v>
      </c>
      <c r="E595" s="94" t="s">
        <v>1923</v>
      </c>
      <c r="F595" s="94" t="s">
        <v>2826</v>
      </c>
      <c r="G595" s="147" t="s">
        <v>1175</v>
      </c>
    </row>
    <row r="596" spans="1:7" ht="48.6" customHeight="1">
      <c r="A596" s="94" t="s">
        <v>1812</v>
      </c>
      <c r="B596" s="94">
        <v>17</v>
      </c>
      <c r="C596" s="95" t="s">
        <v>1827</v>
      </c>
      <c r="D596" s="94" t="s">
        <v>1924</v>
      </c>
      <c r="E596" s="94" t="s">
        <v>1925</v>
      </c>
      <c r="F596" s="94" t="s">
        <v>2832</v>
      </c>
      <c r="G596" s="147" t="s">
        <v>1175</v>
      </c>
    </row>
    <row r="597" spans="1:7" ht="48.6" customHeight="1">
      <c r="A597" s="94" t="s">
        <v>1812</v>
      </c>
      <c r="B597" s="94">
        <v>18</v>
      </c>
      <c r="C597" s="95" t="s">
        <v>1828</v>
      </c>
      <c r="D597" s="94" t="s">
        <v>1926</v>
      </c>
      <c r="E597" s="94" t="s">
        <v>1927</v>
      </c>
      <c r="F597" s="94" t="s">
        <v>2833</v>
      </c>
      <c r="G597" s="147" t="s">
        <v>578</v>
      </c>
    </row>
    <row r="598" spans="1:7" ht="48.6" customHeight="1">
      <c r="A598" s="94" t="s">
        <v>1812</v>
      </c>
      <c r="B598" s="94">
        <v>20</v>
      </c>
      <c r="C598" s="95" t="s">
        <v>1829</v>
      </c>
      <c r="D598" s="94" t="s">
        <v>1928</v>
      </c>
      <c r="E598" s="94" t="s">
        <v>1929</v>
      </c>
      <c r="F598" s="94" t="s">
        <v>2834</v>
      </c>
      <c r="G598" s="147" t="s">
        <v>1170</v>
      </c>
    </row>
    <row r="599" spans="1:7" ht="48.6" customHeight="1">
      <c r="A599" s="94" t="s">
        <v>1812</v>
      </c>
      <c r="B599" s="94">
        <v>21</v>
      </c>
      <c r="C599" s="95" t="s">
        <v>1830</v>
      </c>
      <c r="D599" s="94" t="s">
        <v>1930</v>
      </c>
      <c r="E599" s="94" t="s">
        <v>1931</v>
      </c>
      <c r="F599" s="94" t="s">
        <v>2732</v>
      </c>
      <c r="G599" s="147" t="s">
        <v>1175</v>
      </c>
    </row>
    <row r="600" spans="1:7" ht="48.6" customHeight="1">
      <c r="A600" s="94" t="s">
        <v>1812</v>
      </c>
      <c r="B600" s="94">
        <v>22</v>
      </c>
      <c r="C600" s="95" t="s">
        <v>1831</v>
      </c>
      <c r="D600" s="94" t="s">
        <v>1932</v>
      </c>
      <c r="E600" s="94" t="s">
        <v>1933</v>
      </c>
      <c r="F600" s="94" t="s">
        <v>2835</v>
      </c>
      <c r="G600" s="147" t="s">
        <v>1170</v>
      </c>
    </row>
    <row r="601" spans="1:7" ht="48.6" customHeight="1">
      <c r="A601" s="94" t="s">
        <v>1812</v>
      </c>
      <c r="B601" s="94">
        <v>23</v>
      </c>
      <c r="C601" s="95" t="s">
        <v>1832</v>
      </c>
      <c r="D601" s="94" t="s">
        <v>1934</v>
      </c>
      <c r="E601" s="94" t="s">
        <v>1935</v>
      </c>
      <c r="F601" s="94" t="s">
        <v>2728</v>
      </c>
      <c r="G601" s="147" t="s">
        <v>1170</v>
      </c>
    </row>
    <row r="602" spans="1:7" ht="48.6" customHeight="1">
      <c r="A602" s="94" t="s">
        <v>1812</v>
      </c>
      <c r="B602" s="94">
        <v>24</v>
      </c>
      <c r="C602" s="95" t="s">
        <v>1833</v>
      </c>
      <c r="D602" s="94" t="s">
        <v>1936</v>
      </c>
      <c r="E602" s="94" t="s">
        <v>1937</v>
      </c>
      <c r="F602" s="94" t="s">
        <v>3016</v>
      </c>
      <c r="G602" s="147" t="s">
        <v>1170</v>
      </c>
    </row>
    <row r="603" spans="1:7" ht="48.6" customHeight="1">
      <c r="A603" s="94" t="s">
        <v>1812</v>
      </c>
      <c r="B603" s="94">
        <v>25</v>
      </c>
      <c r="C603" s="95" t="s">
        <v>1834</v>
      </c>
      <c r="D603" s="94" t="s">
        <v>1938</v>
      </c>
      <c r="E603" s="94" t="s">
        <v>1939</v>
      </c>
      <c r="F603" s="94" t="s">
        <v>2740</v>
      </c>
      <c r="G603" s="147" t="s">
        <v>583</v>
      </c>
    </row>
    <row r="604" spans="1:7" ht="48.6" customHeight="1">
      <c r="A604" s="94" t="s">
        <v>1812</v>
      </c>
      <c r="B604" s="94">
        <v>26</v>
      </c>
      <c r="C604" s="95" t="s">
        <v>1835</v>
      </c>
      <c r="D604" s="94" t="s">
        <v>2555</v>
      </c>
      <c r="E604" s="94" t="s">
        <v>1940</v>
      </c>
      <c r="F604" s="94" t="s">
        <v>2836</v>
      </c>
      <c r="G604" s="147" t="s">
        <v>2062</v>
      </c>
    </row>
    <row r="605" spans="1:7" ht="48.6" customHeight="1">
      <c r="A605" s="94" t="s">
        <v>1812</v>
      </c>
      <c r="B605" s="94">
        <v>27</v>
      </c>
      <c r="C605" s="95" t="s">
        <v>1836</v>
      </c>
      <c r="D605" s="94" t="s">
        <v>1941</v>
      </c>
      <c r="E605" s="94" t="s">
        <v>1942</v>
      </c>
      <c r="F605" s="94" t="s">
        <v>2635</v>
      </c>
      <c r="G605" s="147" t="s">
        <v>1175</v>
      </c>
    </row>
    <row r="606" spans="1:7" ht="48.6" customHeight="1">
      <c r="A606" s="94" t="s">
        <v>1812</v>
      </c>
      <c r="B606" s="94">
        <v>28</v>
      </c>
      <c r="C606" s="95" t="s">
        <v>1837</v>
      </c>
      <c r="D606" s="94" t="s">
        <v>1943</v>
      </c>
      <c r="E606" s="94" t="s">
        <v>1944</v>
      </c>
      <c r="F606" s="94" t="s">
        <v>2837</v>
      </c>
      <c r="G606" s="147" t="s">
        <v>1170</v>
      </c>
    </row>
    <row r="607" spans="1:7" ht="48.6" customHeight="1">
      <c r="A607" s="94" t="s">
        <v>1812</v>
      </c>
      <c r="B607" s="94">
        <v>30</v>
      </c>
      <c r="C607" s="95" t="s">
        <v>1838</v>
      </c>
      <c r="D607" s="94" t="s">
        <v>1945</v>
      </c>
      <c r="E607" s="94" t="s">
        <v>1946</v>
      </c>
      <c r="F607" s="94" t="s">
        <v>2838</v>
      </c>
      <c r="G607" s="147" t="s">
        <v>1170</v>
      </c>
    </row>
    <row r="608" spans="1:7" ht="48.6" customHeight="1">
      <c r="A608" s="94" t="s">
        <v>1812</v>
      </c>
      <c r="B608" s="94">
        <v>31</v>
      </c>
      <c r="C608" s="95" t="s">
        <v>1839</v>
      </c>
      <c r="D608" s="94" t="s">
        <v>1947</v>
      </c>
      <c r="E608" s="94" t="s">
        <v>1948</v>
      </c>
      <c r="F608" s="94" t="s">
        <v>2840</v>
      </c>
      <c r="G608" s="147" t="s">
        <v>1170</v>
      </c>
    </row>
    <row r="609" spans="1:7" ht="48.6" customHeight="1">
      <c r="A609" s="94" t="s">
        <v>1812</v>
      </c>
      <c r="B609" s="94">
        <v>32</v>
      </c>
      <c r="C609" s="95" t="s">
        <v>1840</v>
      </c>
      <c r="D609" s="94" t="s">
        <v>1949</v>
      </c>
      <c r="E609" s="94" t="s">
        <v>2556</v>
      </c>
      <c r="F609" s="94" t="s">
        <v>2610</v>
      </c>
      <c r="G609" s="147" t="s">
        <v>2063</v>
      </c>
    </row>
    <row r="610" spans="1:7" ht="48.6" customHeight="1">
      <c r="A610" s="94" t="s">
        <v>1812</v>
      </c>
      <c r="B610" s="94">
        <v>33</v>
      </c>
      <c r="C610" s="95" t="s">
        <v>1841</v>
      </c>
      <c r="D610" s="94" t="s">
        <v>1950</v>
      </c>
      <c r="E610" s="94" t="s">
        <v>1951</v>
      </c>
      <c r="F610" s="94" t="s">
        <v>2841</v>
      </c>
      <c r="G610" s="147" t="s">
        <v>1170</v>
      </c>
    </row>
    <row r="611" spans="1:7" ht="48.6" customHeight="1">
      <c r="A611" s="94" t="s">
        <v>1812</v>
      </c>
      <c r="B611" s="94">
        <v>34</v>
      </c>
      <c r="C611" s="95" t="s">
        <v>1842</v>
      </c>
      <c r="D611" s="94" t="s">
        <v>1952</v>
      </c>
      <c r="E611" s="94" t="s">
        <v>1953</v>
      </c>
      <c r="F611" s="94" t="s">
        <v>2842</v>
      </c>
      <c r="G611" s="147" t="s">
        <v>1170</v>
      </c>
    </row>
    <row r="612" spans="1:7" ht="48.6" customHeight="1">
      <c r="A612" s="94" t="s">
        <v>1812</v>
      </c>
      <c r="B612" s="94">
        <v>35</v>
      </c>
      <c r="C612" s="95" t="s">
        <v>1843</v>
      </c>
      <c r="D612" s="94" t="s">
        <v>1954</v>
      </c>
      <c r="E612" s="94" t="s">
        <v>1955</v>
      </c>
      <c r="F612" s="94" t="s">
        <v>2728</v>
      </c>
      <c r="G612" s="147" t="s">
        <v>1170</v>
      </c>
    </row>
    <row r="613" spans="1:7" ht="48.6" customHeight="1">
      <c r="A613" s="94" t="s">
        <v>1812</v>
      </c>
      <c r="B613" s="94">
        <v>36</v>
      </c>
      <c r="C613" s="95" t="s">
        <v>1844</v>
      </c>
      <c r="D613" s="94" t="s">
        <v>1956</v>
      </c>
      <c r="E613" s="94" t="s">
        <v>1957</v>
      </c>
      <c r="F613" s="94" t="s">
        <v>2843</v>
      </c>
      <c r="G613" s="147" t="s">
        <v>1170</v>
      </c>
    </row>
    <row r="614" spans="1:7" ht="48.6" customHeight="1">
      <c r="A614" s="94" t="s">
        <v>1812</v>
      </c>
      <c r="B614" s="94">
        <v>37</v>
      </c>
      <c r="C614" s="95" t="s">
        <v>1845</v>
      </c>
      <c r="D614" s="94" t="s">
        <v>1958</v>
      </c>
      <c r="E614" s="94" t="s">
        <v>1959</v>
      </c>
      <c r="F614" s="94" t="s">
        <v>2844</v>
      </c>
      <c r="G614" s="147" t="s">
        <v>578</v>
      </c>
    </row>
    <row r="615" spans="1:7" ht="48.6" customHeight="1">
      <c r="A615" s="94" t="s">
        <v>1812</v>
      </c>
      <c r="B615" s="94">
        <v>39</v>
      </c>
      <c r="C615" s="95" t="s">
        <v>1846</v>
      </c>
      <c r="D615" s="94" t="s">
        <v>1960</v>
      </c>
      <c r="E615" s="94" t="s">
        <v>1961</v>
      </c>
      <c r="F615" s="94" t="s">
        <v>2845</v>
      </c>
      <c r="G615" s="147" t="s">
        <v>1170</v>
      </c>
    </row>
    <row r="616" spans="1:7" ht="48.6" customHeight="1">
      <c r="A616" s="94" t="s">
        <v>1812</v>
      </c>
      <c r="B616" s="94">
        <v>40</v>
      </c>
      <c r="C616" s="95" t="s">
        <v>1847</v>
      </c>
      <c r="D616" s="94" t="s">
        <v>1962</v>
      </c>
      <c r="E616" s="94" t="s">
        <v>1963</v>
      </c>
      <c r="F616" s="94" t="s">
        <v>2846</v>
      </c>
      <c r="G616" s="147" t="s">
        <v>1170</v>
      </c>
    </row>
    <row r="617" spans="1:7" ht="48.6" customHeight="1">
      <c r="A617" s="94" t="s">
        <v>1812</v>
      </c>
      <c r="B617" s="94">
        <v>41</v>
      </c>
      <c r="C617" s="95" t="s">
        <v>1848</v>
      </c>
      <c r="D617" s="94" t="s">
        <v>1964</v>
      </c>
      <c r="E617" s="94" t="s">
        <v>1965</v>
      </c>
      <c r="F617" s="94" t="s">
        <v>2829</v>
      </c>
      <c r="G617" s="147" t="s">
        <v>1170</v>
      </c>
    </row>
    <row r="618" spans="1:7" ht="48.6" customHeight="1">
      <c r="A618" s="94" t="s">
        <v>1812</v>
      </c>
      <c r="B618" s="94">
        <v>42</v>
      </c>
      <c r="C618" s="95" t="s">
        <v>1849</v>
      </c>
      <c r="D618" s="94" t="s">
        <v>1966</v>
      </c>
      <c r="E618" s="94" t="s">
        <v>1967</v>
      </c>
      <c r="F618" s="94" t="s">
        <v>2847</v>
      </c>
      <c r="G618" s="147" t="s">
        <v>1170</v>
      </c>
    </row>
    <row r="619" spans="1:7" ht="48.6" customHeight="1">
      <c r="A619" s="94" t="s">
        <v>1812</v>
      </c>
      <c r="B619" s="94">
        <v>43</v>
      </c>
      <c r="C619" s="95" t="s">
        <v>1850</v>
      </c>
      <c r="D619" s="94" t="s">
        <v>1968</v>
      </c>
      <c r="E619" s="94" t="s">
        <v>1969</v>
      </c>
      <c r="F619" s="94" t="s">
        <v>2847</v>
      </c>
      <c r="G619" s="147" t="s">
        <v>1170</v>
      </c>
    </row>
    <row r="620" spans="1:7" ht="48.6" customHeight="1">
      <c r="A620" s="94" t="s">
        <v>1812</v>
      </c>
      <c r="B620" s="94">
        <v>45</v>
      </c>
      <c r="C620" s="95" t="s">
        <v>1851</v>
      </c>
      <c r="D620" s="94" t="s">
        <v>1970</v>
      </c>
      <c r="E620" s="94" t="s">
        <v>1971</v>
      </c>
      <c r="F620" s="94" t="s">
        <v>2688</v>
      </c>
      <c r="G620" s="147" t="s">
        <v>578</v>
      </c>
    </row>
    <row r="621" spans="1:7" ht="48.6" customHeight="1">
      <c r="A621" s="94" t="s">
        <v>1812</v>
      </c>
      <c r="B621" s="94">
        <v>47</v>
      </c>
      <c r="C621" s="95" t="s">
        <v>1852</v>
      </c>
      <c r="D621" s="94" t="s">
        <v>1972</v>
      </c>
      <c r="E621" s="94" t="s">
        <v>1973</v>
      </c>
      <c r="F621" s="94" t="s">
        <v>2692</v>
      </c>
      <c r="G621" s="147" t="s">
        <v>578</v>
      </c>
    </row>
    <row r="622" spans="1:7" ht="48.6" customHeight="1">
      <c r="A622" s="94" t="s">
        <v>1812</v>
      </c>
      <c r="B622" s="94">
        <v>49</v>
      </c>
      <c r="C622" s="95" t="s">
        <v>1853</v>
      </c>
      <c r="D622" s="94" t="s">
        <v>1974</v>
      </c>
      <c r="E622" s="94" t="s">
        <v>1975</v>
      </c>
      <c r="F622" s="94" t="s">
        <v>2651</v>
      </c>
      <c r="G622" s="147" t="s">
        <v>1175</v>
      </c>
    </row>
    <row r="623" spans="1:7" ht="48.6" customHeight="1">
      <c r="A623" s="94" t="s">
        <v>1812</v>
      </c>
      <c r="B623" s="94">
        <v>50</v>
      </c>
      <c r="C623" s="95" t="s">
        <v>1854</v>
      </c>
      <c r="D623" s="94" t="s">
        <v>1976</v>
      </c>
      <c r="E623" s="94" t="s">
        <v>1977</v>
      </c>
      <c r="F623" s="94" t="s">
        <v>2848</v>
      </c>
      <c r="G623" s="147" t="s">
        <v>2566</v>
      </c>
    </row>
    <row r="624" spans="1:7" ht="48.6" customHeight="1">
      <c r="A624" s="94" t="s">
        <v>1812</v>
      </c>
      <c r="B624" s="94">
        <v>53</v>
      </c>
      <c r="C624" s="95" t="s">
        <v>1855</v>
      </c>
      <c r="D624" s="94" t="s">
        <v>1954</v>
      </c>
      <c r="E624" s="94" t="s">
        <v>1955</v>
      </c>
      <c r="F624" s="94" t="s">
        <v>2692</v>
      </c>
      <c r="G624" s="147" t="s">
        <v>578</v>
      </c>
    </row>
    <row r="625" spans="1:7" ht="48.6" customHeight="1">
      <c r="A625" s="94" t="s">
        <v>1812</v>
      </c>
      <c r="B625" s="94">
        <v>55</v>
      </c>
      <c r="C625" s="95" t="s">
        <v>1856</v>
      </c>
      <c r="D625" s="94" t="s">
        <v>1978</v>
      </c>
      <c r="E625" s="94" t="s">
        <v>1979</v>
      </c>
      <c r="F625" s="94" t="s">
        <v>2849</v>
      </c>
      <c r="G625" s="147" t="s">
        <v>1175</v>
      </c>
    </row>
    <row r="626" spans="1:7" ht="48.6" customHeight="1">
      <c r="A626" s="94" t="s">
        <v>1812</v>
      </c>
      <c r="B626" s="94">
        <v>56</v>
      </c>
      <c r="C626" s="95" t="s">
        <v>1857</v>
      </c>
      <c r="D626" s="94" t="s">
        <v>1980</v>
      </c>
      <c r="E626" s="94" t="s">
        <v>1981</v>
      </c>
      <c r="F626" s="94" t="s">
        <v>2822</v>
      </c>
      <c r="G626" s="147" t="s">
        <v>1175</v>
      </c>
    </row>
    <row r="627" spans="1:7" ht="48.6" customHeight="1">
      <c r="A627" s="94" t="s">
        <v>1812</v>
      </c>
      <c r="B627" s="94">
        <v>57</v>
      </c>
      <c r="C627" s="95" t="s">
        <v>1858</v>
      </c>
      <c r="D627" s="94" t="s">
        <v>1982</v>
      </c>
      <c r="E627" s="94" t="s">
        <v>1983</v>
      </c>
      <c r="F627" s="94" t="s">
        <v>2820</v>
      </c>
      <c r="G627" s="147" t="s">
        <v>578</v>
      </c>
    </row>
    <row r="628" spans="1:7" ht="48.6" customHeight="1">
      <c r="A628" s="94" t="s">
        <v>1812</v>
      </c>
      <c r="B628" s="94">
        <v>58</v>
      </c>
      <c r="C628" s="95" t="s">
        <v>1859</v>
      </c>
      <c r="D628" s="94" t="s">
        <v>1984</v>
      </c>
      <c r="E628" s="94" t="s">
        <v>1985</v>
      </c>
      <c r="F628" s="94" t="s">
        <v>2581</v>
      </c>
      <c r="G628" s="147" t="s">
        <v>578</v>
      </c>
    </row>
    <row r="629" spans="1:7" ht="48.6" customHeight="1">
      <c r="A629" s="94" t="s">
        <v>1812</v>
      </c>
      <c r="B629" s="94">
        <v>59</v>
      </c>
      <c r="C629" s="95" t="s">
        <v>1860</v>
      </c>
      <c r="D629" s="94" t="s">
        <v>1984</v>
      </c>
      <c r="E629" s="94" t="s">
        <v>1985</v>
      </c>
      <c r="F629" s="94" t="s">
        <v>2732</v>
      </c>
      <c r="G629" s="147" t="s">
        <v>1175</v>
      </c>
    </row>
    <row r="630" spans="1:7" ht="48.6" customHeight="1">
      <c r="A630" s="94" t="s">
        <v>1812</v>
      </c>
      <c r="B630" s="94">
        <v>60</v>
      </c>
      <c r="C630" s="95" t="s">
        <v>1861</v>
      </c>
      <c r="D630" s="94" t="s">
        <v>1986</v>
      </c>
      <c r="E630" s="94" t="s">
        <v>1987</v>
      </c>
      <c r="F630" s="94" t="s">
        <v>2850</v>
      </c>
      <c r="G630" s="147" t="s">
        <v>1170</v>
      </c>
    </row>
    <row r="631" spans="1:7" ht="48.6" customHeight="1">
      <c r="A631" s="94" t="s">
        <v>1812</v>
      </c>
      <c r="B631" s="94">
        <v>61</v>
      </c>
      <c r="C631" s="95" t="s">
        <v>1862</v>
      </c>
      <c r="D631" s="94" t="s">
        <v>1988</v>
      </c>
      <c r="E631" s="94" t="s">
        <v>1989</v>
      </c>
      <c r="F631" s="94" t="s">
        <v>2610</v>
      </c>
      <c r="G631" s="147" t="s">
        <v>1170</v>
      </c>
    </row>
    <row r="632" spans="1:7" ht="48.6" customHeight="1">
      <c r="A632" s="94" t="s">
        <v>1812</v>
      </c>
      <c r="B632" s="94">
        <v>62</v>
      </c>
      <c r="C632" s="95" t="s">
        <v>1863</v>
      </c>
      <c r="D632" s="94" t="s">
        <v>1990</v>
      </c>
      <c r="E632" s="94" t="s">
        <v>1991</v>
      </c>
      <c r="F632" s="94" t="s">
        <v>3029</v>
      </c>
      <c r="G632" s="147" t="s">
        <v>1175</v>
      </c>
    </row>
    <row r="633" spans="1:7" ht="48.6" customHeight="1">
      <c r="A633" s="94" t="s">
        <v>1812</v>
      </c>
      <c r="B633" s="94">
        <v>63</v>
      </c>
      <c r="C633" s="95" t="s">
        <v>1864</v>
      </c>
      <c r="D633" s="94" t="s">
        <v>1936</v>
      </c>
      <c r="E633" s="94" t="s">
        <v>1992</v>
      </c>
      <c r="F633" s="94" t="s">
        <v>2708</v>
      </c>
      <c r="G633" s="147" t="s">
        <v>1175</v>
      </c>
    </row>
    <row r="634" spans="1:7" ht="48.6" customHeight="1">
      <c r="A634" s="94" t="s">
        <v>1812</v>
      </c>
      <c r="B634" s="94">
        <v>64</v>
      </c>
      <c r="C634" s="95" t="s">
        <v>1865</v>
      </c>
      <c r="D634" s="94" t="s">
        <v>1993</v>
      </c>
      <c r="E634" s="94" t="s">
        <v>1994</v>
      </c>
      <c r="F634" s="94" t="s">
        <v>2851</v>
      </c>
      <c r="G634" s="147" t="s">
        <v>1175</v>
      </c>
    </row>
    <row r="635" spans="1:7" ht="48.6" customHeight="1">
      <c r="A635" s="94" t="s">
        <v>1812</v>
      </c>
      <c r="B635" s="94">
        <v>65</v>
      </c>
      <c r="C635" s="95" t="s">
        <v>1866</v>
      </c>
      <c r="D635" s="94" t="s">
        <v>1995</v>
      </c>
      <c r="E635" s="94" t="s">
        <v>1996</v>
      </c>
      <c r="F635" s="94" t="s">
        <v>2635</v>
      </c>
      <c r="G635" s="147" t="s">
        <v>1175</v>
      </c>
    </row>
    <row r="636" spans="1:7" ht="48.6" customHeight="1">
      <c r="A636" s="94" t="s">
        <v>1812</v>
      </c>
      <c r="B636" s="94">
        <v>66</v>
      </c>
      <c r="C636" s="95" t="s">
        <v>1867</v>
      </c>
      <c r="D636" s="94" t="s">
        <v>1997</v>
      </c>
      <c r="E636" s="94" t="s">
        <v>1998</v>
      </c>
      <c r="F636" s="94" t="s">
        <v>2769</v>
      </c>
      <c r="G636" s="147" t="s">
        <v>1175</v>
      </c>
    </row>
    <row r="637" spans="1:7" ht="48.6" customHeight="1">
      <c r="A637" s="94" t="s">
        <v>1812</v>
      </c>
      <c r="B637" s="94">
        <v>67</v>
      </c>
      <c r="C637" s="95" t="s">
        <v>1868</v>
      </c>
      <c r="D637" s="94" t="s">
        <v>1918</v>
      </c>
      <c r="E637" s="94" t="s">
        <v>1999</v>
      </c>
      <c r="F637" s="94" t="s">
        <v>2852</v>
      </c>
      <c r="G637" s="147" t="s">
        <v>1175</v>
      </c>
    </row>
    <row r="638" spans="1:7" ht="48.6" customHeight="1">
      <c r="A638" s="94" t="s">
        <v>1812</v>
      </c>
      <c r="B638" s="94">
        <v>68</v>
      </c>
      <c r="C638" s="95" t="s">
        <v>1869</v>
      </c>
      <c r="D638" s="94" t="s">
        <v>2000</v>
      </c>
      <c r="E638" s="94" t="s">
        <v>2001</v>
      </c>
      <c r="F638" s="94" t="s">
        <v>2853</v>
      </c>
      <c r="G638" s="147" t="s">
        <v>1175</v>
      </c>
    </row>
    <row r="639" spans="1:7" ht="48.6" customHeight="1">
      <c r="A639" s="94" t="s">
        <v>1812</v>
      </c>
      <c r="B639" s="94">
        <v>69</v>
      </c>
      <c r="C639" s="95" t="s">
        <v>1870</v>
      </c>
      <c r="D639" s="94" t="s">
        <v>2002</v>
      </c>
      <c r="E639" s="94" t="s">
        <v>2003</v>
      </c>
      <c r="F639" s="94" t="s">
        <v>2854</v>
      </c>
      <c r="G639" s="147" t="s">
        <v>1175</v>
      </c>
    </row>
    <row r="640" spans="1:7" ht="48.6" customHeight="1">
      <c r="A640" s="94" t="s">
        <v>1812</v>
      </c>
      <c r="B640" s="94">
        <v>70</v>
      </c>
      <c r="C640" s="95" t="s">
        <v>1871</v>
      </c>
      <c r="D640" s="94" t="s">
        <v>2004</v>
      </c>
      <c r="E640" s="94" t="s">
        <v>2005</v>
      </c>
      <c r="F640" s="94" t="s">
        <v>2635</v>
      </c>
      <c r="G640" s="147" t="s">
        <v>2061</v>
      </c>
    </row>
    <row r="641" spans="1:7" ht="48.6" customHeight="1">
      <c r="A641" s="94" t="s">
        <v>1812</v>
      </c>
      <c r="B641" s="94">
        <v>71</v>
      </c>
      <c r="C641" s="95" t="s">
        <v>1872</v>
      </c>
      <c r="D641" s="94" t="s">
        <v>1954</v>
      </c>
      <c r="E641" s="94" t="s">
        <v>2006</v>
      </c>
      <c r="F641" s="94" t="s">
        <v>2855</v>
      </c>
      <c r="G641" s="147" t="s">
        <v>1301</v>
      </c>
    </row>
    <row r="642" spans="1:7" ht="48.6" customHeight="1">
      <c r="A642" s="94" t="s">
        <v>1812</v>
      </c>
      <c r="B642" s="94">
        <v>72</v>
      </c>
      <c r="C642" s="95" t="s">
        <v>1873</v>
      </c>
      <c r="D642" s="94" t="s">
        <v>2007</v>
      </c>
      <c r="E642" s="94" t="s">
        <v>2008</v>
      </c>
      <c r="F642" s="94" t="s">
        <v>2856</v>
      </c>
      <c r="G642" s="147" t="s">
        <v>1170</v>
      </c>
    </row>
    <row r="643" spans="1:7" ht="48.6" customHeight="1">
      <c r="A643" s="94" t="s">
        <v>1812</v>
      </c>
      <c r="B643" s="94">
        <v>73</v>
      </c>
      <c r="C643" s="95" t="s">
        <v>2557</v>
      </c>
      <c r="D643" s="94" t="s">
        <v>2009</v>
      </c>
      <c r="E643" s="94" t="s">
        <v>2010</v>
      </c>
      <c r="F643" s="94" t="s">
        <v>2856</v>
      </c>
      <c r="G643" s="147" t="s">
        <v>1170</v>
      </c>
    </row>
    <row r="644" spans="1:7" ht="48.6" customHeight="1">
      <c r="A644" s="94" t="s">
        <v>1812</v>
      </c>
      <c r="B644" s="94">
        <v>76</v>
      </c>
      <c r="C644" s="95" t="s">
        <v>1874</v>
      </c>
      <c r="D644" s="94" t="s">
        <v>2011</v>
      </c>
      <c r="E644" s="94" t="s">
        <v>2012</v>
      </c>
      <c r="F644" s="94" t="s">
        <v>2830</v>
      </c>
      <c r="G644" s="147" t="s">
        <v>1170</v>
      </c>
    </row>
    <row r="645" spans="1:7" ht="48.6" customHeight="1">
      <c r="A645" s="94" t="s">
        <v>1812</v>
      </c>
      <c r="B645" s="94">
        <v>78</v>
      </c>
      <c r="C645" s="95" t="s">
        <v>1875</v>
      </c>
      <c r="D645" s="94" t="s">
        <v>2013</v>
      </c>
      <c r="E645" s="94" t="s">
        <v>2014</v>
      </c>
      <c r="F645" s="94" t="s">
        <v>2620</v>
      </c>
      <c r="G645" s="147" t="s">
        <v>578</v>
      </c>
    </row>
    <row r="646" spans="1:7" ht="48.6" customHeight="1">
      <c r="A646" s="94" t="s">
        <v>1812</v>
      </c>
      <c r="B646" s="94">
        <v>82</v>
      </c>
      <c r="C646" s="95" t="s">
        <v>1876</v>
      </c>
      <c r="D646" s="94" t="s">
        <v>2015</v>
      </c>
      <c r="E646" s="94" t="s">
        <v>2016</v>
      </c>
      <c r="F646" s="94" t="s">
        <v>2737</v>
      </c>
      <c r="G646" s="147" t="s">
        <v>578</v>
      </c>
    </row>
    <row r="647" spans="1:7" ht="48.6" customHeight="1">
      <c r="A647" s="94" t="s">
        <v>1812</v>
      </c>
      <c r="B647" s="94">
        <v>83</v>
      </c>
      <c r="C647" s="95" t="s">
        <v>1877</v>
      </c>
      <c r="D647" s="94" t="s">
        <v>2015</v>
      </c>
      <c r="E647" s="94" t="s">
        <v>2016</v>
      </c>
      <c r="F647" s="94" t="s">
        <v>2834</v>
      </c>
      <c r="G647" s="147" t="s">
        <v>1175</v>
      </c>
    </row>
    <row r="648" spans="1:7" ht="48.6" customHeight="1">
      <c r="A648" s="94" t="s">
        <v>1812</v>
      </c>
      <c r="B648" s="94">
        <v>84</v>
      </c>
      <c r="C648" s="95" t="s">
        <v>1878</v>
      </c>
      <c r="D648" s="94" t="s">
        <v>2017</v>
      </c>
      <c r="E648" s="94" t="s">
        <v>2018</v>
      </c>
      <c r="F648" s="94" t="s">
        <v>2857</v>
      </c>
      <c r="G648" s="147" t="s">
        <v>1170</v>
      </c>
    </row>
    <row r="649" spans="1:7" ht="48.6" customHeight="1">
      <c r="A649" s="94" t="s">
        <v>1812</v>
      </c>
      <c r="B649" s="94">
        <v>85</v>
      </c>
      <c r="C649" s="95" t="s">
        <v>1879</v>
      </c>
      <c r="D649" s="94" t="s">
        <v>2019</v>
      </c>
      <c r="E649" s="94" t="s">
        <v>2020</v>
      </c>
      <c r="F649" s="94" t="s">
        <v>2858</v>
      </c>
      <c r="G649" s="147" t="s">
        <v>1170</v>
      </c>
    </row>
    <row r="650" spans="1:7" ht="48.6" customHeight="1">
      <c r="A650" s="94" t="s">
        <v>1812</v>
      </c>
      <c r="B650" s="94">
        <v>86</v>
      </c>
      <c r="C650" s="95" t="s">
        <v>1880</v>
      </c>
      <c r="D650" s="94" t="s">
        <v>2021</v>
      </c>
      <c r="E650" s="94" t="s">
        <v>2022</v>
      </c>
      <c r="F650" s="94" t="s">
        <v>2859</v>
      </c>
      <c r="G650" s="147" t="s">
        <v>1170</v>
      </c>
    </row>
    <row r="651" spans="1:7" ht="48.6" customHeight="1">
      <c r="A651" s="94" t="s">
        <v>1812</v>
      </c>
      <c r="B651" s="94">
        <v>88</v>
      </c>
      <c r="C651" s="95" t="s">
        <v>1881</v>
      </c>
      <c r="D651" s="94" t="s">
        <v>2023</v>
      </c>
      <c r="E651" s="94" t="s">
        <v>2024</v>
      </c>
      <c r="F651" s="94" t="s">
        <v>2860</v>
      </c>
      <c r="G651" s="147" t="s">
        <v>1170</v>
      </c>
    </row>
    <row r="652" spans="1:7" ht="48.6" customHeight="1">
      <c r="A652" s="94" t="s">
        <v>1812</v>
      </c>
      <c r="B652" s="94">
        <v>89</v>
      </c>
      <c r="C652" s="95" t="s">
        <v>1882</v>
      </c>
      <c r="D652" s="94" t="s">
        <v>2025</v>
      </c>
      <c r="E652" s="94" t="s">
        <v>2026</v>
      </c>
      <c r="F652" s="94" t="s">
        <v>2860</v>
      </c>
      <c r="G652" s="147" t="s">
        <v>1170</v>
      </c>
    </row>
    <row r="653" spans="1:7" ht="48.6" customHeight="1">
      <c r="A653" s="94" t="s">
        <v>1812</v>
      </c>
      <c r="B653" s="94">
        <v>94</v>
      </c>
      <c r="C653" s="95" t="s">
        <v>1883</v>
      </c>
      <c r="D653" s="94" t="s">
        <v>1970</v>
      </c>
      <c r="E653" s="94" t="s">
        <v>2027</v>
      </c>
      <c r="F653" s="94" t="s">
        <v>2750</v>
      </c>
      <c r="G653" s="147" t="s">
        <v>1175</v>
      </c>
    </row>
    <row r="654" spans="1:7" ht="48.6" customHeight="1">
      <c r="A654" s="94" t="s">
        <v>1812</v>
      </c>
      <c r="B654" s="94">
        <v>100</v>
      </c>
      <c r="C654" s="95" t="s">
        <v>1884</v>
      </c>
      <c r="D654" s="94" t="s">
        <v>1972</v>
      </c>
      <c r="E654" s="94" t="s">
        <v>2028</v>
      </c>
      <c r="F654" s="94" t="s">
        <v>2750</v>
      </c>
      <c r="G654" s="147" t="s">
        <v>583</v>
      </c>
    </row>
    <row r="655" spans="1:7" ht="48.6" customHeight="1">
      <c r="A655" s="94" t="s">
        <v>1812</v>
      </c>
      <c r="B655" s="94">
        <v>102</v>
      </c>
      <c r="C655" s="95" t="s">
        <v>2558</v>
      </c>
      <c r="D655" s="94" t="s">
        <v>2029</v>
      </c>
      <c r="E655" s="94" t="s">
        <v>2030</v>
      </c>
      <c r="F655" s="94" t="s">
        <v>2841</v>
      </c>
      <c r="G655" s="147" t="s">
        <v>1170</v>
      </c>
    </row>
    <row r="656" spans="1:7" ht="48.6" customHeight="1">
      <c r="A656" s="94" t="s">
        <v>1812</v>
      </c>
      <c r="B656" s="94">
        <v>103</v>
      </c>
      <c r="C656" s="95" t="s">
        <v>1885</v>
      </c>
      <c r="D656" s="94" t="s">
        <v>2031</v>
      </c>
      <c r="E656" s="94" t="s">
        <v>2032</v>
      </c>
      <c r="F656" s="94" t="s">
        <v>2861</v>
      </c>
      <c r="G656" s="147" t="s">
        <v>1170</v>
      </c>
    </row>
    <row r="657" spans="1:7" ht="48.6" customHeight="1">
      <c r="A657" s="94" t="s">
        <v>1812</v>
      </c>
      <c r="B657" s="94">
        <v>106</v>
      </c>
      <c r="C657" s="95" t="s">
        <v>1886</v>
      </c>
      <c r="D657" s="94" t="s">
        <v>2559</v>
      </c>
      <c r="E657" s="94" t="s">
        <v>2033</v>
      </c>
      <c r="F657" s="94" t="s">
        <v>2828</v>
      </c>
      <c r="G657" s="147" t="s">
        <v>578</v>
      </c>
    </row>
    <row r="658" spans="1:7" ht="48.6" customHeight="1">
      <c r="A658" s="94" t="s">
        <v>1812</v>
      </c>
      <c r="B658" s="94">
        <v>108</v>
      </c>
      <c r="C658" s="95" t="s">
        <v>1887</v>
      </c>
      <c r="D658" s="94" t="s">
        <v>2034</v>
      </c>
      <c r="E658" s="94" t="s">
        <v>2035</v>
      </c>
      <c r="F658" s="94" t="s">
        <v>2849</v>
      </c>
      <c r="G658" s="147" t="s">
        <v>1170</v>
      </c>
    </row>
    <row r="659" spans="1:7" ht="48.6" customHeight="1">
      <c r="A659" s="94" t="s">
        <v>1812</v>
      </c>
      <c r="B659" s="94">
        <v>109</v>
      </c>
      <c r="C659" s="95" t="s">
        <v>1888</v>
      </c>
      <c r="D659" s="94" t="s">
        <v>2036</v>
      </c>
      <c r="E659" s="94" t="s">
        <v>2037</v>
      </c>
      <c r="F659" s="94" t="s">
        <v>2829</v>
      </c>
      <c r="G659" s="147" t="s">
        <v>1170</v>
      </c>
    </row>
    <row r="660" spans="1:7" ht="48.6" customHeight="1">
      <c r="A660" s="94" t="s">
        <v>1812</v>
      </c>
      <c r="B660" s="94">
        <v>111</v>
      </c>
      <c r="C660" s="95" t="s">
        <v>1889</v>
      </c>
      <c r="D660" s="94" t="s">
        <v>2038</v>
      </c>
      <c r="E660" s="94" t="s">
        <v>2039</v>
      </c>
      <c r="F660" s="94" t="s">
        <v>3016</v>
      </c>
      <c r="G660" s="147" t="s">
        <v>1170</v>
      </c>
    </row>
    <row r="661" spans="1:7" ht="48.6" customHeight="1">
      <c r="A661" s="94" t="s">
        <v>1812</v>
      </c>
      <c r="B661" s="94">
        <v>113</v>
      </c>
      <c r="C661" s="95" t="s">
        <v>1890</v>
      </c>
      <c r="D661" s="94" t="s">
        <v>2040</v>
      </c>
      <c r="E661" s="94" t="s">
        <v>2041</v>
      </c>
      <c r="F661" s="94" t="s">
        <v>2746</v>
      </c>
      <c r="G661" s="147" t="s">
        <v>578</v>
      </c>
    </row>
    <row r="662" spans="1:7" ht="48.6" customHeight="1">
      <c r="A662" s="94" t="s">
        <v>1812</v>
      </c>
      <c r="B662" s="94">
        <v>114</v>
      </c>
      <c r="C662" s="95" t="s">
        <v>1891</v>
      </c>
      <c r="D662" s="94" t="s">
        <v>2042</v>
      </c>
      <c r="E662" s="94" t="s">
        <v>2043</v>
      </c>
      <c r="F662" s="94" t="s">
        <v>2862</v>
      </c>
      <c r="G662" s="147" t="s">
        <v>578</v>
      </c>
    </row>
    <row r="663" spans="1:7" ht="48.6" customHeight="1">
      <c r="A663" s="94" t="s">
        <v>1812</v>
      </c>
      <c r="B663" s="94">
        <v>119</v>
      </c>
      <c r="C663" s="95" t="s">
        <v>1892</v>
      </c>
      <c r="D663" s="94" t="s">
        <v>2044</v>
      </c>
      <c r="E663" s="94" t="s">
        <v>2045</v>
      </c>
      <c r="F663" s="94" t="s">
        <v>3029</v>
      </c>
      <c r="G663" s="147" t="s">
        <v>608</v>
      </c>
    </row>
    <row r="664" spans="1:7" ht="48.6" customHeight="1">
      <c r="A664" s="94" t="s">
        <v>1812</v>
      </c>
      <c r="B664" s="94">
        <v>120</v>
      </c>
      <c r="C664" s="95" t="s">
        <v>1893</v>
      </c>
      <c r="D664" s="94" t="s">
        <v>1912</v>
      </c>
      <c r="E664" s="94" t="s">
        <v>2046</v>
      </c>
      <c r="F664" s="94" t="s">
        <v>2709</v>
      </c>
      <c r="G664" s="147" t="s">
        <v>608</v>
      </c>
    </row>
    <row r="665" spans="1:7" ht="48.6" customHeight="1">
      <c r="A665" s="94" t="s">
        <v>1812</v>
      </c>
      <c r="B665" s="94">
        <v>123</v>
      </c>
      <c r="C665" s="95" t="s">
        <v>1894</v>
      </c>
      <c r="D665" s="94" t="s">
        <v>1914</v>
      </c>
      <c r="E665" s="94" t="s">
        <v>2047</v>
      </c>
      <c r="F665" s="94" t="s">
        <v>2839</v>
      </c>
      <c r="G665" s="147" t="s">
        <v>950</v>
      </c>
    </row>
    <row r="666" spans="1:7" ht="48.6" customHeight="1">
      <c r="A666" s="94" t="s">
        <v>1812</v>
      </c>
      <c r="B666" s="94">
        <v>124</v>
      </c>
      <c r="C666" s="95" t="s">
        <v>1895</v>
      </c>
      <c r="D666" s="94" t="s">
        <v>1914</v>
      </c>
      <c r="E666" s="94" t="s">
        <v>2048</v>
      </c>
      <c r="F666" s="94" t="s">
        <v>2830</v>
      </c>
      <c r="G666" s="147" t="s">
        <v>950</v>
      </c>
    </row>
    <row r="667" spans="1:7" ht="48.6" customHeight="1">
      <c r="A667" s="94" t="s">
        <v>1812</v>
      </c>
      <c r="B667" s="94">
        <v>126</v>
      </c>
      <c r="C667" s="95" t="s">
        <v>1896</v>
      </c>
      <c r="D667" s="94" t="s">
        <v>2049</v>
      </c>
      <c r="E667" s="94" t="s">
        <v>2050</v>
      </c>
      <c r="F667" s="94" t="s">
        <v>2786</v>
      </c>
      <c r="G667" s="147" t="s">
        <v>2064</v>
      </c>
    </row>
    <row r="668" spans="1:7" ht="48.6" customHeight="1">
      <c r="A668" s="94" t="s">
        <v>1812</v>
      </c>
      <c r="B668" s="94">
        <v>127</v>
      </c>
      <c r="C668" s="95" t="s">
        <v>1897</v>
      </c>
      <c r="D668" s="94" t="s">
        <v>2051</v>
      </c>
      <c r="E668" s="94" t="s">
        <v>2052</v>
      </c>
      <c r="F668" s="94" t="s">
        <v>2863</v>
      </c>
      <c r="G668" s="147" t="s">
        <v>608</v>
      </c>
    </row>
    <row r="669" spans="1:7" ht="48.6" customHeight="1">
      <c r="A669" s="94" t="s">
        <v>1812</v>
      </c>
      <c r="B669" s="94">
        <v>128</v>
      </c>
      <c r="C669" s="95" t="s">
        <v>1898</v>
      </c>
      <c r="D669" s="94" t="s">
        <v>2053</v>
      </c>
      <c r="E669" s="94" t="s">
        <v>2054</v>
      </c>
      <c r="F669" s="94" t="s">
        <v>2864</v>
      </c>
      <c r="G669" s="147" t="s">
        <v>602</v>
      </c>
    </row>
    <row r="670" spans="1:7" ht="48.6" customHeight="1">
      <c r="A670" s="94" t="s">
        <v>1812</v>
      </c>
      <c r="B670" s="94">
        <v>130</v>
      </c>
      <c r="C670" s="95" t="s">
        <v>1899</v>
      </c>
      <c r="D670" s="94" t="s">
        <v>2055</v>
      </c>
      <c r="E670" s="94" t="s">
        <v>2056</v>
      </c>
      <c r="F670" s="94" t="s">
        <v>2850</v>
      </c>
      <c r="G670" s="147" t="s">
        <v>602</v>
      </c>
    </row>
    <row r="671" spans="1:7" ht="48.6" customHeight="1">
      <c r="A671" s="94" t="s">
        <v>1812</v>
      </c>
      <c r="B671" s="94">
        <v>131</v>
      </c>
      <c r="C671" s="95" t="s">
        <v>1900</v>
      </c>
      <c r="D671" s="94" t="s">
        <v>2057</v>
      </c>
      <c r="E671" s="94" t="s">
        <v>2058</v>
      </c>
      <c r="F671" s="94" t="s">
        <v>2718</v>
      </c>
      <c r="G671" s="147" t="s">
        <v>602</v>
      </c>
    </row>
    <row r="672" spans="1:7" ht="48.6" customHeight="1">
      <c r="A672" s="94" t="s">
        <v>1812</v>
      </c>
      <c r="B672" s="94">
        <v>133</v>
      </c>
      <c r="C672" s="95" t="s">
        <v>1901</v>
      </c>
      <c r="D672" s="94" t="s">
        <v>2059</v>
      </c>
      <c r="E672" s="94" t="s">
        <v>2060</v>
      </c>
      <c r="F672" s="94" t="s">
        <v>2610</v>
      </c>
      <c r="G672" s="147" t="s">
        <v>608</v>
      </c>
    </row>
    <row r="673" spans="1:7" ht="48.6" customHeight="1">
      <c r="A673" s="94" t="s">
        <v>2065</v>
      </c>
      <c r="B673" s="94">
        <v>1</v>
      </c>
      <c r="C673" s="95" t="s">
        <v>2067</v>
      </c>
      <c r="D673" s="94" t="s">
        <v>2092</v>
      </c>
      <c r="E673" s="94" t="s">
        <v>2093</v>
      </c>
      <c r="F673" s="94" t="s">
        <v>2760</v>
      </c>
      <c r="G673" s="147" t="s">
        <v>608</v>
      </c>
    </row>
    <row r="674" spans="1:7" ht="48.6" customHeight="1">
      <c r="A674" s="94" t="s">
        <v>2065</v>
      </c>
      <c r="B674" s="94">
        <v>2</v>
      </c>
      <c r="C674" s="95" t="s">
        <v>2068</v>
      </c>
      <c r="D674" s="94" t="s">
        <v>2094</v>
      </c>
      <c r="E674" s="94" t="s">
        <v>2093</v>
      </c>
      <c r="F674" s="94" t="s">
        <v>2582</v>
      </c>
      <c r="G674" s="147" t="s">
        <v>608</v>
      </c>
    </row>
    <row r="675" spans="1:7" ht="48.6" customHeight="1">
      <c r="A675" s="94" t="s">
        <v>2065</v>
      </c>
      <c r="B675" s="94">
        <v>4</v>
      </c>
      <c r="C675" s="95" t="s">
        <v>2069</v>
      </c>
      <c r="D675" s="94" t="s">
        <v>2095</v>
      </c>
      <c r="E675" s="94" t="s">
        <v>2096</v>
      </c>
      <c r="F675" s="94" t="s">
        <v>2834</v>
      </c>
      <c r="G675" s="147" t="s">
        <v>608</v>
      </c>
    </row>
    <row r="676" spans="1:7" ht="48.6" customHeight="1">
      <c r="A676" s="94" t="s">
        <v>2065</v>
      </c>
      <c r="B676" s="94">
        <v>5</v>
      </c>
      <c r="C676" s="95" t="s">
        <v>2070</v>
      </c>
      <c r="D676" s="94" t="s">
        <v>2097</v>
      </c>
      <c r="E676" s="94" t="s">
        <v>2098</v>
      </c>
      <c r="F676" s="94" t="s">
        <v>2648</v>
      </c>
      <c r="G676" s="147" t="s">
        <v>608</v>
      </c>
    </row>
    <row r="677" spans="1:7" ht="48.6" customHeight="1">
      <c r="A677" s="94" t="s">
        <v>2065</v>
      </c>
      <c r="B677" s="94">
        <v>6</v>
      </c>
      <c r="C677" s="95" t="s">
        <v>2071</v>
      </c>
      <c r="D677" s="94" t="s">
        <v>2099</v>
      </c>
      <c r="E677" s="94" t="s">
        <v>2100</v>
      </c>
      <c r="F677" s="94" t="s">
        <v>2865</v>
      </c>
      <c r="G677" s="147" t="s">
        <v>608</v>
      </c>
    </row>
    <row r="678" spans="1:7" ht="48.6" customHeight="1">
      <c r="A678" s="94" t="s">
        <v>2065</v>
      </c>
      <c r="B678" s="94">
        <v>7</v>
      </c>
      <c r="C678" s="95" t="s">
        <v>2072</v>
      </c>
      <c r="D678" s="94" t="s">
        <v>2101</v>
      </c>
      <c r="E678" s="94" t="s">
        <v>2102</v>
      </c>
      <c r="F678" s="94" t="s">
        <v>2844</v>
      </c>
      <c r="G678" s="147" t="s">
        <v>608</v>
      </c>
    </row>
    <row r="679" spans="1:7" ht="48.6" customHeight="1">
      <c r="A679" s="94" t="s">
        <v>2065</v>
      </c>
      <c r="B679" s="94">
        <v>8</v>
      </c>
      <c r="C679" s="95" t="s">
        <v>2073</v>
      </c>
      <c r="D679" s="94" t="s">
        <v>2103</v>
      </c>
      <c r="E679" s="94" t="s">
        <v>2104</v>
      </c>
      <c r="F679" s="94" t="s">
        <v>2866</v>
      </c>
      <c r="G679" s="147" t="s">
        <v>608</v>
      </c>
    </row>
    <row r="680" spans="1:7" ht="48.6" customHeight="1">
      <c r="A680" s="94" t="s">
        <v>2065</v>
      </c>
      <c r="B680" s="94">
        <v>9</v>
      </c>
      <c r="C680" s="95" t="s">
        <v>2074</v>
      </c>
      <c r="D680" s="94" t="s">
        <v>2105</v>
      </c>
      <c r="E680" s="94" t="s">
        <v>2106</v>
      </c>
      <c r="F680" s="94" t="s">
        <v>2866</v>
      </c>
      <c r="G680" s="147" t="s">
        <v>608</v>
      </c>
    </row>
    <row r="681" spans="1:7" ht="48.6" customHeight="1">
      <c r="A681" s="94" t="s">
        <v>2066</v>
      </c>
      <c r="B681" s="94">
        <v>10</v>
      </c>
      <c r="C681" s="95" t="s">
        <v>2075</v>
      </c>
      <c r="D681" s="94" t="s">
        <v>2107</v>
      </c>
      <c r="E681" s="94" t="s">
        <v>2108</v>
      </c>
      <c r="F681" s="94" t="s">
        <v>2867</v>
      </c>
      <c r="G681" s="147" t="s">
        <v>583</v>
      </c>
    </row>
    <row r="682" spans="1:7" ht="48.6" customHeight="1">
      <c r="A682" s="94" t="s">
        <v>2066</v>
      </c>
      <c r="B682" s="94">
        <v>14</v>
      </c>
      <c r="C682" s="95" t="s">
        <v>2076</v>
      </c>
      <c r="D682" s="94" t="s">
        <v>2101</v>
      </c>
      <c r="E682" s="94" t="s">
        <v>2109</v>
      </c>
      <c r="F682" s="94" t="s">
        <v>2868</v>
      </c>
      <c r="G682" s="147" t="s">
        <v>583</v>
      </c>
    </row>
    <row r="683" spans="1:7" ht="48.6" customHeight="1">
      <c r="A683" s="94" t="s">
        <v>2066</v>
      </c>
      <c r="B683" s="94">
        <v>15</v>
      </c>
      <c r="C683" s="95" t="s">
        <v>2077</v>
      </c>
      <c r="D683" s="94" t="s">
        <v>2110</v>
      </c>
      <c r="E683" s="94" t="s">
        <v>2111</v>
      </c>
      <c r="F683" s="94" t="s">
        <v>2865</v>
      </c>
      <c r="G683" s="147" t="s">
        <v>583</v>
      </c>
    </row>
    <row r="684" spans="1:7" ht="48.6" customHeight="1">
      <c r="A684" s="94" t="s">
        <v>2066</v>
      </c>
      <c r="B684" s="94">
        <v>16</v>
      </c>
      <c r="C684" s="95" t="s">
        <v>2078</v>
      </c>
      <c r="D684" s="94" t="s">
        <v>2112</v>
      </c>
      <c r="E684" s="94" t="s">
        <v>2113</v>
      </c>
      <c r="F684" s="94" t="s">
        <v>2869</v>
      </c>
      <c r="G684" s="147" t="s">
        <v>583</v>
      </c>
    </row>
    <row r="685" spans="1:7" ht="48.6" customHeight="1">
      <c r="A685" s="94" t="s">
        <v>2066</v>
      </c>
      <c r="B685" s="94">
        <v>19</v>
      </c>
      <c r="C685" s="95" t="s">
        <v>2079</v>
      </c>
      <c r="D685" s="94" t="s">
        <v>2114</v>
      </c>
      <c r="E685" s="94" t="s">
        <v>2115</v>
      </c>
      <c r="F685" s="94" t="s">
        <v>2781</v>
      </c>
      <c r="G685" s="147" t="s">
        <v>583</v>
      </c>
    </row>
    <row r="686" spans="1:7" ht="48.6" customHeight="1">
      <c r="A686" s="94" t="s">
        <v>2066</v>
      </c>
      <c r="B686" s="94">
        <v>20</v>
      </c>
      <c r="C686" s="95" t="s">
        <v>2080</v>
      </c>
      <c r="D686" s="94" t="s">
        <v>2116</v>
      </c>
      <c r="E686" s="94" t="s">
        <v>2117</v>
      </c>
      <c r="F686" s="94" t="s">
        <v>2576</v>
      </c>
      <c r="G686" s="147" t="s">
        <v>583</v>
      </c>
    </row>
    <row r="687" spans="1:7" ht="48.6" customHeight="1">
      <c r="A687" s="94" t="s">
        <v>2066</v>
      </c>
      <c r="B687" s="94">
        <v>21</v>
      </c>
      <c r="C687" s="95" t="s">
        <v>2081</v>
      </c>
      <c r="D687" s="94" t="s">
        <v>2118</v>
      </c>
      <c r="E687" s="94" t="s">
        <v>2119</v>
      </c>
      <c r="F687" s="94" t="s">
        <v>2740</v>
      </c>
      <c r="G687" s="147" t="s">
        <v>583</v>
      </c>
    </row>
    <row r="688" spans="1:7" ht="48.6" customHeight="1">
      <c r="A688" s="94" t="s">
        <v>2066</v>
      </c>
      <c r="B688" s="94">
        <v>22</v>
      </c>
      <c r="C688" s="95" t="s">
        <v>2082</v>
      </c>
      <c r="D688" s="94" t="s">
        <v>2120</v>
      </c>
      <c r="E688" s="94" t="s">
        <v>2121</v>
      </c>
      <c r="F688" s="94" t="s">
        <v>2610</v>
      </c>
      <c r="G688" s="147" t="s">
        <v>583</v>
      </c>
    </row>
    <row r="689" spans="1:7" ht="48.6" customHeight="1">
      <c r="A689" s="94" t="s">
        <v>2066</v>
      </c>
      <c r="B689" s="94">
        <v>23</v>
      </c>
      <c r="C689" s="95" t="s">
        <v>2083</v>
      </c>
      <c r="D689" s="94" t="s">
        <v>2122</v>
      </c>
      <c r="E689" s="94" t="s">
        <v>2123</v>
      </c>
      <c r="F689" s="94" t="s">
        <v>2711</v>
      </c>
      <c r="G689" s="147" t="s">
        <v>578</v>
      </c>
    </row>
    <row r="690" spans="1:7" ht="48.6" customHeight="1">
      <c r="A690" s="94" t="s">
        <v>2066</v>
      </c>
      <c r="B690" s="94">
        <v>24</v>
      </c>
      <c r="C690" s="95" t="s">
        <v>2084</v>
      </c>
      <c r="D690" s="94" t="s">
        <v>2105</v>
      </c>
      <c r="E690" s="94" t="s">
        <v>2124</v>
      </c>
      <c r="F690" s="94" t="s">
        <v>2844</v>
      </c>
      <c r="G690" s="147" t="s">
        <v>578</v>
      </c>
    </row>
    <row r="691" spans="1:7" ht="48.6" customHeight="1">
      <c r="A691" s="94" t="s">
        <v>2066</v>
      </c>
      <c r="B691" s="94">
        <v>25</v>
      </c>
      <c r="C691" s="95" t="s">
        <v>2085</v>
      </c>
      <c r="D691" s="94" t="s">
        <v>2125</v>
      </c>
      <c r="E691" s="94" t="s">
        <v>2126</v>
      </c>
      <c r="F691" s="94" t="s">
        <v>2870</v>
      </c>
      <c r="G691" s="147" t="s">
        <v>2567</v>
      </c>
    </row>
    <row r="692" spans="1:7" ht="48.6" customHeight="1">
      <c r="A692" s="94" t="s">
        <v>2066</v>
      </c>
      <c r="B692" s="94">
        <v>26</v>
      </c>
      <c r="C692" s="95" t="s">
        <v>2570</v>
      </c>
      <c r="D692" s="94" t="s">
        <v>2571</v>
      </c>
      <c r="E692" s="94" t="s">
        <v>2571</v>
      </c>
      <c r="F692" s="94" t="s">
        <v>2592</v>
      </c>
      <c r="G692" s="147" t="s">
        <v>2572</v>
      </c>
    </row>
    <row r="693" spans="1:7" ht="48.6" customHeight="1">
      <c r="A693" s="94" t="s">
        <v>2066</v>
      </c>
      <c r="B693" s="94">
        <v>27</v>
      </c>
      <c r="C693" s="95" t="s">
        <v>2086</v>
      </c>
      <c r="D693" s="94" t="s">
        <v>2127</v>
      </c>
      <c r="E693" s="94" t="s">
        <v>2128</v>
      </c>
      <c r="F693" s="94" t="s">
        <v>2867</v>
      </c>
      <c r="G693" s="147" t="s">
        <v>1170</v>
      </c>
    </row>
    <row r="694" spans="1:7" ht="48.6" customHeight="1">
      <c r="A694" s="94" t="s">
        <v>2066</v>
      </c>
      <c r="B694" s="94">
        <v>28</v>
      </c>
      <c r="C694" s="95" t="s">
        <v>2087</v>
      </c>
      <c r="D694" s="94" t="s">
        <v>2107</v>
      </c>
      <c r="E694" s="94" t="s">
        <v>2129</v>
      </c>
      <c r="F694" s="94" t="s">
        <v>2820</v>
      </c>
      <c r="G694" s="147" t="s">
        <v>578</v>
      </c>
    </row>
    <row r="695" spans="1:7" ht="48.6" customHeight="1">
      <c r="A695" s="94" t="s">
        <v>2066</v>
      </c>
      <c r="B695" s="94">
        <v>29</v>
      </c>
      <c r="C695" s="95" t="s">
        <v>2088</v>
      </c>
      <c r="D695" s="94" t="s">
        <v>2130</v>
      </c>
      <c r="E695" s="94" t="s">
        <v>2131</v>
      </c>
      <c r="F695" s="94" t="s">
        <v>2779</v>
      </c>
      <c r="G695" s="147" t="s">
        <v>2135</v>
      </c>
    </row>
    <row r="696" spans="1:7" ht="48.6" customHeight="1">
      <c r="A696" s="94" t="s">
        <v>2066</v>
      </c>
      <c r="B696" s="94">
        <v>30</v>
      </c>
      <c r="C696" s="95" t="s">
        <v>2089</v>
      </c>
      <c r="D696" s="94" t="s">
        <v>2560</v>
      </c>
      <c r="E696" s="94" t="s">
        <v>2132</v>
      </c>
      <c r="F696" s="94" t="s">
        <v>2770</v>
      </c>
      <c r="G696" s="147" t="s">
        <v>2135</v>
      </c>
    </row>
    <row r="697" spans="1:7" ht="48.6" customHeight="1">
      <c r="A697" s="94" t="s">
        <v>2066</v>
      </c>
      <c r="B697" s="94">
        <v>31</v>
      </c>
      <c r="C697" s="95" t="s">
        <v>2090</v>
      </c>
      <c r="D697" s="94" t="s">
        <v>2133</v>
      </c>
      <c r="E697" s="94" t="s">
        <v>2134</v>
      </c>
      <c r="F697" s="94" t="s">
        <v>2786</v>
      </c>
      <c r="G697" s="147" t="s">
        <v>2136</v>
      </c>
    </row>
    <row r="698" spans="1:7" ht="48.6" customHeight="1">
      <c r="A698" s="94" t="s">
        <v>2066</v>
      </c>
      <c r="B698" s="94">
        <v>34</v>
      </c>
      <c r="C698" s="95" t="s">
        <v>2091</v>
      </c>
      <c r="D698" s="94" t="s">
        <v>2097</v>
      </c>
      <c r="E698" s="94" t="s">
        <v>2098</v>
      </c>
      <c r="F698" s="94" t="s">
        <v>2692</v>
      </c>
      <c r="G698" s="147" t="s">
        <v>578</v>
      </c>
    </row>
    <row r="699" spans="1:7" ht="48.6" customHeight="1">
      <c r="A699" s="94" t="s">
        <v>2137</v>
      </c>
      <c r="B699" s="94">
        <v>1</v>
      </c>
      <c r="C699" s="95" t="s">
        <v>2138</v>
      </c>
      <c r="D699" s="94" t="s">
        <v>2169</v>
      </c>
      <c r="E699" s="94" t="s">
        <v>2170</v>
      </c>
      <c r="F699" s="94" t="s">
        <v>2871</v>
      </c>
      <c r="G699" s="147" t="s">
        <v>2206</v>
      </c>
    </row>
    <row r="700" spans="1:7" ht="48.6" customHeight="1">
      <c r="A700" s="94" t="s">
        <v>2137</v>
      </c>
      <c r="B700" s="94">
        <v>2</v>
      </c>
      <c r="C700" s="95" t="s">
        <v>2139</v>
      </c>
      <c r="D700" s="94" t="s">
        <v>2171</v>
      </c>
      <c r="E700" s="94" t="s">
        <v>2172</v>
      </c>
      <c r="F700" s="94" t="s">
        <v>3029</v>
      </c>
      <c r="G700" s="147" t="s">
        <v>2207</v>
      </c>
    </row>
    <row r="701" spans="1:7" ht="48.6" customHeight="1">
      <c r="A701" s="94" t="s">
        <v>2137</v>
      </c>
      <c r="B701" s="94">
        <v>3</v>
      </c>
      <c r="C701" s="95" t="s">
        <v>2140</v>
      </c>
      <c r="D701" s="94" t="s">
        <v>2173</v>
      </c>
      <c r="E701" s="94" t="s">
        <v>2174</v>
      </c>
      <c r="F701" s="94" t="s">
        <v>2719</v>
      </c>
      <c r="G701" s="147" t="s">
        <v>2208</v>
      </c>
    </row>
    <row r="702" spans="1:7" ht="48.6" customHeight="1">
      <c r="A702" s="94" t="s">
        <v>2137</v>
      </c>
      <c r="B702" s="94">
        <v>4</v>
      </c>
      <c r="C702" s="95" t="s">
        <v>2141</v>
      </c>
      <c r="D702" s="94" t="s">
        <v>2175</v>
      </c>
      <c r="E702" s="94" t="s">
        <v>2176</v>
      </c>
      <c r="F702" s="94" t="s">
        <v>2872</v>
      </c>
      <c r="G702" s="147" t="s">
        <v>2209</v>
      </c>
    </row>
    <row r="703" spans="1:7" ht="48.6" customHeight="1">
      <c r="A703" s="94" t="s">
        <v>2137</v>
      </c>
      <c r="B703" s="94">
        <v>5</v>
      </c>
      <c r="C703" s="95" t="s">
        <v>2142</v>
      </c>
      <c r="D703" s="94" t="s">
        <v>2177</v>
      </c>
      <c r="E703" s="94" t="s">
        <v>2178</v>
      </c>
      <c r="F703" s="94" t="s">
        <v>2873</v>
      </c>
      <c r="G703" s="147" t="s">
        <v>2206</v>
      </c>
    </row>
    <row r="704" spans="1:7" ht="48.6" customHeight="1">
      <c r="A704" s="94" t="s">
        <v>2137</v>
      </c>
      <c r="B704" s="94">
        <v>6</v>
      </c>
      <c r="C704" s="95" t="s">
        <v>2143</v>
      </c>
      <c r="D704" s="94" t="s">
        <v>2179</v>
      </c>
      <c r="E704" s="94" t="s">
        <v>2180</v>
      </c>
      <c r="F704" s="94" t="s">
        <v>2719</v>
      </c>
      <c r="G704" s="147" t="s">
        <v>2206</v>
      </c>
    </row>
    <row r="705" spans="1:7" ht="48.6" customHeight="1">
      <c r="A705" s="94" t="s">
        <v>2137</v>
      </c>
      <c r="B705" s="94">
        <v>7</v>
      </c>
      <c r="C705" s="95" t="s">
        <v>2144</v>
      </c>
      <c r="D705" s="94" t="s">
        <v>2181</v>
      </c>
      <c r="E705" s="94" t="s">
        <v>2182</v>
      </c>
      <c r="F705" s="94" t="s">
        <v>2719</v>
      </c>
      <c r="G705" s="147" t="s">
        <v>2206</v>
      </c>
    </row>
    <row r="706" spans="1:7" ht="48.6" customHeight="1">
      <c r="A706" s="94" t="s">
        <v>2137</v>
      </c>
      <c r="B706" s="94">
        <v>8</v>
      </c>
      <c r="C706" s="95" t="s">
        <v>2145</v>
      </c>
      <c r="D706" s="94" t="s">
        <v>2183</v>
      </c>
      <c r="E706" s="94" t="s">
        <v>2184</v>
      </c>
      <c r="F706" s="94" t="s">
        <v>2694</v>
      </c>
      <c r="G706" s="147" t="s">
        <v>2206</v>
      </c>
    </row>
    <row r="707" spans="1:7" ht="48.6" customHeight="1">
      <c r="A707" s="94" t="s">
        <v>2137</v>
      </c>
      <c r="B707" s="94">
        <v>9</v>
      </c>
      <c r="C707" s="95" t="s">
        <v>2146</v>
      </c>
      <c r="D707" s="94" t="s">
        <v>2185</v>
      </c>
      <c r="E707" s="94" t="s">
        <v>2186</v>
      </c>
      <c r="F707" s="94" t="s">
        <v>2707</v>
      </c>
      <c r="G707" s="147" t="s">
        <v>2206</v>
      </c>
    </row>
    <row r="708" spans="1:7" ht="48.6" customHeight="1">
      <c r="A708" s="94" t="s">
        <v>2137</v>
      </c>
      <c r="B708" s="94">
        <v>11</v>
      </c>
      <c r="C708" s="95" t="s">
        <v>2147</v>
      </c>
      <c r="D708" s="94" t="s">
        <v>2187</v>
      </c>
      <c r="E708" s="94" t="s">
        <v>2188</v>
      </c>
      <c r="F708" s="94" t="s">
        <v>2874</v>
      </c>
      <c r="G708" s="147" t="s">
        <v>2206</v>
      </c>
    </row>
    <row r="709" spans="1:7" ht="48.6" customHeight="1">
      <c r="A709" s="94" t="s">
        <v>2137</v>
      </c>
      <c r="B709" s="94">
        <v>12</v>
      </c>
      <c r="C709" s="95" t="s">
        <v>2148</v>
      </c>
      <c r="D709" s="94" t="s">
        <v>2175</v>
      </c>
      <c r="E709" s="94" t="s">
        <v>2176</v>
      </c>
      <c r="F709" s="94" t="s">
        <v>2635</v>
      </c>
      <c r="G709" s="147" t="s">
        <v>2206</v>
      </c>
    </row>
    <row r="710" spans="1:7" ht="48.6" customHeight="1">
      <c r="A710" s="94" t="s">
        <v>2137</v>
      </c>
      <c r="B710" s="94">
        <v>13</v>
      </c>
      <c r="C710" s="95" t="s">
        <v>2149</v>
      </c>
      <c r="D710" s="94" t="s">
        <v>2187</v>
      </c>
      <c r="E710" s="94" t="s">
        <v>2189</v>
      </c>
      <c r="F710" s="94" t="s">
        <v>2678</v>
      </c>
      <c r="G710" s="147" t="s">
        <v>2206</v>
      </c>
    </row>
    <row r="711" spans="1:7" ht="48.6" customHeight="1">
      <c r="A711" s="94" t="s">
        <v>2137</v>
      </c>
      <c r="B711" s="94">
        <v>14</v>
      </c>
      <c r="C711" s="95" t="s">
        <v>2150</v>
      </c>
      <c r="D711" s="94" t="s">
        <v>2175</v>
      </c>
      <c r="E711" s="94" t="s">
        <v>2176</v>
      </c>
      <c r="F711" s="94" t="s">
        <v>2808</v>
      </c>
      <c r="G711" s="147" t="s">
        <v>2206</v>
      </c>
    </row>
    <row r="712" spans="1:7" ht="48.6" customHeight="1">
      <c r="A712" s="94" t="s">
        <v>2137</v>
      </c>
      <c r="B712" s="94">
        <v>15</v>
      </c>
      <c r="C712" s="95" t="s">
        <v>2151</v>
      </c>
      <c r="D712" s="94" t="s">
        <v>2190</v>
      </c>
      <c r="E712" s="94" t="s">
        <v>2191</v>
      </c>
      <c r="F712" s="94" t="s">
        <v>2751</v>
      </c>
      <c r="G712" s="147" t="s">
        <v>2206</v>
      </c>
    </row>
    <row r="713" spans="1:7" ht="48.6" customHeight="1">
      <c r="A713" s="94" t="s">
        <v>2137</v>
      </c>
      <c r="B713" s="94">
        <v>16</v>
      </c>
      <c r="C713" s="95" t="s">
        <v>2152</v>
      </c>
      <c r="D713" s="94" t="s">
        <v>2175</v>
      </c>
      <c r="E713" s="94" t="s">
        <v>2192</v>
      </c>
      <c r="F713" s="94" t="s">
        <v>2875</v>
      </c>
      <c r="G713" s="147" t="s">
        <v>2206</v>
      </c>
    </row>
    <row r="714" spans="1:7" ht="48.6" customHeight="1">
      <c r="A714" s="94" t="s">
        <v>2137</v>
      </c>
      <c r="B714" s="94">
        <v>17</v>
      </c>
      <c r="C714" s="95" t="s">
        <v>2153</v>
      </c>
      <c r="D714" s="94" t="s">
        <v>2175</v>
      </c>
      <c r="E714" s="94" t="s">
        <v>2192</v>
      </c>
      <c r="F714" s="94" t="s">
        <v>3017</v>
      </c>
      <c r="G714" s="147" t="s">
        <v>1170</v>
      </c>
    </row>
    <row r="715" spans="1:7" ht="48.6" customHeight="1">
      <c r="A715" s="94" t="s">
        <v>2137</v>
      </c>
      <c r="B715" s="94">
        <v>18</v>
      </c>
      <c r="C715" s="95" t="s">
        <v>2154</v>
      </c>
      <c r="D715" s="94" t="s">
        <v>2169</v>
      </c>
      <c r="E715" s="94" t="s">
        <v>2193</v>
      </c>
      <c r="F715" s="94" t="s">
        <v>3027</v>
      </c>
      <c r="G715" s="147" t="s">
        <v>1301</v>
      </c>
    </row>
    <row r="716" spans="1:7" ht="48.6" customHeight="1">
      <c r="A716" s="94" t="s">
        <v>2137</v>
      </c>
      <c r="B716" s="94">
        <v>19</v>
      </c>
      <c r="C716" s="95" t="s">
        <v>2155</v>
      </c>
      <c r="D716" s="94" t="s">
        <v>2175</v>
      </c>
      <c r="E716" s="94" t="s">
        <v>2192</v>
      </c>
      <c r="F716" s="94" t="s">
        <v>2876</v>
      </c>
      <c r="G716" s="147" t="s">
        <v>2206</v>
      </c>
    </row>
    <row r="717" spans="1:7" ht="48.6" customHeight="1">
      <c r="A717" s="94" t="s">
        <v>2137</v>
      </c>
      <c r="B717" s="94">
        <v>20</v>
      </c>
      <c r="C717" s="95" t="s">
        <v>2156</v>
      </c>
      <c r="D717" s="94" t="s">
        <v>2169</v>
      </c>
      <c r="E717" s="94" t="s">
        <v>2194</v>
      </c>
      <c r="F717" s="94" t="s">
        <v>2877</v>
      </c>
      <c r="G717" s="147" t="s">
        <v>2206</v>
      </c>
    </row>
    <row r="718" spans="1:7" ht="48.6" customHeight="1">
      <c r="A718" s="94" t="s">
        <v>2137</v>
      </c>
      <c r="B718" s="94">
        <v>22</v>
      </c>
      <c r="C718" s="95" t="s">
        <v>2157</v>
      </c>
      <c r="D718" s="94" t="s">
        <v>2195</v>
      </c>
      <c r="E718" s="94" t="s">
        <v>2196</v>
      </c>
      <c r="F718" s="94" t="s">
        <v>2878</v>
      </c>
      <c r="G718" s="147" t="s">
        <v>2206</v>
      </c>
    </row>
    <row r="719" spans="1:7" ht="48.6" customHeight="1">
      <c r="A719" s="94" t="s">
        <v>2137</v>
      </c>
      <c r="B719" s="94">
        <v>24</v>
      </c>
      <c r="C719" s="95" t="s">
        <v>2158</v>
      </c>
      <c r="D719" s="94" t="s">
        <v>2169</v>
      </c>
      <c r="E719" s="94" t="s">
        <v>2194</v>
      </c>
      <c r="F719" s="94" t="s">
        <v>2879</v>
      </c>
      <c r="G719" s="147" t="s">
        <v>2206</v>
      </c>
    </row>
    <row r="720" spans="1:7" ht="48.6" customHeight="1">
      <c r="A720" s="94" t="s">
        <v>2137</v>
      </c>
      <c r="B720" s="94">
        <v>25</v>
      </c>
      <c r="C720" s="95" t="s">
        <v>2159</v>
      </c>
      <c r="D720" s="94" t="s">
        <v>2197</v>
      </c>
      <c r="E720" s="94" t="s">
        <v>2198</v>
      </c>
      <c r="F720" s="94" t="s">
        <v>2880</v>
      </c>
      <c r="G720" s="147" t="s">
        <v>2206</v>
      </c>
    </row>
    <row r="721" spans="1:7" ht="48.6" customHeight="1">
      <c r="A721" s="94" t="s">
        <v>2137</v>
      </c>
      <c r="B721" s="94">
        <v>26</v>
      </c>
      <c r="C721" s="95" t="s">
        <v>2160</v>
      </c>
      <c r="D721" s="94" t="s">
        <v>2169</v>
      </c>
      <c r="E721" s="94" t="s">
        <v>2194</v>
      </c>
      <c r="F721" s="94" t="s">
        <v>2879</v>
      </c>
      <c r="G721" s="147" t="s">
        <v>2206</v>
      </c>
    </row>
    <row r="722" spans="1:7" ht="48.6" customHeight="1">
      <c r="A722" s="94" t="s">
        <v>2137</v>
      </c>
      <c r="B722" s="94">
        <v>27</v>
      </c>
      <c r="C722" s="95" t="s">
        <v>2161</v>
      </c>
      <c r="D722" s="94" t="s">
        <v>2169</v>
      </c>
      <c r="E722" s="94" t="s">
        <v>2194</v>
      </c>
      <c r="F722" s="94" t="s">
        <v>2879</v>
      </c>
      <c r="G722" s="147" t="s">
        <v>2206</v>
      </c>
    </row>
    <row r="723" spans="1:7" ht="48.6" customHeight="1">
      <c r="A723" s="94" t="s">
        <v>2137</v>
      </c>
      <c r="B723" s="94">
        <v>28</v>
      </c>
      <c r="C723" s="95" t="s">
        <v>2162</v>
      </c>
      <c r="D723" s="94" t="s">
        <v>2173</v>
      </c>
      <c r="E723" s="94" t="s">
        <v>2199</v>
      </c>
      <c r="F723" s="94" t="s">
        <v>2880</v>
      </c>
      <c r="G723" s="147" t="s">
        <v>2206</v>
      </c>
    </row>
    <row r="724" spans="1:7" ht="48.6" customHeight="1">
      <c r="A724" s="94" t="s">
        <v>2137</v>
      </c>
      <c r="B724" s="94">
        <v>29</v>
      </c>
      <c r="C724" s="95" t="s">
        <v>2163</v>
      </c>
      <c r="D724" s="94" t="s">
        <v>2200</v>
      </c>
      <c r="E724" s="94" t="s">
        <v>2186</v>
      </c>
      <c r="F724" s="94" t="s">
        <v>2881</v>
      </c>
      <c r="G724" s="147" t="s">
        <v>2206</v>
      </c>
    </row>
    <row r="725" spans="1:7" ht="48.6" customHeight="1">
      <c r="A725" s="94" t="s">
        <v>2137</v>
      </c>
      <c r="B725" s="94">
        <v>32</v>
      </c>
      <c r="C725" s="95" t="s">
        <v>2164</v>
      </c>
      <c r="D725" s="94" t="s">
        <v>2201</v>
      </c>
      <c r="E725" s="94" t="s">
        <v>2202</v>
      </c>
      <c r="F725" s="94" t="s">
        <v>2882</v>
      </c>
      <c r="G725" s="147" t="s">
        <v>2206</v>
      </c>
    </row>
    <row r="726" spans="1:7" ht="48.6" customHeight="1">
      <c r="A726" s="94" t="s">
        <v>2137</v>
      </c>
      <c r="B726" s="94">
        <v>33</v>
      </c>
      <c r="C726" s="95" t="s">
        <v>2165</v>
      </c>
      <c r="D726" s="94" t="s">
        <v>2175</v>
      </c>
      <c r="E726" s="94" t="s">
        <v>2192</v>
      </c>
      <c r="F726" s="94" t="s">
        <v>2883</v>
      </c>
      <c r="G726" s="147" t="s">
        <v>2206</v>
      </c>
    </row>
    <row r="727" spans="1:7" ht="48.6" customHeight="1">
      <c r="A727" s="94" t="s">
        <v>2137</v>
      </c>
      <c r="B727" s="94">
        <v>34</v>
      </c>
      <c r="C727" s="95" t="s">
        <v>2166</v>
      </c>
      <c r="D727" s="94" t="s">
        <v>2203</v>
      </c>
      <c r="E727" s="94" t="s">
        <v>2204</v>
      </c>
      <c r="F727" s="94" t="s">
        <v>2629</v>
      </c>
      <c r="G727" s="147" t="s">
        <v>2206</v>
      </c>
    </row>
    <row r="728" spans="1:7" ht="48.6" customHeight="1">
      <c r="A728" s="94" t="s">
        <v>2137</v>
      </c>
      <c r="B728" s="94">
        <v>35</v>
      </c>
      <c r="C728" s="95" t="s">
        <v>2167</v>
      </c>
      <c r="D728" s="94" t="s">
        <v>2169</v>
      </c>
      <c r="E728" s="94" t="s">
        <v>2193</v>
      </c>
      <c r="F728" s="94" t="s">
        <v>2577</v>
      </c>
      <c r="G728" s="147" t="s">
        <v>2210</v>
      </c>
    </row>
    <row r="729" spans="1:7" ht="48.6" customHeight="1">
      <c r="A729" s="94" t="s">
        <v>2137</v>
      </c>
      <c r="B729" s="94">
        <v>36</v>
      </c>
      <c r="C729" s="95" t="s">
        <v>2168</v>
      </c>
      <c r="D729" s="94" t="s">
        <v>2200</v>
      </c>
      <c r="E729" s="94" t="s">
        <v>2205</v>
      </c>
      <c r="F729" s="94" t="s">
        <v>2884</v>
      </c>
      <c r="G729" s="147" t="s">
        <v>2211</v>
      </c>
    </row>
    <row r="730" spans="1:7" ht="48.6" customHeight="1">
      <c r="A730" s="94" t="s">
        <v>2212</v>
      </c>
      <c r="B730" s="94">
        <v>1</v>
      </c>
      <c r="C730" s="95" t="s">
        <v>2214</v>
      </c>
      <c r="D730" s="94" t="s">
        <v>2315</v>
      </c>
      <c r="E730" s="94" t="s">
        <v>2316</v>
      </c>
      <c r="F730" s="94" t="s">
        <v>2870</v>
      </c>
      <c r="G730" s="147" t="s">
        <v>1810</v>
      </c>
    </row>
    <row r="731" spans="1:7" ht="48.6" customHeight="1">
      <c r="A731" s="94" t="s">
        <v>2212</v>
      </c>
      <c r="B731" s="94">
        <v>2</v>
      </c>
      <c r="C731" s="95" t="s">
        <v>2215</v>
      </c>
      <c r="D731" s="94" t="s">
        <v>2317</v>
      </c>
      <c r="E731" s="94" t="s">
        <v>2318</v>
      </c>
      <c r="F731" s="94" t="s">
        <v>2886</v>
      </c>
      <c r="G731" s="147" t="s">
        <v>1810</v>
      </c>
    </row>
    <row r="732" spans="1:7" ht="48.6" customHeight="1">
      <c r="A732" s="96" t="s">
        <v>2212</v>
      </c>
      <c r="B732" s="96">
        <v>3</v>
      </c>
      <c r="C732" s="95" t="s">
        <v>2216</v>
      </c>
      <c r="D732" s="94" t="s">
        <v>2319</v>
      </c>
      <c r="E732" s="94" t="s">
        <v>2320</v>
      </c>
      <c r="F732" s="94" t="s">
        <v>2887</v>
      </c>
      <c r="G732" s="147" t="s">
        <v>1810</v>
      </c>
    </row>
    <row r="733" spans="1:7" ht="48.6" customHeight="1">
      <c r="A733" s="96" t="s">
        <v>2212</v>
      </c>
      <c r="B733" s="96">
        <v>4</v>
      </c>
      <c r="C733" s="95" t="s">
        <v>2217</v>
      </c>
      <c r="D733" s="94" t="s">
        <v>2321</v>
      </c>
      <c r="E733" s="94" t="s">
        <v>2322</v>
      </c>
      <c r="F733" s="94" t="s">
        <v>2888</v>
      </c>
      <c r="G733" s="147" t="s">
        <v>1810</v>
      </c>
    </row>
    <row r="734" spans="1:7" ht="48.6" customHeight="1">
      <c r="A734" s="96" t="s">
        <v>2212</v>
      </c>
      <c r="B734" s="96">
        <v>5</v>
      </c>
      <c r="C734" s="95" t="s">
        <v>2218</v>
      </c>
      <c r="D734" s="94" t="s">
        <v>2323</v>
      </c>
      <c r="E734" s="94" t="s">
        <v>2324</v>
      </c>
      <c r="F734" s="94" t="s">
        <v>2889</v>
      </c>
      <c r="G734" s="147" t="s">
        <v>1810</v>
      </c>
    </row>
    <row r="735" spans="1:7" ht="48.6" customHeight="1">
      <c r="A735" s="96" t="s">
        <v>2212</v>
      </c>
      <c r="B735" s="96">
        <v>7</v>
      </c>
      <c r="C735" s="95" t="s">
        <v>2219</v>
      </c>
      <c r="D735" s="94" t="s">
        <v>2325</v>
      </c>
      <c r="E735" s="94" t="s">
        <v>2326</v>
      </c>
      <c r="F735" s="94" t="s">
        <v>2890</v>
      </c>
      <c r="G735" s="147" t="s">
        <v>1810</v>
      </c>
    </row>
    <row r="736" spans="1:7" ht="48.6" customHeight="1">
      <c r="A736" s="96" t="s">
        <v>2212</v>
      </c>
      <c r="B736" s="96">
        <v>8</v>
      </c>
      <c r="C736" s="95" t="s">
        <v>2561</v>
      </c>
      <c r="D736" s="94" t="s">
        <v>2327</v>
      </c>
      <c r="E736" s="94" t="s">
        <v>2328</v>
      </c>
      <c r="F736" s="94" t="s">
        <v>2891</v>
      </c>
      <c r="G736" s="147" t="s">
        <v>1810</v>
      </c>
    </row>
    <row r="737" spans="1:7" ht="48.6" customHeight="1">
      <c r="A737" s="96" t="s">
        <v>2212</v>
      </c>
      <c r="B737" s="96">
        <v>9</v>
      </c>
      <c r="C737" s="95" t="s">
        <v>2220</v>
      </c>
      <c r="D737" s="94" t="s">
        <v>2329</v>
      </c>
      <c r="E737" s="94" t="s">
        <v>2330</v>
      </c>
      <c r="F737" s="94" t="s">
        <v>3019</v>
      </c>
      <c r="G737" s="147" t="s">
        <v>1810</v>
      </c>
    </row>
    <row r="738" spans="1:7" ht="48.6" customHeight="1">
      <c r="A738" s="96" t="s">
        <v>2212</v>
      </c>
      <c r="B738" s="96">
        <v>10</v>
      </c>
      <c r="C738" s="95" t="s">
        <v>2221</v>
      </c>
      <c r="D738" s="94" t="s">
        <v>2331</v>
      </c>
      <c r="E738" s="94" t="s">
        <v>2332</v>
      </c>
      <c r="F738" s="94" t="s">
        <v>2892</v>
      </c>
      <c r="G738" s="147" t="s">
        <v>578</v>
      </c>
    </row>
    <row r="739" spans="1:7" ht="48.6" customHeight="1">
      <c r="A739" s="97" t="s">
        <v>2212</v>
      </c>
      <c r="B739" s="97">
        <v>11</v>
      </c>
      <c r="C739" s="98" t="s">
        <v>2222</v>
      </c>
      <c r="D739" s="98" t="s">
        <v>2333</v>
      </c>
      <c r="E739" s="98" t="s">
        <v>2334</v>
      </c>
      <c r="F739" s="98" t="s">
        <v>2893</v>
      </c>
      <c r="G739" s="148" t="s">
        <v>578</v>
      </c>
    </row>
    <row r="740" spans="1:7" ht="48.6" customHeight="1">
      <c r="A740" s="97" t="s">
        <v>2212</v>
      </c>
      <c r="B740" s="97">
        <v>12</v>
      </c>
      <c r="C740" s="98" t="s">
        <v>2223</v>
      </c>
      <c r="D740" s="98" t="s">
        <v>2335</v>
      </c>
      <c r="E740" s="98" t="s">
        <v>2336</v>
      </c>
      <c r="F740" s="98" t="s">
        <v>2894</v>
      </c>
      <c r="G740" s="148" t="s">
        <v>1810</v>
      </c>
    </row>
    <row r="741" spans="1:7" ht="48.6" customHeight="1">
      <c r="A741" s="97" t="s">
        <v>2212</v>
      </c>
      <c r="B741" s="97">
        <v>13</v>
      </c>
      <c r="C741" s="98" t="s">
        <v>2224</v>
      </c>
      <c r="D741" s="98" t="s">
        <v>2337</v>
      </c>
      <c r="E741" s="98" t="s">
        <v>2338</v>
      </c>
      <c r="F741" s="98" t="s">
        <v>2886</v>
      </c>
      <c r="G741" s="148" t="s">
        <v>1810</v>
      </c>
    </row>
    <row r="742" spans="1:7" ht="48.6" customHeight="1">
      <c r="A742" s="97" t="s">
        <v>2212</v>
      </c>
      <c r="B742" s="97">
        <v>14</v>
      </c>
      <c r="C742" s="98" t="s">
        <v>2225</v>
      </c>
      <c r="D742" s="98" t="s">
        <v>2339</v>
      </c>
      <c r="E742" s="98" t="s">
        <v>2340</v>
      </c>
      <c r="F742" s="98" t="s">
        <v>2895</v>
      </c>
      <c r="G742" s="148" t="s">
        <v>1810</v>
      </c>
    </row>
    <row r="743" spans="1:7" ht="48.6" customHeight="1">
      <c r="A743" s="97" t="s">
        <v>2212</v>
      </c>
      <c r="B743" s="97">
        <v>16</v>
      </c>
      <c r="C743" s="98" t="s">
        <v>2226</v>
      </c>
      <c r="D743" s="98" t="s">
        <v>2341</v>
      </c>
      <c r="E743" s="98" t="s">
        <v>2342</v>
      </c>
      <c r="F743" s="98" t="s">
        <v>2896</v>
      </c>
      <c r="G743" s="148" t="s">
        <v>1810</v>
      </c>
    </row>
    <row r="744" spans="1:7" ht="48.6" customHeight="1">
      <c r="A744" s="97" t="s">
        <v>2212</v>
      </c>
      <c r="B744" s="97">
        <v>17</v>
      </c>
      <c r="C744" s="98" t="s">
        <v>2227</v>
      </c>
      <c r="D744" s="98" t="s">
        <v>2343</v>
      </c>
      <c r="E744" s="98" t="s">
        <v>2344</v>
      </c>
      <c r="F744" s="98" t="s">
        <v>2897</v>
      </c>
      <c r="G744" s="148" t="s">
        <v>1810</v>
      </c>
    </row>
    <row r="745" spans="1:7" ht="48.6" customHeight="1">
      <c r="A745" s="97" t="s">
        <v>2212</v>
      </c>
      <c r="B745" s="97">
        <v>18</v>
      </c>
      <c r="C745" s="98" t="s">
        <v>2228</v>
      </c>
      <c r="D745" s="98" t="s">
        <v>2345</v>
      </c>
      <c r="E745" s="98" t="s">
        <v>2346</v>
      </c>
      <c r="F745" s="98" t="s">
        <v>2712</v>
      </c>
      <c r="G745" s="148" t="s">
        <v>1810</v>
      </c>
    </row>
    <row r="746" spans="1:7" ht="48.6" customHeight="1">
      <c r="A746" s="97" t="s">
        <v>2212</v>
      </c>
      <c r="B746" s="97">
        <v>19</v>
      </c>
      <c r="C746" s="98" t="s">
        <v>2229</v>
      </c>
      <c r="D746" s="98" t="s">
        <v>2347</v>
      </c>
      <c r="E746" s="98" t="s">
        <v>2348</v>
      </c>
      <c r="F746" s="98" t="s">
        <v>2898</v>
      </c>
      <c r="G746" s="148" t="s">
        <v>1170</v>
      </c>
    </row>
    <row r="747" spans="1:7" ht="48.6" customHeight="1">
      <c r="A747" s="97" t="s">
        <v>2212</v>
      </c>
      <c r="B747" s="97">
        <v>20</v>
      </c>
      <c r="C747" s="98" t="s">
        <v>2230</v>
      </c>
      <c r="D747" s="98" t="s">
        <v>2349</v>
      </c>
      <c r="E747" s="98" t="s">
        <v>2350</v>
      </c>
      <c r="F747" s="98" t="s">
        <v>2899</v>
      </c>
      <c r="G747" s="148" t="s">
        <v>1170</v>
      </c>
    </row>
    <row r="748" spans="1:7" ht="48.6" customHeight="1">
      <c r="A748" s="97" t="s">
        <v>2212</v>
      </c>
      <c r="B748" s="97">
        <v>21</v>
      </c>
      <c r="C748" s="98" t="s">
        <v>2231</v>
      </c>
      <c r="D748" s="98" t="s">
        <v>2351</v>
      </c>
      <c r="E748" s="98" t="s">
        <v>2352</v>
      </c>
      <c r="F748" s="98" t="s">
        <v>2353</v>
      </c>
      <c r="G748" s="148" t="s">
        <v>1810</v>
      </c>
    </row>
    <row r="749" spans="1:7" ht="48.6" customHeight="1">
      <c r="A749" s="97" t="s">
        <v>2212</v>
      </c>
      <c r="B749" s="97">
        <v>22</v>
      </c>
      <c r="C749" s="98" t="s">
        <v>2232</v>
      </c>
      <c r="D749" s="98" t="s">
        <v>2354</v>
      </c>
      <c r="E749" s="98" t="s">
        <v>2355</v>
      </c>
      <c r="F749" s="98" t="s">
        <v>2890</v>
      </c>
      <c r="G749" s="148" t="s">
        <v>1810</v>
      </c>
    </row>
    <row r="750" spans="1:7" ht="48.6" customHeight="1">
      <c r="A750" s="97" t="s">
        <v>2212</v>
      </c>
      <c r="B750" s="97">
        <v>23</v>
      </c>
      <c r="C750" s="98" t="s">
        <v>2233</v>
      </c>
      <c r="D750" s="98" t="s">
        <v>2356</v>
      </c>
      <c r="E750" s="98" t="s">
        <v>2357</v>
      </c>
      <c r="F750" s="98" t="s">
        <v>2900</v>
      </c>
      <c r="G750" s="148" t="s">
        <v>1301</v>
      </c>
    </row>
    <row r="751" spans="1:7" ht="48.6" customHeight="1">
      <c r="A751" s="97" t="s">
        <v>2212</v>
      </c>
      <c r="B751" s="97">
        <v>24</v>
      </c>
      <c r="C751" s="98" t="s">
        <v>2234</v>
      </c>
      <c r="D751" s="98" t="s">
        <v>2358</v>
      </c>
      <c r="E751" s="98" t="s">
        <v>2359</v>
      </c>
      <c r="F751" s="98" t="s">
        <v>2901</v>
      </c>
      <c r="G751" s="148" t="s">
        <v>1301</v>
      </c>
    </row>
    <row r="752" spans="1:7" ht="48.6" customHeight="1">
      <c r="A752" s="97" t="s">
        <v>2212</v>
      </c>
      <c r="B752" s="97">
        <v>25</v>
      </c>
      <c r="C752" s="98" t="s">
        <v>2235</v>
      </c>
      <c r="D752" s="98" t="s">
        <v>2360</v>
      </c>
      <c r="E752" s="98" t="s">
        <v>2361</v>
      </c>
      <c r="F752" s="98" t="s">
        <v>2902</v>
      </c>
      <c r="G752" s="148" t="s">
        <v>1301</v>
      </c>
    </row>
    <row r="753" spans="1:7" ht="48.6" customHeight="1">
      <c r="A753" s="97" t="s">
        <v>2212</v>
      </c>
      <c r="B753" s="97">
        <v>26</v>
      </c>
      <c r="C753" s="98" t="s">
        <v>2236</v>
      </c>
      <c r="D753" s="98" t="s">
        <v>2362</v>
      </c>
      <c r="E753" s="98" t="s">
        <v>2363</v>
      </c>
      <c r="F753" s="98" t="s">
        <v>3020</v>
      </c>
      <c r="G753" s="148" t="s">
        <v>1301</v>
      </c>
    </row>
    <row r="754" spans="1:7" ht="48.6" customHeight="1">
      <c r="A754" s="97" t="s">
        <v>2212</v>
      </c>
      <c r="B754" s="97">
        <v>27</v>
      </c>
      <c r="C754" s="98" t="s">
        <v>2237</v>
      </c>
      <c r="D754" s="98" t="s">
        <v>2364</v>
      </c>
      <c r="E754" s="98" t="s">
        <v>2365</v>
      </c>
      <c r="F754" s="98" t="s">
        <v>2903</v>
      </c>
      <c r="G754" s="148" t="s">
        <v>1810</v>
      </c>
    </row>
    <row r="755" spans="1:7" ht="48.6" customHeight="1">
      <c r="A755" s="97" t="s">
        <v>2212</v>
      </c>
      <c r="B755" s="97">
        <v>28</v>
      </c>
      <c r="C755" s="98" t="s">
        <v>2238</v>
      </c>
      <c r="D755" s="98" t="s">
        <v>2366</v>
      </c>
      <c r="E755" s="98" t="s">
        <v>2367</v>
      </c>
      <c r="F755" s="98" t="s">
        <v>2904</v>
      </c>
      <c r="G755" s="148" t="s">
        <v>1810</v>
      </c>
    </row>
    <row r="756" spans="1:7" ht="48.6" customHeight="1">
      <c r="A756" s="97" t="s">
        <v>2212</v>
      </c>
      <c r="B756" s="97">
        <v>30</v>
      </c>
      <c r="C756" s="98" t="s">
        <v>2239</v>
      </c>
      <c r="D756" s="98" t="s">
        <v>2341</v>
      </c>
      <c r="E756" s="98" t="s">
        <v>2342</v>
      </c>
      <c r="F756" s="98" t="s">
        <v>2896</v>
      </c>
      <c r="G756" s="148" t="s">
        <v>1810</v>
      </c>
    </row>
    <row r="757" spans="1:7" ht="48.6" customHeight="1">
      <c r="A757" s="97" t="s">
        <v>2212</v>
      </c>
      <c r="B757" s="97">
        <v>31</v>
      </c>
      <c r="C757" s="98" t="s">
        <v>2240</v>
      </c>
      <c r="D757" s="98" t="s">
        <v>2368</v>
      </c>
      <c r="E757" s="98" t="s">
        <v>2369</v>
      </c>
      <c r="F757" s="98" t="s">
        <v>2905</v>
      </c>
      <c r="G757" s="148" t="s">
        <v>1810</v>
      </c>
    </row>
    <row r="758" spans="1:7" ht="48.6" customHeight="1">
      <c r="A758" s="97" t="s">
        <v>2212</v>
      </c>
      <c r="B758" s="97">
        <v>34</v>
      </c>
      <c r="C758" s="98" t="s">
        <v>2241</v>
      </c>
      <c r="D758" s="98" t="s">
        <v>2370</v>
      </c>
      <c r="E758" s="98" t="s">
        <v>2371</v>
      </c>
      <c r="F758" s="98" t="s">
        <v>2906</v>
      </c>
      <c r="G758" s="148" t="s">
        <v>1810</v>
      </c>
    </row>
    <row r="759" spans="1:7" ht="48.6" customHeight="1">
      <c r="A759" s="97" t="s">
        <v>2212</v>
      </c>
      <c r="B759" s="97">
        <v>35</v>
      </c>
      <c r="C759" s="98" t="s">
        <v>2242</v>
      </c>
      <c r="D759" s="98" t="s">
        <v>2372</v>
      </c>
      <c r="E759" s="98" t="s">
        <v>2373</v>
      </c>
      <c r="F759" s="98" t="s">
        <v>3021</v>
      </c>
      <c r="G759" s="148" t="s">
        <v>1810</v>
      </c>
    </row>
    <row r="760" spans="1:7" ht="48.6" customHeight="1">
      <c r="A760" s="97" t="s">
        <v>2212</v>
      </c>
      <c r="B760" s="97">
        <v>36</v>
      </c>
      <c r="C760" s="98" t="s">
        <v>2243</v>
      </c>
      <c r="D760" s="98" t="s">
        <v>2374</v>
      </c>
      <c r="E760" s="98" t="s">
        <v>2375</v>
      </c>
      <c r="F760" s="98" t="s">
        <v>2904</v>
      </c>
      <c r="G760" s="148" t="s">
        <v>1810</v>
      </c>
    </row>
    <row r="761" spans="1:7" ht="48.6" customHeight="1">
      <c r="A761" s="97" t="s">
        <v>2212</v>
      </c>
      <c r="B761" s="97">
        <v>37</v>
      </c>
      <c r="C761" s="98" t="s">
        <v>2244</v>
      </c>
      <c r="D761" s="98" t="s">
        <v>2376</v>
      </c>
      <c r="E761" s="98" t="s">
        <v>2377</v>
      </c>
      <c r="F761" s="98" t="s">
        <v>2907</v>
      </c>
      <c r="G761" s="148" t="s">
        <v>1810</v>
      </c>
    </row>
    <row r="762" spans="1:7" ht="48.6" customHeight="1">
      <c r="A762" s="97" t="s">
        <v>2212</v>
      </c>
      <c r="B762" s="97">
        <v>38</v>
      </c>
      <c r="C762" s="98" t="s">
        <v>2245</v>
      </c>
      <c r="D762" s="98" t="s">
        <v>2378</v>
      </c>
      <c r="E762" s="98" t="s">
        <v>2379</v>
      </c>
      <c r="F762" s="98" t="s">
        <v>2908</v>
      </c>
      <c r="G762" s="148" t="s">
        <v>1810</v>
      </c>
    </row>
    <row r="763" spans="1:7" ht="48.6" customHeight="1">
      <c r="A763" s="97" t="s">
        <v>2212</v>
      </c>
      <c r="B763" s="97">
        <v>39</v>
      </c>
      <c r="C763" s="98" t="s">
        <v>2246</v>
      </c>
      <c r="D763" s="98" t="s">
        <v>2380</v>
      </c>
      <c r="E763" s="98" t="s">
        <v>2381</v>
      </c>
      <c r="F763" s="98" t="s">
        <v>2909</v>
      </c>
      <c r="G763" s="148" t="s">
        <v>1810</v>
      </c>
    </row>
    <row r="764" spans="1:7" ht="48.6" customHeight="1">
      <c r="A764" s="97" t="s">
        <v>2212</v>
      </c>
      <c r="B764" s="97">
        <v>40</v>
      </c>
      <c r="C764" s="98" t="s">
        <v>2247</v>
      </c>
      <c r="D764" s="98" t="s">
        <v>2382</v>
      </c>
      <c r="E764" s="98" t="s">
        <v>2383</v>
      </c>
      <c r="F764" s="98" t="s">
        <v>2754</v>
      </c>
      <c r="G764" s="148" t="s">
        <v>1170</v>
      </c>
    </row>
    <row r="765" spans="1:7" ht="48.6" customHeight="1">
      <c r="A765" s="97" t="s">
        <v>2213</v>
      </c>
      <c r="B765" s="97">
        <v>41</v>
      </c>
      <c r="C765" s="98" t="s">
        <v>2248</v>
      </c>
      <c r="D765" s="98" t="s">
        <v>2384</v>
      </c>
      <c r="E765" s="98" t="s">
        <v>2385</v>
      </c>
      <c r="F765" s="98" t="s">
        <v>3022</v>
      </c>
      <c r="G765" s="148" t="s">
        <v>1810</v>
      </c>
    </row>
    <row r="766" spans="1:7" ht="48.6" customHeight="1">
      <c r="A766" s="97" t="s">
        <v>2213</v>
      </c>
      <c r="B766" s="97">
        <v>43</v>
      </c>
      <c r="C766" s="98" t="s">
        <v>2249</v>
      </c>
      <c r="D766" s="98" t="s">
        <v>2386</v>
      </c>
      <c r="E766" s="98" t="s">
        <v>2387</v>
      </c>
      <c r="F766" s="98" t="s">
        <v>2910</v>
      </c>
      <c r="G766" s="148" t="s">
        <v>1810</v>
      </c>
    </row>
    <row r="767" spans="1:7" ht="48.6" customHeight="1">
      <c r="A767" s="97" t="s">
        <v>2213</v>
      </c>
      <c r="B767" s="97">
        <v>44</v>
      </c>
      <c r="C767" s="98" t="s">
        <v>2250</v>
      </c>
      <c r="D767" s="98" t="s">
        <v>2388</v>
      </c>
      <c r="E767" s="98" t="s">
        <v>2389</v>
      </c>
      <c r="F767" s="98" t="s">
        <v>3023</v>
      </c>
      <c r="G767" s="148" t="s">
        <v>1810</v>
      </c>
    </row>
    <row r="768" spans="1:7" ht="48.6" customHeight="1">
      <c r="A768" s="97" t="s">
        <v>2213</v>
      </c>
      <c r="B768" s="97">
        <v>45</v>
      </c>
      <c r="C768" s="98" t="s">
        <v>2251</v>
      </c>
      <c r="D768" s="98" t="s">
        <v>2390</v>
      </c>
      <c r="E768" s="98" t="s">
        <v>2391</v>
      </c>
      <c r="F768" s="98" t="s">
        <v>2911</v>
      </c>
      <c r="G768" s="148" t="s">
        <v>1810</v>
      </c>
    </row>
    <row r="769" spans="1:7" ht="48.6" customHeight="1">
      <c r="A769" s="97" t="s">
        <v>2213</v>
      </c>
      <c r="B769" s="97">
        <v>46</v>
      </c>
      <c r="C769" s="98" t="s">
        <v>2252</v>
      </c>
      <c r="D769" s="98" t="s">
        <v>2392</v>
      </c>
      <c r="E769" s="98" t="s">
        <v>2393</v>
      </c>
      <c r="F769" s="98" t="s">
        <v>2912</v>
      </c>
      <c r="G769" s="148" t="s">
        <v>1810</v>
      </c>
    </row>
    <row r="770" spans="1:7" ht="48.6" customHeight="1">
      <c r="A770" s="97" t="s">
        <v>2213</v>
      </c>
      <c r="B770" s="97">
        <v>47</v>
      </c>
      <c r="C770" s="98" t="s">
        <v>2253</v>
      </c>
      <c r="D770" s="98" t="s">
        <v>2394</v>
      </c>
      <c r="E770" s="98" t="s">
        <v>2395</v>
      </c>
      <c r="F770" s="98" t="s">
        <v>3018</v>
      </c>
      <c r="G770" s="148" t="s">
        <v>1810</v>
      </c>
    </row>
    <row r="771" spans="1:7" ht="48.6" customHeight="1">
      <c r="A771" s="97" t="s">
        <v>2213</v>
      </c>
      <c r="B771" s="97">
        <v>48</v>
      </c>
      <c r="C771" s="98" t="s">
        <v>2254</v>
      </c>
      <c r="D771" s="98" t="s">
        <v>2396</v>
      </c>
      <c r="E771" s="98" t="s">
        <v>2397</v>
      </c>
      <c r="F771" s="98" t="s">
        <v>2913</v>
      </c>
      <c r="G771" s="148" t="s">
        <v>1810</v>
      </c>
    </row>
    <row r="772" spans="1:7" ht="48.6" customHeight="1">
      <c r="A772" s="97" t="s">
        <v>2213</v>
      </c>
      <c r="B772" s="97">
        <v>49</v>
      </c>
      <c r="C772" s="98" t="s">
        <v>2255</v>
      </c>
      <c r="D772" s="98" t="s">
        <v>2398</v>
      </c>
      <c r="E772" s="98" t="s">
        <v>2399</v>
      </c>
      <c r="F772" s="98" t="s">
        <v>3027</v>
      </c>
      <c r="G772" s="148" t="s">
        <v>1301</v>
      </c>
    </row>
    <row r="773" spans="1:7" ht="48.6" customHeight="1">
      <c r="A773" s="97" t="s">
        <v>2213</v>
      </c>
      <c r="B773" s="97">
        <v>50</v>
      </c>
      <c r="C773" s="98" t="s">
        <v>2256</v>
      </c>
      <c r="D773" s="98" t="s">
        <v>2400</v>
      </c>
      <c r="E773" s="98" t="s">
        <v>2401</v>
      </c>
      <c r="F773" s="98" t="s">
        <v>3027</v>
      </c>
      <c r="G773" s="148" t="s">
        <v>1301</v>
      </c>
    </row>
    <row r="774" spans="1:7" ht="48.6" customHeight="1">
      <c r="A774" s="97" t="s">
        <v>2213</v>
      </c>
      <c r="B774" s="97">
        <v>51</v>
      </c>
      <c r="C774" s="98" t="s">
        <v>2257</v>
      </c>
      <c r="D774" s="98" t="s">
        <v>2402</v>
      </c>
      <c r="E774" s="98" t="s">
        <v>2403</v>
      </c>
      <c r="F774" s="98" t="s">
        <v>2914</v>
      </c>
      <c r="G774" s="148" t="s">
        <v>1301</v>
      </c>
    </row>
    <row r="775" spans="1:7" ht="48.6" customHeight="1">
      <c r="A775" s="97" t="s">
        <v>2213</v>
      </c>
      <c r="B775" s="97">
        <v>52</v>
      </c>
      <c r="C775" s="98" t="s">
        <v>2258</v>
      </c>
      <c r="D775" s="98" t="s">
        <v>2404</v>
      </c>
      <c r="E775" s="98" t="s">
        <v>2405</v>
      </c>
      <c r="F775" s="98" t="s">
        <v>3024</v>
      </c>
      <c r="G775" s="148" t="s">
        <v>1301</v>
      </c>
    </row>
    <row r="776" spans="1:7" ht="48.6" customHeight="1">
      <c r="A776" s="97" t="s">
        <v>2213</v>
      </c>
      <c r="B776" s="97">
        <v>53</v>
      </c>
      <c r="C776" s="98" t="s">
        <v>2259</v>
      </c>
      <c r="D776" s="98" t="s">
        <v>2406</v>
      </c>
      <c r="E776" s="98" t="s">
        <v>2407</v>
      </c>
      <c r="F776" s="98" t="s">
        <v>2915</v>
      </c>
      <c r="G776" s="148" t="s">
        <v>1810</v>
      </c>
    </row>
    <row r="777" spans="1:7" ht="48.6" customHeight="1">
      <c r="A777" s="97" t="s">
        <v>2213</v>
      </c>
      <c r="B777" s="97">
        <v>54</v>
      </c>
      <c r="C777" s="98" t="s">
        <v>2260</v>
      </c>
      <c r="D777" s="98" t="s">
        <v>2408</v>
      </c>
      <c r="E777" s="98" t="s">
        <v>2409</v>
      </c>
      <c r="F777" s="98" t="s">
        <v>2891</v>
      </c>
      <c r="G777" s="148" t="s">
        <v>1810</v>
      </c>
    </row>
    <row r="778" spans="1:7" ht="48.6" customHeight="1">
      <c r="A778" s="97" t="s">
        <v>2213</v>
      </c>
      <c r="B778" s="97">
        <v>55</v>
      </c>
      <c r="C778" s="98" t="s">
        <v>2261</v>
      </c>
      <c r="D778" s="98" t="s">
        <v>2410</v>
      </c>
      <c r="E778" s="98" t="s">
        <v>2411</v>
      </c>
      <c r="F778" s="98" t="s">
        <v>2916</v>
      </c>
      <c r="G778" s="148" t="s">
        <v>1810</v>
      </c>
    </row>
    <row r="779" spans="1:7" ht="48.6" customHeight="1">
      <c r="A779" s="97" t="s">
        <v>2213</v>
      </c>
      <c r="B779" s="97">
        <v>56</v>
      </c>
      <c r="C779" s="98" t="s">
        <v>2262</v>
      </c>
      <c r="D779" s="98" t="s">
        <v>2412</v>
      </c>
      <c r="E779" s="98" t="s">
        <v>2413</v>
      </c>
      <c r="F779" s="98" t="s">
        <v>2917</v>
      </c>
      <c r="G779" s="148" t="s">
        <v>1810</v>
      </c>
    </row>
    <row r="780" spans="1:7" ht="48.6" customHeight="1">
      <c r="A780" s="97" t="s">
        <v>2213</v>
      </c>
      <c r="B780" s="97">
        <v>57</v>
      </c>
      <c r="C780" s="98" t="s">
        <v>2263</v>
      </c>
      <c r="D780" s="98" t="s">
        <v>2333</v>
      </c>
      <c r="E780" s="98" t="s">
        <v>2414</v>
      </c>
      <c r="F780" s="98" t="s">
        <v>2917</v>
      </c>
      <c r="G780" s="148" t="s">
        <v>1810</v>
      </c>
    </row>
    <row r="781" spans="1:7" ht="48.6" customHeight="1">
      <c r="A781" s="97" t="s">
        <v>2213</v>
      </c>
      <c r="B781" s="97">
        <v>58</v>
      </c>
      <c r="C781" s="98" t="s">
        <v>2264</v>
      </c>
      <c r="D781" s="98" t="s">
        <v>2415</v>
      </c>
      <c r="E781" s="98" t="s">
        <v>2416</v>
      </c>
      <c r="F781" s="98" t="s">
        <v>2918</v>
      </c>
      <c r="G781" s="148" t="s">
        <v>1810</v>
      </c>
    </row>
    <row r="782" spans="1:7" ht="48.6" customHeight="1">
      <c r="A782" s="97" t="s">
        <v>2213</v>
      </c>
      <c r="B782" s="97">
        <v>59</v>
      </c>
      <c r="C782" s="98" t="s">
        <v>2265</v>
      </c>
      <c r="D782" s="98" t="s">
        <v>2417</v>
      </c>
      <c r="E782" s="98" t="s">
        <v>2418</v>
      </c>
      <c r="F782" s="98" t="s">
        <v>2419</v>
      </c>
      <c r="G782" s="148" t="s">
        <v>1810</v>
      </c>
    </row>
    <row r="783" spans="1:7" ht="48.6" customHeight="1">
      <c r="A783" s="97" t="s">
        <v>2213</v>
      </c>
      <c r="B783" s="97">
        <v>61</v>
      </c>
      <c r="C783" s="98" t="s">
        <v>2266</v>
      </c>
      <c r="D783" s="98" t="s">
        <v>2420</v>
      </c>
      <c r="E783" s="98" t="s">
        <v>2421</v>
      </c>
      <c r="F783" s="98" t="s">
        <v>2904</v>
      </c>
      <c r="G783" s="148" t="s">
        <v>1810</v>
      </c>
    </row>
    <row r="784" spans="1:7" ht="48.6" customHeight="1">
      <c r="A784" s="97" t="s">
        <v>2213</v>
      </c>
      <c r="B784" s="97">
        <v>62</v>
      </c>
      <c r="C784" s="98" t="s">
        <v>2267</v>
      </c>
      <c r="D784" s="98" t="s">
        <v>2422</v>
      </c>
      <c r="E784" s="98" t="s">
        <v>2423</v>
      </c>
      <c r="F784" s="98" t="s">
        <v>3027</v>
      </c>
      <c r="G784" s="148" t="s">
        <v>1810</v>
      </c>
    </row>
    <row r="785" spans="1:7" ht="48.6" customHeight="1">
      <c r="A785" s="97" t="s">
        <v>2213</v>
      </c>
      <c r="B785" s="97">
        <v>63</v>
      </c>
      <c r="C785" s="98" t="s">
        <v>2268</v>
      </c>
      <c r="D785" s="98" t="s">
        <v>2424</v>
      </c>
      <c r="E785" s="98" t="s">
        <v>2425</v>
      </c>
      <c r="F785" s="98" t="s">
        <v>2919</v>
      </c>
      <c r="G785" s="148" t="s">
        <v>1810</v>
      </c>
    </row>
    <row r="786" spans="1:7" ht="48.6" customHeight="1">
      <c r="A786" s="97" t="s">
        <v>2213</v>
      </c>
      <c r="B786" s="97">
        <v>64</v>
      </c>
      <c r="C786" s="98" t="s">
        <v>2269</v>
      </c>
      <c r="D786" s="98" t="s">
        <v>2424</v>
      </c>
      <c r="E786" s="98" t="s">
        <v>2425</v>
      </c>
      <c r="F786" s="98" t="s">
        <v>2920</v>
      </c>
      <c r="G786" s="148" t="s">
        <v>1810</v>
      </c>
    </row>
    <row r="787" spans="1:7" ht="48.6" customHeight="1">
      <c r="A787" s="97" t="s">
        <v>2213</v>
      </c>
      <c r="B787" s="97">
        <v>65</v>
      </c>
      <c r="C787" s="98" t="s">
        <v>2270</v>
      </c>
      <c r="D787" s="98" t="s">
        <v>2426</v>
      </c>
      <c r="E787" s="98" t="s">
        <v>2427</v>
      </c>
      <c r="F787" s="98" t="s">
        <v>2921</v>
      </c>
      <c r="G787" s="148" t="s">
        <v>1810</v>
      </c>
    </row>
    <row r="788" spans="1:7" ht="48.6" customHeight="1">
      <c r="A788" s="97" t="s">
        <v>2213</v>
      </c>
      <c r="B788" s="97">
        <v>66</v>
      </c>
      <c r="C788" s="98" t="s">
        <v>2271</v>
      </c>
      <c r="D788" s="98" t="s">
        <v>2428</v>
      </c>
      <c r="E788" s="98" t="s">
        <v>2429</v>
      </c>
      <c r="F788" s="98" t="s">
        <v>2922</v>
      </c>
      <c r="G788" s="148" t="s">
        <v>1810</v>
      </c>
    </row>
    <row r="789" spans="1:7" ht="48.6" customHeight="1">
      <c r="A789" s="97" t="s">
        <v>2213</v>
      </c>
      <c r="B789" s="97">
        <v>67</v>
      </c>
      <c r="C789" s="98" t="s">
        <v>2272</v>
      </c>
      <c r="D789" s="98" t="s">
        <v>2430</v>
      </c>
      <c r="E789" s="98" t="s">
        <v>2431</v>
      </c>
      <c r="F789" s="98" t="s">
        <v>2917</v>
      </c>
      <c r="G789" s="148" t="s">
        <v>1810</v>
      </c>
    </row>
    <row r="790" spans="1:7" ht="48.6" customHeight="1">
      <c r="A790" s="97" t="s">
        <v>2213</v>
      </c>
      <c r="B790" s="97">
        <v>68</v>
      </c>
      <c r="C790" s="98" t="s">
        <v>2273</v>
      </c>
      <c r="D790" s="98" t="s">
        <v>2432</v>
      </c>
      <c r="E790" s="98" t="s">
        <v>2433</v>
      </c>
      <c r="F790" s="98" t="s">
        <v>2923</v>
      </c>
      <c r="G790" s="148" t="s">
        <v>1810</v>
      </c>
    </row>
    <row r="791" spans="1:7" ht="48.6" customHeight="1">
      <c r="A791" s="97" t="s">
        <v>2213</v>
      </c>
      <c r="B791" s="97">
        <v>69</v>
      </c>
      <c r="C791" s="98" t="s">
        <v>2274</v>
      </c>
      <c r="D791" s="98" t="s">
        <v>2434</v>
      </c>
      <c r="E791" s="98" t="s">
        <v>2435</v>
      </c>
      <c r="F791" s="98" t="s">
        <v>2924</v>
      </c>
      <c r="G791" s="148" t="s">
        <v>1810</v>
      </c>
    </row>
    <row r="792" spans="1:7" ht="48.6" customHeight="1">
      <c r="A792" s="97" t="s">
        <v>2213</v>
      </c>
      <c r="B792" s="97">
        <v>70</v>
      </c>
      <c r="C792" s="98" t="s">
        <v>2275</v>
      </c>
      <c r="D792" s="98" t="s">
        <v>2436</v>
      </c>
      <c r="E792" s="98" t="s">
        <v>2437</v>
      </c>
      <c r="F792" s="98" t="s">
        <v>2914</v>
      </c>
      <c r="G792" s="148" t="s">
        <v>1301</v>
      </c>
    </row>
    <row r="793" spans="1:7" ht="48.6" customHeight="1">
      <c r="A793" s="97" t="s">
        <v>2213</v>
      </c>
      <c r="B793" s="97">
        <v>71</v>
      </c>
      <c r="C793" s="98" t="s">
        <v>2276</v>
      </c>
      <c r="D793" s="98" t="s">
        <v>2438</v>
      </c>
      <c r="E793" s="98" t="s">
        <v>2439</v>
      </c>
      <c r="F793" s="98" t="s">
        <v>2925</v>
      </c>
      <c r="G793" s="148" t="s">
        <v>1301</v>
      </c>
    </row>
    <row r="794" spans="1:7" ht="48.6" customHeight="1">
      <c r="A794" s="97" t="s">
        <v>2213</v>
      </c>
      <c r="B794" s="97">
        <v>72</v>
      </c>
      <c r="C794" s="98" t="s">
        <v>2277</v>
      </c>
      <c r="D794" s="98" t="s">
        <v>2440</v>
      </c>
      <c r="E794" s="98" t="s">
        <v>2441</v>
      </c>
      <c r="F794" s="98" t="s">
        <v>3025</v>
      </c>
      <c r="G794" s="148" t="s">
        <v>1301</v>
      </c>
    </row>
    <row r="795" spans="1:7" ht="48.6" customHeight="1">
      <c r="A795" s="97" t="s">
        <v>2213</v>
      </c>
      <c r="B795" s="97">
        <v>73</v>
      </c>
      <c r="C795" s="98" t="s">
        <v>2278</v>
      </c>
      <c r="D795" s="98" t="s">
        <v>2442</v>
      </c>
      <c r="E795" s="98" t="s">
        <v>2443</v>
      </c>
      <c r="F795" s="98" t="s">
        <v>2926</v>
      </c>
      <c r="G795" s="148" t="s">
        <v>1301</v>
      </c>
    </row>
    <row r="796" spans="1:7" ht="48.6" customHeight="1">
      <c r="A796" s="97" t="s">
        <v>2213</v>
      </c>
      <c r="B796" s="97">
        <v>74</v>
      </c>
      <c r="C796" s="98" t="s">
        <v>2279</v>
      </c>
      <c r="D796" s="98" t="s">
        <v>2442</v>
      </c>
      <c r="E796" s="98" t="s">
        <v>2443</v>
      </c>
      <c r="F796" s="98" t="s">
        <v>2926</v>
      </c>
      <c r="G796" s="148" t="s">
        <v>1301</v>
      </c>
    </row>
    <row r="797" spans="1:7" ht="48.6" customHeight="1">
      <c r="A797" s="97" t="s">
        <v>2213</v>
      </c>
      <c r="B797" s="97">
        <v>75</v>
      </c>
      <c r="C797" s="98" t="s">
        <v>2280</v>
      </c>
      <c r="D797" s="98" t="s">
        <v>2420</v>
      </c>
      <c r="E797" s="98" t="s">
        <v>2444</v>
      </c>
      <c r="F797" s="98" t="s">
        <v>3024</v>
      </c>
      <c r="G797" s="148" t="s">
        <v>1301</v>
      </c>
    </row>
    <row r="798" spans="1:7" ht="48.6" customHeight="1">
      <c r="A798" s="97" t="s">
        <v>2213</v>
      </c>
      <c r="B798" s="97">
        <v>77</v>
      </c>
      <c r="C798" s="98" t="s">
        <v>2562</v>
      </c>
      <c r="D798" s="98" t="s">
        <v>2445</v>
      </c>
      <c r="E798" s="98" t="s">
        <v>2446</v>
      </c>
      <c r="F798" s="98" t="s">
        <v>3024</v>
      </c>
      <c r="G798" s="148" t="s">
        <v>1301</v>
      </c>
    </row>
    <row r="799" spans="1:7" ht="48.6" customHeight="1">
      <c r="A799" s="97" t="s">
        <v>2213</v>
      </c>
      <c r="B799" s="97">
        <v>78</v>
      </c>
      <c r="C799" s="98" t="s">
        <v>2281</v>
      </c>
      <c r="D799" s="98" t="s">
        <v>2447</v>
      </c>
      <c r="E799" s="98" t="s">
        <v>2448</v>
      </c>
      <c r="F799" s="98" t="s">
        <v>3024</v>
      </c>
      <c r="G799" s="148" t="s">
        <v>1301</v>
      </c>
    </row>
    <row r="800" spans="1:7" ht="48.6" customHeight="1">
      <c r="A800" s="97" t="s">
        <v>2213</v>
      </c>
      <c r="B800" s="97">
        <v>79</v>
      </c>
      <c r="C800" s="98" t="s">
        <v>2282</v>
      </c>
      <c r="D800" s="98" t="s">
        <v>2449</v>
      </c>
      <c r="E800" s="98" t="s">
        <v>2450</v>
      </c>
      <c r="F800" s="98" t="s">
        <v>2927</v>
      </c>
      <c r="G800" s="148" t="s">
        <v>1810</v>
      </c>
    </row>
    <row r="801" spans="1:7" ht="48.6" customHeight="1">
      <c r="A801" s="97" t="s">
        <v>2213</v>
      </c>
      <c r="B801" s="97">
        <v>80</v>
      </c>
      <c r="C801" s="98" t="s">
        <v>2283</v>
      </c>
      <c r="D801" s="98" t="s">
        <v>2451</v>
      </c>
      <c r="E801" s="98" t="s">
        <v>2452</v>
      </c>
      <c r="F801" s="98" t="s">
        <v>2928</v>
      </c>
      <c r="G801" s="148" t="s">
        <v>1810</v>
      </c>
    </row>
    <row r="802" spans="1:7" ht="48.6" customHeight="1">
      <c r="A802" s="97" t="s">
        <v>2213</v>
      </c>
      <c r="B802" s="97">
        <v>81</v>
      </c>
      <c r="C802" s="98" t="s">
        <v>2284</v>
      </c>
      <c r="D802" s="98" t="s">
        <v>2453</v>
      </c>
      <c r="E802" s="98" t="s">
        <v>2454</v>
      </c>
      <c r="F802" s="98" t="s">
        <v>2929</v>
      </c>
      <c r="G802" s="148" t="s">
        <v>1810</v>
      </c>
    </row>
    <row r="803" spans="1:7" ht="48.6" customHeight="1">
      <c r="A803" s="97" t="s">
        <v>2213</v>
      </c>
      <c r="B803" s="97">
        <v>82</v>
      </c>
      <c r="C803" s="98" t="s">
        <v>2285</v>
      </c>
      <c r="D803" s="98" t="s">
        <v>2455</v>
      </c>
      <c r="E803" s="98" t="s">
        <v>2340</v>
      </c>
      <c r="F803" s="98" t="s">
        <v>3027</v>
      </c>
      <c r="G803" s="148" t="s">
        <v>1810</v>
      </c>
    </row>
    <row r="804" spans="1:7" ht="48.6" customHeight="1">
      <c r="A804" s="97" t="s">
        <v>2213</v>
      </c>
      <c r="B804" s="97">
        <v>83</v>
      </c>
      <c r="C804" s="98" t="s">
        <v>2286</v>
      </c>
      <c r="D804" s="98" t="s">
        <v>2456</v>
      </c>
      <c r="E804" s="98" t="s">
        <v>2457</v>
      </c>
      <c r="F804" s="98" t="s">
        <v>3026</v>
      </c>
      <c r="G804" s="148" t="s">
        <v>1810</v>
      </c>
    </row>
    <row r="805" spans="1:7" ht="48.6" customHeight="1">
      <c r="A805" s="97" t="s">
        <v>2213</v>
      </c>
      <c r="B805" s="97">
        <v>84</v>
      </c>
      <c r="C805" s="98" t="s">
        <v>2287</v>
      </c>
      <c r="D805" s="98" t="s">
        <v>2458</v>
      </c>
      <c r="E805" s="98" t="s">
        <v>2459</v>
      </c>
      <c r="F805" s="98" t="s">
        <v>2926</v>
      </c>
      <c r="G805" s="148" t="s">
        <v>1810</v>
      </c>
    </row>
    <row r="806" spans="1:7" ht="48.6" customHeight="1">
      <c r="A806" s="97" t="s">
        <v>2213</v>
      </c>
      <c r="B806" s="97">
        <v>85</v>
      </c>
      <c r="C806" s="98" t="s">
        <v>2288</v>
      </c>
      <c r="D806" s="98" t="s">
        <v>2460</v>
      </c>
      <c r="E806" s="98" t="s">
        <v>2461</v>
      </c>
      <c r="F806" s="98" t="s">
        <v>2930</v>
      </c>
      <c r="G806" s="148" t="s">
        <v>1810</v>
      </c>
    </row>
    <row r="807" spans="1:7" ht="48.6" customHeight="1">
      <c r="A807" s="97" t="s">
        <v>2213</v>
      </c>
      <c r="B807" s="97">
        <v>86</v>
      </c>
      <c r="C807" s="98" t="s">
        <v>2289</v>
      </c>
      <c r="D807" s="98" t="s">
        <v>2462</v>
      </c>
      <c r="E807" s="98" t="s">
        <v>2463</v>
      </c>
      <c r="F807" s="98" t="s">
        <v>2931</v>
      </c>
      <c r="G807" s="148" t="s">
        <v>1810</v>
      </c>
    </row>
    <row r="808" spans="1:7" ht="48.6" customHeight="1">
      <c r="A808" s="97" t="s">
        <v>2213</v>
      </c>
      <c r="B808" s="97">
        <v>87</v>
      </c>
      <c r="C808" s="98" t="s">
        <v>2290</v>
      </c>
      <c r="D808" s="98" t="s">
        <v>2464</v>
      </c>
      <c r="E808" s="98" t="s">
        <v>2465</v>
      </c>
      <c r="F808" s="98" t="s">
        <v>2932</v>
      </c>
      <c r="G808" s="148" t="s">
        <v>1810</v>
      </c>
    </row>
    <row r="809" spans="1:7" ht="48.6" customHeight="1">
      <c r="A809" s="97" t="s">
        <v>2213</v>
      </c>
      <c r="B809" s="97">
        <v>88</v>
      </c>
      <c r="C809" s="98" t="s">
        <v>2291</v>
      </c>
      <c r="D809" s="98" t="s">
        <v>2380</v>
      </c>
      <c r="E809" s="98" t="s">
        <v>2466</v>
      </c>
      <c r="F809" s="98" t="s">
        <v>2870</v>
      </c>
      <c r="G809" s="148" t="s">
        <v>1810</v>
      </c>
    </row>
    <row r="810" spans="1:7" ht="48.6" customHeight="1">
      <c r="A810" s="97" t="s">
        <v>2213</v>
      </c>
      <c r="B810" s="97">
        <v>89</v>
      </c>
      <c r="C810" s="98" t="s">
        <v>2292</v>
      </c>
      <c r="D810" s="98" t="s">
        <v>2467</v>
      </c>
      <c r="E810" s="98" t="s">
        <v>2468</v>
      </c>
      <c r="F810" s="98" t="s">
        <v>2885</v>
      </c>
      <c r="G810" s="148" t="s">
        <v>1810</v>
      </c>
    </row>
    <row r="811" spans="1:7" ht="48.6" customHeight="1">
      <c r="A811" s="97" t="s">
        <v>2213</v>
      </c>
      <c r="B811" s="97">
        <v>90</v>
      </c>
      <c r="C811" s="98" t="s">
        <v>2293</v>
      </c>
      <c r="D811" s="98" t="s">
        <v>2426</v>
      </c>
      <c r="E811" s="98" t="s">
        <v>2469</v>
      </c>
      <c r="F811" s="98" t="s">
        <v>2918</v>
      </c>
      <c r="G811" s="148" t="s">
        <v>1810</v>
      </c>
    </row>
    <row r="812" spans="1:7" ht="48.6" customHeight="1">
      <c r="A812" s="97" t="s">
        <v>2213</v>
      </c>
      <c r="B812" s="97">
        <v>91</v>
      </c>
      <c r="C812" s="98" t="s">
        <v>2294</v>
      </c>
      <c r="D812" s="98" t="s">
        <v>2470</v>
      </c>
      <c r="E812" s="98" t="s">
        <v>2471</v>
      </c>
      <c r="F812" s="98" t="s">
        <v>2927</v>
      </c>
      <c r="G812" s="148" t="s">
        <v>1810</v>
      </c>
    </row>
    <row r="813" spans="1:7" ht="48.6" customHeight="1">
      <c r="A813" s="97" t="s">
        <v>2213</v>
      </c>
      <c r="B813" s="97">
        <v>92</v>
      </c>
      <c r="C813" s="98" t="s">
        <v>2295</v>
      </c>
      <c r="D813" s="98" t="s">
        <v>2472</v>
      </c>
      <c r="E813" s="98" t="s">
        <v>2473</v>
      </c>
      <c r="F813" s="98" t="s">
        <v>2912</v>
      </c>
      <c r="G813" s="148" t="s">
        <v>1810</v>
      </c>
    </row>
    <row r="814" spans="1:7" ht="48.6" customHeight="1">
      <c r="A814" s="97" t="s">
        <v>2213</v>
      </c>
      <c r="B814" s="97">
        <v>93</v>
      </c>
      <c r="C814" s="98" t="s">
        <v>2296</v>
      </c>
      <c r="D814" s="98" t="s">
        <v>2474</v>
      </c>
      <c r="E814" s="98" t="s">
        <v>2475</v>
      </c>
      <c r="F814" s="98" t="s">
        <v>2933</v>
      </c>
      <c r="G814" s="148" t="s">
        <v>1810</v>
      </c>
    </row>
    <row r="815" spans="1:7" ht="48.6" customHeight="1">
      <c r="A815" s="97" t="s">
        <v>2213</v>
      </c>
      <c r="B815" s="97">
        <v>94</v>
      </c>
      <c r="C815" s="98" t="s">
        <v>2297</v>
      </c>
      <c r="D815" s="98" t="s">
        <v>2394</v>
      </c>
      <c r="E815" s="98" t="s">
        <v>2476</v>
      </c>
      <c r="F815" s="98" t="s">
        <v>2934</v>
      </c>
      <c r="G815" s="148" t="s">
        <v>1810</v>
      </c>
    </row>
    <row r="816" spans="1:7" ht="48.6" customHeight="1">
      <c r="A816" s="97" t="s">
        <v>2213</v>
      </c>
      <c r="B816" s="97">
        <v>95</v>
      </c>
      <c r="C816" s="98" t="s">
        <v>2298</v>
      </c>
      <c r="D816" s="98" t="s">
        <v>2477</v>
      </c>
      <c r="E816" s="98" t="s">
        <v>2478</v>
      </c>
      <c r="F816" s="98" t="s">
        <v>2909</v>
      </c>
      <c r="G816" s="148" t="s">
        <v>1810</v>
      </c>
    </row>
    <row r="817" spans="1:7" ht="48.6" customHeight="1">
      <c r="A817" s="97" t="s">
        <v>2213</v>
      </c>
      <c r="B817" s="97">
        <v>96</v>
      </c>
      <c r="C817" s="98" t="s">
        <v>2299</v>
      </c>
      <c r="D817" s="98" t="s">
        <v>2479</v>
      </c>
      <c r="E817" s="98" t="s">
        <v>2326</v>
      </c>
      <c r="F817" s="98" t="s">
        <v>2935</v>
      </c>
      <c r="G817" s="148" t="s">
        <v>578</v>
      </c>
    </row>
    <row r="818" spans="1:7" ht="48.6" customHeight="1">
      <c r="A818" s="97" t="s">
        <v>2213</v>
      </c>
      <c r="B818" s="97">
        <v>97</v>
      </c>
      <c r="C818" s="98" t="s">
        <v>2300</v>
      </c>
      <c r="D818" s="98" t="s">
        <v>2480</v>
      </c>
      <c r="E818" s="98" t="s">
        <v>2481</v>
      </c>
      <c r="F818" s="98" t="s">
        <v>2806</v>
      </c>
      <c r="G818" s="148" t="s">
        <v>578</v>
      </c>
    </row>
    <row r="819" spans="1:7" ht="48.6" customHeight="1">
      <c r="A819" s="97" t="s">
        <v>2213</v>
      </c>
      <c r="B819" s="97">
        <v>98</v>
      </c>
      <c r="C819" s="98" t="s">
        <v>2301</v>
      </c>
      <c r="D819" s="98" t="s">
        <v>2482</v>
      </c>
      <c r="E819" s="98" t="s">
        <v>2483</v>
      </c>
      <c r="F819" s="98" t="s">
        <v>2936</v>
      </c>
      <c r="G819" s="148" t="s">
        <v>578</v>
      </c>
    </row>
    <row r="820" spans="1:7" ht="48.6" customHeight="1">
      <c r="A820" s="97" t="s">
        <v>2213</v>
      </c>
      <c r="B820" s="97">
        <v>99</v>
      </c>
      <c r="C820" s="98" t="s">
        <v>2302</v>
      </c>
      <c r="D820" s="98" t="s">
        <v>2482</v>
      </c>
      <c r="E820" s="98" t="s">
        <v>2483</v>
      </c>
      <c r="F820" s="98" t="s">
        <v>2893</v>
      </c>
      <c r="G820" s="148" t="s">
        <v>578</v>
      </c>
    </row>
    <row r="821" spans="1:7" ht="48.6" customHeight="1">
      <c r="A821" s="97" t="s">
        <v>2213</v>
      </c>
      <c r="B821" s="97">
        <v>100</v>
      </c>
      <c r="C821" s="98" t="s">
        <v>2303</v>
      </c>
      <c r="D821" s="98" t="s">
        <v>2484</v>
      </c>
      <c r="E821" s="98" t="s">
        <v>2485</v>
      </c>
      <c r="F821" s="98" t="s">
        <v>2639</v>
      </c>
      <c r="G821" s="148" t="s">
        <v>1600</v>
      </c>
    </row>
    <row r="822" spans="1:7" ht="48.6" customHeight="1">
      <c r="A822" s="97" t="s">
        <v>2213</v>
      </c>
      <c r="B822" s="97">
        <v>101</v>
      </c>
      <c r="C822" s="98" t="s">
        <v>2304</v>
      </c>
      <c r="D822" s="98" t="s">
        <v>2368</v>
      </c>
      <c r="E822" s="98" t="s">
        <v>2486</v>
      </c>
      <c r="F822" s="98" t="s">
        <v>2937</v>
      </c>
      <c r="G822" s="148" t="s">
        <v>1170</v>
      </c>
    </row>
    <row r="823" spans="1:7" ht="48.6" customHeight="1">
      <c r="A823" s="97" t="s">
        <v>2213</v>
      </c>
      <c r="B823" s="97">
        <v>102</v>
      </c>
      <c r="C823" s="98" t="s">
        <v>2305</v>
      </c>
      <c r="D823" s="98" t="s">
        <v>2487</v>
      </c>
      <c r="E823" s="98" t="s">
        <v>2488</v>
      </c>
      <c r="F823" s="98" t="s">
        <v>2938</v>
      </c>
      <c r="G823" s="148" t="s">
        <v>1170</v>
      </c>
    </row>
    <row r="824" spans="1:7" ht="48.6" customHeight="1">
      <c r="A824" s="97" t="s">
        <v>2213</v>
      </c>
      <c r="B824" s="97">
        <v>103</v>
      </c>
      <c r="C824" s="98" t="s">
        <v>2306</v>
      </c>
      <c r="D824" s="98" t="s">
        <v>2482</v>
      </c>
      <c r="E824" s="98" t="s">
        <v>2489</v>
      </c>
      <c r="F824" s="98" t="s">
        <v>2939</v>
      </c>
      <c r="G824" s="148" t="s">
        <v>1170</v>
      </c>
    </row>
    <row r="825" spans="1:7" ht="48.6" customHeight="1">
      <c r="A825" s="97" t="s">
        <v>2213</v>
      </c>
      <c r="B825" s="97">
        <v>104</v>
      </c>
      <c r="C825" s="98" t="s">
        <v>2307</v>
      </c>
      <c r="D825" s="98" t="s">
        <v>2490</v>
      </c>
      <c r="E825" s="98" t="s">
        <v>2491</v>
      </c>
      <c r="F825" s="98" t="s">
        <v>2669</v>
      </c>
      <c r="G825" s="148" t="s">
        <v>1600</v>
      </c>
    </row>
    <row r="826" spans="1:7" ht="48.6" customHeight="1">
      <c r="A826" s="97" t="s">
        <v>2213</v>
      </c>
      <c r="B826" s="97">
        <v>106</v>
      </c>
      <c r="C826" s="98" t="s">
        <v>2308</v>
      </c>
      <c r="D826" s="98" t="s">
        <v>2492</v>
      </c>
      <c r="E826" s="98" t="s">
        <v>2493</v>
      </c>
      <c r="F826" s="98" t="s">
        <v>2600</v>
      </c>
      <c r="G826" s="148" t="s">
        <v>578</v>
      </c>
    </row>
    <row r="827" spans="1:7" ht="48.6" customHeight="1">
      <c r="A827" s="97" t="s">
        <v>2213</v>
      </c>
      <c r="B827" s="97">
        <v>107</v>
      </c>
      <c r="C827" s="98" t="s">
        <v>2309</v>
      </c>
      <c r="D827" s="98" t="s">
        <v>2492</v>
      </c>
      <c r="E827" s="98" t="s">
        <v>2493</v>
      </c>
      <c r="F827" s="98" t="s">
        <v>2892</v>
      </c>
      <c r="G827" s="148" t="s">
        <v>578</v>
      </c>
    </row>
    <row r="828" spans="1:7" ht="48.6" customHeight="1">
      <c r="A828" s="97" t="s">
        <v>2213</v>
      </c>
      <c r="B828" s="97">
        <v>108</v>
      </c>
      <c r="C828" s="98" t="s">
        <v>2310</v>
      </c>
      <c r="D828" s="98" t="s">
        <v>2494</v>
      </c>
      <c r="E828" s="98" t="s">
        <v>2493</v>
      </c>
      <c r="F828" s="98" t="s">
        <v>2940</v>
      </c>
      <c r="G828" s="148" t="s">
        <v>578</v>
      </c>
    </row>
    <row r="829" spans="1:7" ht="48.6" customHeight="1">
      <c r="A829" s="97" t="s">
        <v>2213</v>
      </c>
      <c r="B829" s="97">
        <v>109</v>
      </c>
      <c r="C829" s="98" t="s">
        <v>2311</v>
      </c>
      <c r="D829" s="98" t="s">
        <v>2495</v>
      </c>
      <c r="E829" s="98" t="s">
        <v>2496</v>
      </c>
      <c r="F829" s="98" t="s">
        <v>2941</v>
      </c>
      <c r="G829" s="148" t="s">
        <v>1810</v>
      </c>
    </row>
    <row r="830" spans="1:7" ht="48.6" customHeight="1">
      <c r="A830" s="97" t="s">
        <v>2213</v>
      </c>
      <c r="B830" s="97">
        <v>112</v>
      </c>
      <c r="C830" s="98" t="s">
        <v>2312</v>
      </c>
      <c r="D830" s="98" t="s">
        <v>2497</v>
      </c>
      <c r="E830" s="98" t="s">
        <v>2498</v>
      </c>
      <c r="F830" s="98" t="s">
        <v>2907</v>
      </c>
      <c r="G830" s="148" t="s">
        <v>1810</v>
      </c>
    </row>
    <row r="831" spans="1:7" ht="48.6" customHeight="1">
      <c r="A831" s="97" t="s">
        <v>2213</v>
      </c>
      <c r="B831" s="97">
        <v>113</v>
      </c>
      <c r="C831" s="98" t="s">
        <v>2313</v>
      </c>
      <c r="D831" s="98" t="s">
        <v>2499</v>
      </c>
      <c r="E831" s="98" t="s">
        <v>2500</v>
      </c>
      <c r="F831" s="98" t="s">
        <v>2901</v>
      </c>
      <c r="G831" s="148" t="s">
        <v>1301</v>
      </c>
    </row>
    <row r="832" spans="1:7" ht="48.6" customHeight="1">
      <c r="A832" s="97" t="s">
        <v>2213</v>
      </c>
      <c r="B832" s="97">
        <v>117</v>
      </c>
      <c r="C832" s="98" t="s">
        <v>2314</v>
      </c>
      <c r="D832" s="98" t="s">
        <v>2487</v>
      </c>
      <c r="E832" s="98" t="s">
        <v>2501</v>
      </c>
      <c r="F832" s="98" t="s">
        <v>2942</v>
      </c>
      <c r="G832" s="148" t="s">
        <v>1810</v>
      </c>
    </row>
    <row r="833" spans="1:7" ht="48.6" customHeight="1">
      <c r="A833" s="97" t="s">
        <v>2544</v>
      </c>
      <c r="B833" s="97" t="s">
        <v>2546</v>
      </c>
      <c r="C833" s="98" t="s">
        <v>2548</v>
      </c>
      <c r="D833" s="98" t="s">
        <v>2549</v>
      </c>
      <c r="E833" s="98" t="s">
        <v>2549</v>
      </c>
      <c r="F833" s="98" t="s">
        <v>2627</v>
      </c>
      <c r="G833" s="148" t="s">
        <v>770</v>
      </c>
    </row>
    <row r="834" spans="1:7" ht="48.6" customHeight="1">
      <c r="A834" s="97" t="s">
        <v>2544</v>
      </c>
      <c r="B834" s="97" t="s">
        <v>2545</v>
      </c>
      <c r="C834" s="98" t="s">
        <v>2547</v>
      </c>
      <c r="D834" s="98" t="s">
        <v>2549</v>
      </c>
      <c r="E834" s="98" t="s">
        <v>2549</v>
      </c>
      <c r="F834" s="98" t="s">
        <v>2943</v>
      </c>
      <c r="G834" s="148" t="s">
        <v>770</v>
      </c>
    </row>
    <row r="835" spans="1:7" ht="48.6" customHeight="1">
      <c r="A835" s="97" t="s">
        <v>2538</v>
      </c>
      <c r="B835" s="97" t="s">
        <v>2539</v>
      </c>
      <c r="C835" s="98" t="s">
        <v>2564</v>
      </c>
      <c r="D835" s="98" t="s">
        <v>2542</v>
      </c>
      <c r="E835" s="98" t="s">
        <v>2565</v>
      </c>
      <c r="F835" s="98" t="s">
        <v>2684</v>
      </c>
      <c r="G835" s="148" t="s">
        <v>2551</v>
      </c>
    </row>
    <row r="836" spans="1:7" ht="48.6" customHeight="1">
      <c r="A836" s="97" t="s">
        <v>2538</v>
      </c>
      <c r="B836" s="97" t="s">
        <v>2540</v>
      </c>
      <c r="C836" s="98" t="s">
        <v>2541</v>
      </c>
      <c r="D836" s="98" t="s">
        <v>2542</v>
      </c>
      <c r="E836" s="98" t="s">
        <v>2543</v>
      </c>
      <c r="F836" s="98" t="s">
        <v>2684</v>
      </c>
      <c r="G836" s="148" t="s">
        <v>2551</v>
      </c>
    </row>
    <row r="837" spans="1:7" ht="48.6" customHeight="1">
      <c r="A837" s="97" t="s">
        <v>2502</v>
      </c>
      <c r="B837" s="97" t="s">
        <v>2504</v>
      </c>
      <c r="C837" s="98" t="s">
        <v>2516</v>
      </c>
      <c r="D837" s="98" t="s">
        <v>2526</v>
      </c>
      <c r="E837" s="98" t="s">
        <v>2527</v>
      </c>
      <c r="F837" s="98" t="s">
        <v>2800</v>
      </c>
      <c r="G837" s="148" t="s">
        <v>766</v>
      </c>
    </row>
    <row r="838" spans="1:7" ht="48.6" customHeight="1">
      <c r="A838" s="97" t="s">
        <v>2502</v>
      </c>
      <c r="B838" s="97" t="s">
        <v>2503</v>
      </c>
      <c r="C838" s="98" t="s">
        <v>2515</v>
      </c>
      <c r="D838" s="98" t="s">
        <v>2524</v>
      </c>
      <c r="E838" s="98" t="s">
        <v>2525</v>
      </c>
      <c r="F838" s="98" t="s">
        <v>2944</v>
      </c>
      <c r="G838" s="148" t="s">
        <v>766</v>
      </c>
    </row>
    <row r="839" spans="1:7" ht="48.6" customHeight="1">
      <c r="A839" s="97" t="s">
        <v>2505</v>
      </c>
      <c r="B839" s="97" t="s">
        <v>2506</v>
      </c>
      <c r="C839" s="98" t="s">
        <v>2517</v>
      </c>
      <c r="D839" s="98" t="s">
        <v>2528</v>
      </c>
      <c r="E839" s="98" t="s">
        <v>2529</v>
      </c>
      <c r="F839" s="98" t="s">
        <v>2714</v>
      </c>
      <c r="G839" s="148" t="s">
        <v>2550</v>
      </c>
    </row>
    <row r="840" spans="1:7" ht="48.6" customHeight="1">
      <c r="A840" s="97" t="s">
        <v>2507</v>
      </c>
      <c r="B840" s="97" t="s">
        <v>2510</v>
      </c>
      <c r="C840" s="98" t="s">
        <v>2520</v>
      </c>
      <c r="D840" s="98" t="s">
        <v>2534</v>
      </c>
      <c r="E840" s="98" t="s">
        <v>2535</v>
      </c>
      <c r="F840" s="98" t="s">
        <v>2945</v>
      </c>
      <c r="G840" s="148" t="s">
        <v>1175</v>
      </c>
    </row>
    <row r="841" spans="1:7" ht="48.6" customHeight="1">
      <c r="A841" s="97" t="s">
        <v>2507</v>
      </c>
      <c r="B841" s="97" t="s">
        <v>2508</v>
      </c>
      <c r="C841" s="98" t="s">
        <v>2518</v>
      </c>
      <c r="D841" s="98" t="s">
        <v>2530</v>
      </c>
      <c r="E841" s="98" t="s">
        <v>2531</v>
      </c>
      <c r="F841" s="98" t="s">
        <v>2946</v>
      </c>
      <c r="G841" s="148" t="s">
        <v>1175</v>
      </c>
    </row>
    <row r="842" spans="1:7" ht="48.6" customHeight="1">
      <c r="A842" s="97" t="s">
        <v>2507</v>
      </c>
      <c r="B842" s="97" t="s">
        <v>2509</v>
      </c>
      <c r="C842" s="98" t="s">
        <v>2519</v>
      </c>
      <c r="D842" s="98" t="s">
        <v>2532</v>
      </c>
      <c r="E842" s="98" t="s">
        <v>2533</v>
      </c>
      <c r="F842" s="98" t="s">
        <v>2710</v>
      </c>
      <c r="G842" s="148" t="s">
        <v>1175</v>
      </c>
    </row>
    <row r="843" spans="1:7" ht="48.6" customHeight="1">
      <c r="A843" s="97" t="s">
        <v>2511</v>
      </c>
      <c r="B843" s="97" t="s">
        <v>2514</v>
      </c>
      <c r="C843" s="98" t="s">
        <v>2523</v>
      </c>
      <c r="D843" s="98" t="s">
        <v>2536</v>
      </c>
      <c r="E843" s="98" t="s">
        <v>2563</v>
      </c>
      <c r="F843" s="98" t="s">
        <v>2679</v>
      </c>
      <c r="G843" s="148" t="s">
        <v>610</v>
      </c>
    </row>
    <row r="844" spans="1:7" ht="48.6" customHeight="1">
      <c r="A844" s="97" t="s">
        <v>2511</v>
      </c>
      <c r="B844" s="97" t="s">
        <v>2513</v>
      </c>
      <c r="C844" s="98" t="s">
        <v>2522</v>
      </c>
      <c r="D844" s="98" t="s">
        <v>2536</v>
      </c>
      <c r="E844" s="98" t="s">
        <v>2537</v>
      </c>
      <c r="F844" s="98" t="s">
        <v>2947</v>
      </c>
      <c r="G844" s="148" t="s">
        <v>610</v>
      </c>
    </row>
    <row r="845" spans="1:7" ht="48.6" customHeight="1">
      <c r="A845" s="97" t="s">
        <v>2511</v>
      </c>
      <c r="B845" s="97" t="s">
        <v>2512</v>
      </c>
      <c r="C845" s="98" t="s">
        <v>2521</v>
      </c>
      <c r="D845" s="98" t="s">
        <v>2536</v>
      </c>
      <c r="E845" s="98" t="s">
        <v>2537</v>
      </c>
      <c r="F845" s="98" t="s">
        <v>2717</v>
      </c>
      <c r="G845" s="148" t="s">
        <v>610</v>
      </c>
    </row>
    <row r="846" spans="1:7" ht="48.6" customHeight="1"/>
    <row r="847" spans="1:7" ht="48.6" customHeight="1"/>
    <row r="848" spans="1:7" ht="48.6" customHeight="1"/>
    <row r="849" ht="48.6" customHeight="1"/>
    <row r="850" ht="48.6" customHeight="1"/>
  </sheetData>
  <autoFilter ref="A6:G849"/>
  <phoneticPr fontId="5"/>
  <dataValidations count="3">
    <dataValidation imeMode="on" allowBlank="1" showInputMessage="1" showErrorMessage="1" sqref="C6:E6 C7:F179 F190 F183 F185 C191:F738"/>
    <dataValidation imeMode="hiragana" allowBlank="1" showInputMessage="1" showErrorMessage="1" sqref="F6:G6 G187:G188 G7:G181 G191:G738"/>
    <dataValidation type="list" allowBlank="1" showInputMessage="1" showErrorMessage="1" sqref="A432">
      <formula1>事務所等名</formula1>
    </dataValidation>
  </dataValidations>
  <printOptions horizontalCentered="1"/>
  <pageMargins left="0.59055118110236227" right="0.59055118110236227" top="0.59055118110236227" bottom="0.59055118110236227" header="0.31496062992125984" footer="0.31496062992125984"/>
  <pageSetup paperSize="9" scale="60" fitToHeight="0" orientation="landscape" r:id="rId1"/>
  <rowBreaks count="12" manualBreakCount="12">
    <brk id="21" max="6" man="1"/>
    <brk id="39" max="6" man="1"/>
    <brk id="57" max="6" man="1"/>
    <brk id="75" max="6" man="1"/>
    <brk id="561" max="6" man="1"/>
    <brk id="579" max="6" man="1"/>
    <brk id="597" max="6" man="1"/>
    <brk id="615" max="6" man="1"/>
    <brk id="687" max="6" man="1"/>
    <brk id="706" max="6" man="1"/>
    <brk id="724" max="6" man="1"/>
    <brk id="79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65E226"/>
  </sheetPr>
  <dimension ref="A1:AQ200"/>
  <sheetViews>
    <sheetView showGridLines="0" showZeros="0" view="pageBreakPreview" zoomScale="60" zoomScaleNormal="60" workbookViewId="0">
      <selection activeCell="U17" sqref="U17"/>
    </sheetView>
  </sheetViews>
  <sheetFormatPr defaultColWidth="8.796875" defaultRowHeight="13.5"/>
  <cols>
    <col min="1" max="1" width="1.09765625" style="8" customWidth="1"/>
    <col min="2" max="2" width="1.296875" style="8" customWidth="1"/>
    <col min="3" max="3" width="7.59765625" style="8" customWidth="1"/>
    <col min="4" max="5" width="1.3984375" style="8" customWidth="1"/>
    <col min="6" max="6" width="18.296875" style="8" customWidth="1"/>
    <col min="7" max="9" width="1.296875" style="8" customWidth="1"/>
    <col min="10" max="10" width="17.69921875" style="8" customWidth="1"/>
    <col min="11" max="12" width="1.296875" style="8" customWidth="1"/>
    <col min="13" max="13" width="12.5" style="8" customWidth="1"/>
    <col min="14" max="14" width="1.296875" style="8" customWidth="1"/>
    <col min="15" max="15" width="5.296875" style="8" customWidth="1"/>
    <col min="16" max="16" width="7.09765625" style="8" customWidth="1"/>
    <col min="17" max="17" width="5.59765625" style="8" customWidth="1"/>
    <col min="18" max="18" width="7.296875" style="8" customWidth="1"/>
    <col min="19" max="19" width="1.59765625" style="8" customWidth="1"/>
    <col min="20" max="20" width="9.3984375" style="8" bestFit="1" customWidth="1"/>
    <col min="21" max="35" width="9.3984375" style="8" customWidth="1"/>
    <col min="36" max="37" width="9.8984375" style="8" bestFit="1" customWidth="1"/>
    <col min="38" max="38" width="10.8984375" style="8" bestFit="1" customWidth="1"/>
    <col min="39" max="39" width="9.8984375" style="8" bestFit="1" customWidth="1"/>
    <col min="40" max="16384" width="8.796875" style="8"/>
  </cols>
  <sheetData>
    <row r="1" spans="1:43" ht="19.5" customHeight="1">
      <c r="A1" s="6" t="s">
        <v>3</v>
      </c>
      <c r="B1" s="7"/>
    </row>
    <row r="2" spans="1:43" ht="14.25" thickBot="1">
      <c r="A2" s="6"/>
      <c r="B2" s="7"/>
    </row>
    <row r="3" spans="1:43" ht="17.25">
      <c r="C3" s="9"/>
      <c r="D3" s="9"/>
      <c r="E3" s="9"/>
      <c r="F3" s="9"/>
      <c r="G3" s="9"/>
      <c r="H3" s="9"/>
      <c r="I3" s="9"/>
      <c r="J3" s="9"/>
      <c r="K3" s="9"/>
      <c r="L3" s="9"/>
      <c r="M3" s="9"/>
      <c r="N3" s="9"/>
      <c r="O3" s="9"/>
      <c r="P3" s="9"/>
      <c r="Q3" s="10"/>
      <c r="R3" s="9"/>
      <c r="S3" s="9"/>
      <c r="T3" s="76" t="s">
        <v>40</v>
      </c>
      <c r="U3" s="76"/>
      <c r="V3" s="76"/>
      <c r="W3" s="76"/>
      <c r="X3" s="76"/>
      <c r="Y3" s="76"/>
      <c r="Z3" s="76"/>
      <c r="AA3" s="76"/>
      <c r="AB3" s="76"/>
      <c r="AC3" s="76"/>
      <c r="AD3" s="76"/>
      <c r="AE3" s="76"/>
      <c r="AF3" s="76"/>
      <c r="AG3" s="76"/>
      <c r="AH3" s="76"/>
      <c r="AI3" s="76"/>
      <c r="AK3" s="77" t="s">
        <v>41</v>
      </c>
    </row>
    <row r="4" spans="1:43" ht="35.1" customHeight="1">
      <c r="B4" s="11"/>
      <c r="C4" s="71" t="s">
        <v>2</v>
      </c>
      <c r="D4" s="71"/>
      <c r="E4" s="71"/>
      <c r="F4" s="143" t="s">
        <v>24</v>
      </c>
      <c r="G4" s="143"/>
      <c r="H4" s="143"/>
      <c r="I4" s="71"/>
      <c r="J4" s="144" t="s">
        <v>14</v>
      </c>
      <c r="K4" s="144"/>
      <c r="L4" s="144"/>
      <c r="M4" s="144"/>
      <c r="N4" s="144"/>
      <c r="O4" s="144"/>
      <c r="P4" s="144"/>
      <c r="Q4" s="144"/>
      <c r="R4" s="144"/>
      <c r="S4" s="9"/>
      <c r="AK4" s="78" t="e">
        <f>#REF!</f>
        <v>#REF!</v>
      </c>
    </row>
    <row r="5" spans="1:43" ht="35.1" customHeight="1">
      <c r="B5" s="11"/>
      <c r="C5" s="71" t="s">
        <v>25</v>
      </c>
      <c r="D5" s="71"/>
      <c r="E5" s="71"/>
      <c r="F5" s="143" t="str">
        <f ca="1">DBCS(TEXT(TODAY(),"ggge年m月d日"))</f>
        <v>令和７年９月３日</v>
      </c>
      <c r="G5" s="143"/>
      <c r="H5" s="143"/>
      <c r="I5" s="71"/>
      <c r="J5" s="66" t="s">
        <v>21</v>
      </c>
      <c r="K5" s="67"/>
      <c r="L5" s="67"/>
      <c r="M5" s="66" t="s">
        <v>42</v>
      </c>
      <c r="N5" s="67"/>
      <c r="O5" s="67"/>
      <c r="P5" s="68"/>
      <c r="Q5" s="66" t="s">
        <v>38</v>
      </c>
      <c r="R5" s="67"/>
      <c r="S5" s="9"/>
      <c r="AK5" s="78" t="e">
        <f>#REF!</f>
        <v>#REF!</v>
      </c>
    </row>
    <row r="6" spans="1:43" ht="35.1" customHeight="1">
      <c r="B6" s="11"/>
      <c r="C6" s="71" t="s">
        <v>26</v>
      </c>
      <c r="D6" s="71"/>
      <c r="E6" s="71"/>
      <c r="F6" s="143" t="s">
        <v>24</v>
      </c>
      <c r="G6" s="143"/>
      <c r="H6" s="143"/>
      <c r="I6" s="71"/>
      <c r="J6" s="69" t="s">
        <v>39</v>
      </c>
      <c r="K6" s="67"/>
      <c r="L6" s="67"/>
      <c r="M6" s="70" t="s">
        <v>42</v>
      </c>
      <c r="N6" s="67"/>
      <c r="O6" s="67"/>
      <c r="P6" s="67"/>
      <c r="Q6" s="67"/>
      <c r="R6" s="67"/>
      <c r="S6" s="9"/>
      <c r="AK6" s="78" t="e">
        <f>#REF!</f>
        <v>#REF!</v>
      </c>
    </row>
    <row r="7" spans="1:43" ht="35.1" customHeight="1">
      <c r="B7" s="11"/>
      <c r="C7" s="71" t="s">
        <v>27</v>
      </c>
      <c r="D7" s="71"/>
      <c r="E7" s="71"/>
      <c r="F7" s="143" t="s">
        <v>28</v>
      </c>
      <c r="G7" s="143"/>
      <c r="H7" s="143"/>
      <c r="I7" s="71"/>
      <c r="J7" s="12"/>
      <c r="K7" s="145"/>
      <c r="L7" s="145"/>
      <c r="M7" s="145"/>
      <c r="N7" s="145"/>
      <c r="O7" s="145"/>
      <c r="P7" s="145"/>
      <c r="Q7" s="145"/>
      <c r="R7" s="145"/>
      <c r="S7" s="9"/>
      <c r="AK7" s="78" t="e">
        <f>#REF!</f>
        <v>#REF!</v>
      </c>
    </row>
    <row r="8" spans="1:43" ht="9.9499999999999993" customHeight="1">
      <c r="C8" s="13"/>
      <c r="D8" s="13"/>
      <c r="E8" s="13"/>
      <c r="F8" s="13"/>
      <c r="G8" s="13"/>
      <c r="H8" s="13"/>
      <c r="I8" s="13"/>
      <c r="J8" s="9"/>
      <c r="K8" s="9"/>
      <c r="L8" s="9"/>
      <c r="M8" s="14"/>
      <c r="N8" s="14"/>
      <c r="O8" s="14"/>
      <c r="P8" s="14"/>
      <c r="Q8" s="14"/>
      <c r="R8" s="14"/>
      <c r="S8" s="14"/>
      <c r="AK8" s="78" t="e">
        <f>#REF!</f>
        <v>#REF!</v>
      </c>
    </row>
    <row r="9" spans="1:43" ht="30" customHeight="1">
      <c r="C9" s="9"/>
      <c r="D9" s="9"/>
      <c r="E9" s="9"/>
      <c r="F9" s="9"/>
      <c r="G9" s="9"/>
      <c r="H9" s="9"/>
      <c r="I9" s="9"/>
      <c r="J9" s="11" t="s">
        <v>29</v>
      </c>
      <c r="K9" s="11"/>
      <c r="L9" s="11"/>
      <c r="M9" s="14"/>
      <c r="N9" s="14"/>
      <c r="O9" s="14"/>
      <c r="P9" s="14"/>
      <c r="Q9" s="14"/>
      <c r="R9" s="14"/>
      <c r="S9" s="14"/>
      <c r="AK9" s="78" t="e">
        <f>#REF!</f>
        <v>#REF!</v>
      </c>
    </row>
    <row r="10" spans="1:43" ht="30" customHeight="1">
      <c r="C10" s="134" t="s">
        <v>7</v>
      </c>
      <c r="D10" s="134"/>
      <c r="E10" s="134"/>
      <c r="F10" s="134"/>
      <c r="G10" s="134"/>
      <c r="H10" s="134"/>
      <c r="I10" s="134"/>
      <c r="J10" s="134"/>
      <c r="K10" s="134"/>
      <c r="L10" s="134"/>
      <c r="M10" s="134"/>
      <c r="N10" s="134"/>
      <c r="O10" s="134"/>
      <c r="P10" s="134"/>
      <c r="Q10" s="134"/>
      <c r="R10" s="134"/>
      <c r="S10" s="15"/>
      <c r="AK10" s="78" t="e">
        <f>#REF!</f>
        <v>#REF!</v>
      </c>
    </row>
    <row r="11" spans="1:43" ht="30" customHeight="1">
      <c r="C11" s="16"/>
      <c r="D11" s="16"/>
      <c r="E11" s="16"/>
      <c r="F11" s="16"/>
      <c r="G11" s="16"/>
      <c r="H11" s="16"/>
      <c r="I11" s="16"/>
      <c r="J11" s="17"/>
      <c r="K11" s="17"/>
      <c r="L11" s="17"/>
      <c r="M11" s="15"/>
      <c r="N11" s="15"/>
      <c r="O11" s="15"/>
      <c r="P11" s="15"/>
      <c r="Q11" s="15"/>
      <c r="R11" s="15"/>
      <c r="S11" s="15"/>
      <c r="AK11" s="78" t="e">
        <f>#REF!</f>
        <v>#REF!</v>
      </c>
    </row>
    <row r="12" spans="1:43" ht="30" customHeight="1">
      <c r="C12" s="18" t="s">
        <v>30</v>
      </c>
      <c r="E12" s="16"/>
      <c r="G12" s="16"/>
      <c r="H12" s="16"/>
      <c r="I12" s="16"/>
      <c r="J12" s="17"/>
      <c r="K12" s="17"/>
      <c r="L12" s="17"/>
      <c r="M12" s="15"/>
      <c r="N12" s="15"/>
      <c r="O12" s="141" t="s">
        <v>43</v>
      </c>
      <c r="P12" s="142"/>
      <c r="Q12" s="142"/>
      <c r="R12" s="142"/>
      <c r="S12" s="15"/>
      <c r="AK12" s="78" t="e">
        <f>#REF!</f>
        <v>#REF!</v>
      </c>
    </row>
    <row r="13" spans="1:43" ht="30" customHeight="1">
      <c r="G13" s="19"/>
      <c r="H13" s="19"/>
      <c r="I13" s="19"/>
      <c r="J13" s="20"/>
      <c r="K13" s="9"/>
      <c r="L13" s="9"/>
      <c r="M13" s="9"/>
      <c r="N13" s="9"/>
      <c r="O13" s="9"/>
      <c r="P13" s="9"/>
      <c r="Q13" s="9"/>
      <c r="S13" s="9"/>
      <c r="AK13" s="78" t="e">
        <f>#REF!</f>
        <v>#REF!</v>
      </c>
    </row>
    <row r="14" spans="1:43" ht="30" customHeight="1">
      <c r="C14" s="19"/>
      <c r="D14" s="19"/>
      <c r="E14" s="19"/>
      <c r="F14" s="19"/>
      <c r="G14" s="19"/>
      <c r="H14" s="19"/>
      <c r="I14" s="19"/>
      <c r="J14" s="9"/>
      <c r="K14" s="9"/>
      <c r="L14" s="9"/>
      <c r="M14" s="122" t="e">
        <f>$J$17&amp;"長"</f>
        <v>#REF!</v>
      </c>
      <c r="N14" s="121"/>
      <c r="O14" s="121"/>
      <c r="P14" s="121"/>
      <c r="Q14" s="121"/>
      <c r="S14" s="9"/>
      <c r="AK14" s="78" t="e">
        <f>#REF!</f>
        <v>#REF!</v>
      </c>
      <c r="AL14" s="11"/>
      <c r="AM14" s="11"/>
      <c r="AN14" s="11"/>
      <c r="AO14" s="11"/>
      <c r="AP14" s="11"/>
      <c r="AQ14" s="11"/>
    </row>
    <row r="15" spans="1:43" ht="30" customHeight="1">
      <c r="C15" s="19"/>
      <c r="D15" s="19"/>
      <c r="E15" s="19"/>
      <c r="F15" s="19"/>
      <c r="G15" s="19"/>
      <c r="H15" s="19"/>
      <c r="I15" s="19"/>
      <c r="J15" s="9"/>
      <c r="K15" s="9"/>
      <c r="L15" s="9"/>
      <c r="M15" s="9"/>
      <c r="N15" s="9"/>
      <c r="O15" s="9"/>
      <c r="P15" s="9"/>
      <c r="Q15" s="21"/>
      <c r="R15" s="9"/>
      <c r="S15" s="9"/>
      <c r="AK15" s="78" t="e">
        <f>#REF!</f>
        <v>#REF!</v>
      </c>
      <c r="AL15" s="3"/>
      <c r="AM15" s="3"/>
      <c r="AN15" s="3"/>
      <c r="AO15" s="3"/>
      <c r="AP15" s="3"/>
      <c r="AQ15" s="3"/>
    </row>
    <row r="16" spans="1:43" ht="30" customHeight="1">
      <c r="C16" s="123" t="s">
        <v>0</v>
      </c>
      <c r="D16" s="123"/>
      <c r="E16" s="123"/>
      <c r="F16" s="123"/>
      <c r="G16" s="123"/>
      <c r="H16" s="124" t="s">
        <v>16</v>
      </c>
      <c r="I16" s="124"/>
      <c r="J16" s="65" t="e">
        <f>IF($T$16="完成","完成",IF($T$16="完成（指定部分）","完成",IF($T$16="出来形","出来形",IF($T$16="中間（全体）","中間（全体）技術",IF($T$16="中間（部分）","中間（部分）技術","")))))</f>
        <v>#REF!</v>
      </c>
      <c r="K16" s="22" t="s">
        <v>31</v>
      </c>
      <c r="L16" s="22"/>
      <c r="M16" s="23"/>
      <c r="N16" s="10"/>
      <c r="O16" s="10"/>
      <c r="P16" s="10"/>
      <c r="Q16" s="24"/>
      <c r="R16" s="10"/>
      <c r="S16" s="10"/>
      <c r="T16" s="76" t="e">
        <f>INDEX(#REF!,MATCH(★工事依頼書!$T$4,#REF!,0),19)</f>
        <v>#REF!</v>
      </c>
      <c r="U16" s="76"/>
      <c r="V16" s="76"/>
      <c r="W16" s="76"/>
      <c r="X16" s="76"/>
      <c r="Y16" s="76"/>
      <c r="Z16" s="76"/>
      <c r="AA16" s="76"/>
      <c r="AB16" s="76"/>
      <c r="AC16" s="76"/>
      <c r="AD16" s="76"/>
      <c r="AE16" s="76"/>
      <c r="AF16" s="76"/>
      <c r="AG16" s="76"/>
      <c r="AH16" s="76"/>
      <c r="AI16" s="76"/>
      <c r="AK16" s="78" t="e">
        <f>#REF!</f>
        <v>#REF!</v>
      </c>
      <c r="AL16" s="3"/>
      <c r="AM16" s="3"/>
      <c r="AN16" s="3"/>
      <c r="AO16" s="3"/>
      <c r="AP16" s="3"/>
      <c r="AQ16" s="3"/>
    </row>
    <row r="17" spans="2:43" ht="27.75" customHeight="1">
      <c r="B17" s="25"/>
      <c r="C17" s="99" t="s">
        <v>5</v>
      </c>
      <c r="D17" s="99"/>
      <c r="E17" s="99"/>
      <c r="F17" s="99"/>
      <c r="G17" s="26"/>
      <c r="H17" s="75"/>
      <c r="I17" s="75"/>
      <c r="J17" s="125" t="e">
        <f>INDEX(#REF!,MATCH(★工事依頼書!$T$4,#REF!,0),2)</f>
        <v>#REF!</v>
      </c>
      <c r="K17" s="126"/>
      <c r="L17" s="126"/>
      <c r="M17" s="126"/>
      <c r="N17" s="126"/>
      <c r="O17" s="27"/>
      <c r="P17" s="128" t="s">
        <v>8</v>
      </c>
      <c r="Q17" s="130" t="s">
        <v>9</v>
      </c>
      <c r="R17" s="131"/>
      <c r="S17" s="28"/>
      <c r="AK17" s="78" t="e">
        <f>#REF!</f>
        <v>#REF!</v>
      </c>
      <c r="AL17" s="3"/>
      <c r="AM17" s="3"/>
      <c r="AN17" s="3"/>
      <c r="AO17" s="3"/>
      <c r="AP17" s="3"/>
      <c r="AQ17" s="3"/>
    </row>
    <row r="18" spans="2:43" ht="27.75" customHeight="1">
      <c r="B18" s="5"/>
      <c r="C18" s="103"/>
      <c r="D18" s="103"/>
      <c r="E18" s="103"/>
      <c r="F18" s="103"/>
      <c r="G18" s="29"/>
      <c r="H18" s="74"/>
      <c r="I18" s="74"/>
      <c r="J18" s="127"/>
      <c r="K18" s="127"/>
      <c r="L18" s="127"/>
      <c r="M18" s="127"/>
      <c r="N18" s="127"/>
      <c r="O18" s="30"/>
      <c r="P18" s="129"/>
      <c r="Q18" s="132" t="e">
        <f>INDEX(#REF!,MATCH(★工事依頼書!$T$4,#REF!,0),3)</f>
        <v>#REF!</v>
      </c>
      <c r="R18" s="133"/>
      <c r="S18" s="31"/>
      <c r="AK18" s="78" t="e">
        <f>#REF!</f>
        <v>#REF!</v>
      </c>
      <c r="AL18" s="32"/>
      <c r="AM18" s="32"/>
      <c r="AN18" s="32"/>
      <c r="AO18" s="32"/>
      <c r="AP18" s="32"/>
      <c r="AQ18" s="32"/>
    </row>
    <row r="19" spans="2:43" ht="27.75" customHeight="1">
      <c r="B19" s="25"/>
      <c r="C19" s="99" t="s">
        <v>20</v>
      </c>
      <c r="D19" s="99"/>
      <c r="E19" s="99"/>
      <c r="F19" s="99"/>
      <c r="G19" s="26"/>
      <c r="H19" s="33"/>
      <c r="I19" s="75"/>
      <c r="J19" s="113" t="e">
        <f>INDEX(#REF!,MATCH(★工事依頼書!$T$4,#REF!,0),5)</f>
        <v>#REF!</v>
      </c>
      <c r="K19" s="113"/>
      <c r="L19" s="113"/>
      <c r="M19" s="113"/>
      <c r="N19" s="113"/>
      <c r="O19" s="113"/>
      <c r="P19" s="113"/>
      <c r="Q19" s="116"/>
      <c r="R19" s="117"/>
      <c r="S19" s="34"/>
      <c r="AK19" s="78" t="e">
        <f>#REF!</f>
        <v>#REF!</v>
      </c>
      <c r="AL19" s="3"/>
      <c r="AM19" s="3"/>
      <c r="AN19" s="3"/>
      <c r="AO19" s="3"/>
      <c r="AP19" s="3"/>
      <c r="AQ19" s="3"/>
    </row>
    <row r="20" spans="2:43" ht="27.75" customHeight="1">
      <c r="B20" s="5"/>
      <c r="C20" s="103"/>
      <c r="D20" s="103"/>
      <c r="E20" s="103"/>
      <c r="F20" s="103"/>
      <c r="G20" s="29"/>
      <c r="H20" s="35"/>
      <c r="I20" s="74"/>
      <c r="J20" s="114"/>
      <c r="K20" s="114"/>
      <c r="L20" s="114"/>
      <c r="M20" s="114"/>
      <c r="N20" s="114"/>
      <c r="O20" s="114"/>
      <c r="P20" s="114"/>
      <c r="Q20" s="36"/>
      <c r="R20" s="36"/>
      <c r="S20" s="37"/>
      <c r="AK20" s="78" t="e">
        <f>#REF!</f>
        <v>#REF!</v>
      </c>
      <c r="AL20" s="3"/>
      <c r="AM20" s="3"/>
      <c r="AN20" s="3"/>
      <c r="AO20" s="3"/>
      <c r="AP20" s="3"/>
      <c r="AQ20" s="3"/>
    </row>
    <row r="21" spans="2:43" ht="27.75" customHeight="1">
      <c r="B21" s="5"/>
      <c r="C21" s="103"/>
      <c r="D21" s="103"/>
      <c r="E21" s="103"/>
      <c r="F21" s="103"/>
      <c r="G21" s="29"/>
      <c r="H21" s="38"/>
      <c r="I21" s="72"/>
      <c r="J21" s="115"/>
      <c r="K21" s="115"/>
      <c r="L21" s="115"/>
      <c r="M21" s="115"/>
      <c r="N21" s="115"/>
      <c r="O21" s="115"/>
      <c r="P21" s="115"/>
      <c r="Q21" s="39"/>
      <c r="R21" s="39"/>
      <c r="S21" s="40"/>
      <c r="AK21" s="78" t="e">
        <f>#REF!</f>
        <v>#REF!</v>
      </c>
      <c r="AL21" s="3"/>
      <c r="AM21" s="3"/>
      <c r="AN21" s="3"/>
      <c r="AO21" s="3"/>
      <c r="AP21" s="3"/>
      <c r="AQ21" s="3"/>
    </row>
    <row r="22" spans="2:43" ht="33" customHeight="1">
      <c r="B22" s="25"/>
      <c r="C22" s="99" t="s">
        <v>37</v>
      </c>
      <c r="D22" s="99"/>
      <c r="E22" s="99"/>
      <c r="F22" s="99"/>
      <c r="G22" s="26"/>
      <c r="H22" s="74"/>
      <c r="I22" s="74"/>
      <c r="J22" s="118" t="e">
        <f>INDEX(#REF!,MATCH(★工事依頼書!$T$4,#REF!,0),8)</f>
        <v>#REF!</v>
      </c>
      <c r="K22" s="118"/>
      <c r="L22" s="118"/>
      <c r="M22" s="118"/>
      <c r="N22" s="118"/>
      <c r="O22" s="118"/>
      <c r="P22" s="118"/>
      <c r="Q22" s="118"/>
      <c r="R22" s="118"/>
      <c r="S22" s="41"/>
      <c r="AK22" s="78" t="e">
        <f>#REF!</f>
        <v>#REF!</v>
      </c>
      <c r="AL22" s="32"/>
      <c r="AM22" s="32"/>
      <c r="AN22" s="32"/>
      <c r="AO22" s="32"/>
      <c r="AP22" s="32"/>
      <c r="AQ22" s="32"/>
    </row>
    <row r="23" spans="2:43" ht="33" customHeight="1">
      <c r="B23" s="42"/>
      <c r="C23" s="105"/>
      <c r="D23" s="105"/>
      <c r="E23" s="105"/>
      <c r="F23" s="105"/>
      <c r="G23" s="43"/>
      <c r="H23" s="38"/>
      <c r="I23" s="72"/>
      <c r="J23" s="119" t="e">
        <f>INDEX(#REF!,MATCH(★工事依頼書!$T$4,#REF!,0),9)</f>
        <v>#REF!</v>
      </c>
      <c r="K23" s="119"/>
      <c r="L23" s="119"/>
      <c r="M23" s="119"/>
      <c r="N23" s="119"/>
      <c r="O23" s="119"/>
      <c r="P23" s="119"/>
      <c r="Q23" s="119"/>
      <c r="R23" s="119"/>
      <c r="S23" s="44"/>
      <c r="AK23" s="78" t="e">
        <f>#REF!</f>
        <v>#REF!</v>
      </c>
      <c r="AL23" s="45"/>
      <c r="AM23" s="45"/>
      <c r="AN23" s="45"/>
      <c r="AO23" s="45"/>
      <c r="AP23" s="45"/>
      <c r="AQ23" s="32"/>
    </row>
    <row r="24" spans="2:43" ht="33" customHeight="1">
      <c r="B24" s="42"/>
      <c r="C24" s="111" t="s">
        <v>15</v>
      </c>
      <c r="D24" s="111"/>
      <c r="E24" s="111"/>
      <c r="F24" s="111"/>
      <c r="G24" s="43"/>
      <c r="H24" s="72"/>
      <c r="I24" s="72"/>
      <c r="J24" s="139" t="e">
        <f>IF($T$16="完成","完成検査",IF($T$16="完成（指定部分）","完成検査",IF($T$16="出来形","出来形検査",IF($T$16="中間（全体）","中間（全体）技術検査",IF($T$16="中間（部分）","中間（部分）技術検査","")))))</f>
        <v>#REF!</v>
      </c>
      <c r="K24" s="140"/>
      <c r="L24" s="140"/>
      <c r="M24" s="140"/>
      <c r="N24" s="140"/>
      <c r="O24" s="140"/>
      <c r="P24" s="140"/>
      <c r="Q24" s="140"/>
      <c r="R24" s="140"/>
      <c r="S24" s="44"/>
      <c r="AK24" s="78" t="e">
        <f>#REF!</f>
        <v>#REF!</v>
      </c>
      <c r="AL24" s="45"/>
      <c r="AM24" s="45"/>
      <c r="AN24" s="45"/>
      <c r="AO24" s="45"/>
      <c r="AP24" s="45"/>
      <c r="AQ24" s="32"/>
    </row>
    <row r="25" spans="2:43" ht="33" customHeight="1">
      <c r="B25" s="46"/>
      <c r="C25" s="106" t="s">
        <v>32</v>
      </c>
      <c r="D25" s="106"/>
      <c r="E25" s="106"/>
      <c r="F25" s="106"/>
      <c r="G25" s="47"/>
      <c r="H25" s="73"/>
      <c r="I25" s="73"/>
      <c r="J25" s="110" t="e">
        <f>INDEX(#REF!,MATCH(★工事依頼書!$T$4,#REF!,0),22)</f>
        <v>#REF!</v>
      </c>
      <c r="K25" s="110"/>
      <c r="L25" s="110"/>
      <c r="M25" s="110"/>
      <c r="N25" s="110"/>
      <c r="O25" s="110"/>
      <c r="P25" s="110"/>
      <c r="Q25" s="110"/>
      <c r="R25" s="110"/>
      <c r="S25" s="48"/>
      <c r="AK25" s="78" t="e">
        <f>#REF!</f>
        <v>#REF!</v>
      </c>
      <c r="AL25" s="11"/>
      <c r="AM25" s="11"/>
      <c r="AN25" s="11"/>
      <c r="AO25" s="11"/>
      <c r="AP25" s="11"/>
      <c r="AQ25" s="11"/>
    </row>
    <row r="26" spans="2:43" ht="33" customHeight="1">
      <c r="B26" s="5"/>
      <c r="C26" s="105" t="s">
        <v>33</v>
      </c>
      <c r="D26" s="105"/>
      <c r="E26" s="105"/>
      <c r="F26" s="105"/>
      <c r="G26" s="29"/>
      <c r="H26" s="74"/>
      <c r="I26" s="74"/>
      <c r="J26" s="110" t="e">
        <f>INDEX(#REF!,MATCH(★工事依頼書!$T$4,#REF!,0),23)</f>
        <v>#REF!</v>
      </c>
      <c r="K26" s="110"/>
      <c r="L26" s="110"/>
      <c r="M26" s="110"/>
      <c r="N26" s="110"/>
      <c r="O26" s="110"/>
      <c r="P26" s="110"/>
      <c r="Q26" s="110"/>
      <c r="R26" s="110"/>
      <c r="S26" s="49"/>
      <c r="AK26" s="78" t="e">
        <f>#REF!</f>
        <v>#REF!</v>
      </c>
      <c r="AL26" s="11"/>
      <c r="AM26" s="11"/>
      <c r="AN26" s="11"/>
      <c r="AO26" s="11"/>
      <c r="AP26" s="11"/>
      <c r="AQ26" s="11"/>
    </row>
    <row r="27" spans="2:43" ht="39" customHeight="1">
      <c r="B27" s="46"/>
      <c r="C27" s="106" t="s">
        <v>34</v>
      </c>
      <c r="D27" s="106"/>
      <c r="E27" s="106"/>
      <c r="F27" s="106"/>
      <c r="G27" s="47"/>
      <c r="H27" s="73"/>
      <c r="I27" s="73"/>
      <c r="J27" s="109" t="e">
        <f>DBCS(TEXT(J25,"ggge年m月d日"))&amp;"　　から　　"&amp;DBCS(TEXT(INDEX(#REF!,MATCH(★工事依頼書!$T$4,#REF!,0),24),"ggge年m月d日"))</f>
        <v>#REF!</v>
      </c>
      <c r="K27" s="109"/>
      <c r="L27" s="109"/>
      <c r="M27" s="109"/>
      <c r="N27" s="109"/>
      <c r="O27" s="109"/>
      <c r="P27" s="109"/>
      <c r="Q27" s="109"/>
      <c r="R27" s="109"/>
      <c r="S27" s="50"/>
      <c r="AK27" s="78" t="e">
        <f>#REF!</f>
        <v>#REF!</v>
      </c>
      <c r="AL27" s="11"/>
      <c r="AM27" s="11"/>
      <c r="AN27" s="11"/>
      <c r="AO27" s="11"/>
      <c r="AP27" s="11"/>
      <c r="AQ27" s="11"/>
    </row>
    <row r="28" spans="2:43" ht="33" customHeight="1">
      <c r="B28" s="46"/>
      <c r="C28" s="106" t="e">
        <f>IF($T$16="完成","完成年月日",IF($T$16="完成（指定部分）","完成年月日",IF($T$16="出来形","出来形完成年月日","完成(出来形完成)年月日")))</f>
        <v>#REF!</v>
      </c>
      <c r="D28" s="106"/>
      <c r="E28" s="106"/>
      <c r="F28" s="106"/>
      <c r="G28" s="47"/>
      <c r="H28" s="73"/>
      <c r="I28" s="73"/>
      <c r="J28" s="137" t="e">
        <f>DBCS(IF($T$28=0,"",IF($T$28="中間（全体）"," - ",IF($T$28="中間（部分）","-",TEXT($T$28,"ggge年m月d日")))))</f>
        <v>#REF!</v>
      </c>
      <c r="K28" s="138"/>
      <c r="L28" s="138"/>
      <c r="M28" s="138"/>
      <c r="N28" s="138"/>
      <c r="O28" s="138"/>
      <c r="P28" s="138"/>
      <c r="Q28" s="138"/>
      <c r="R28" s="138"/>
      <c r="S28" s="50"/>
      <c r="T28" s="4" t="e">
        <f>INDEX(#REF!,MATCH(★工事依頼書!$T$4,#REF!,0),20)</f>
        <v>#REF!</v>
      </c>
      <c r="U28" s="4"/>
      <c r="V28" s="4"/>
      <c r="W28" s="4"/>
      <c r="X28" s="4"/>
      <c r="Y28" s="4"/>
      <c r="Z28" s="4"/>
      <c r="AA28" s="4"/>
      <c r="AB28" s="4"/>
      <c r="AC28" s="4"/>
      <c r="AD28" s="4"/>
      <c r="AE28" s="4"/>
      <c r="AF28" s="4"/>
      <c r="AG28" s="4"/>
      <c r="AH28" s="4"/>
      <c r="AI28" s="4"/>
      <c r="AK28" s="78" t="e">
        <f>#REF!</f>
        <v>#REF!</v>
      </c>
      <c r="AL28" s="11"/>
      <c r="AM28" s="11"/>
      <c r="AN28" s="11"/>
      <c r="AO28" s="11"/>
      <c r="AP28" s="11"/>
      <c r="AQ28" s="11"/>
    </row>
    <row r="29" spans="2:43" ht="33" customHeight="1">
      <c r="B29" s="46"/>
      <c r="C29" s="106" t="e">
        <f>IF($T$16="完成","完成確認年月日",IF($T$16="完成（指定部分）","完成確認年月日",IF($T$16="出来形","出来形完成確認年月日","完成(出来形完成)確認年月日")))</f>
        <v>#REF!</v>
      </c>
      <c r="D29" s="106"/>
      <c r="E29" s="106"/>
      <c r="F29" s="106"/>
      <c r="G29" s="47"/>
      <c r="H29" s="73"/>
      <c r="I29" s="73"/>
      <c r="J29" s="137" t="e">
        <f>DBCS(IF($T$28=0,"",IF($T$28="中間（全体）"," - ",IF($T$28="中間（部分）","-",TEXT($T$28,"ggge年m月d日")))))</f>
        <v>#REF!</v>
      </c>
      <c r="K29" s="138"/>
      <c r="L29" s="138"/>
      <c r="M29" s="138"/>
      <c r="N29" s="138"/>
      <c r="O29" s="138"/>
      <c r="P29" s="138"/>
      <c r="Q29" s="138"/>
      <c r="R29" s="138"/>
      <c r="S29" s="50"/>
      <c r="AK29" s="78" t="e">
        <f>#REF!</f>
        <v>#REF!</v>
      </c>
      <c r="AL29" s="11"/>
      <c r="AM29" s="11"/>
      <c r="AN29" s="11"/>
      <c r="AO29" s="11"/>
      <c r="AP29" s="11"/>
      <c r="AQ29" s="11"/>
    </row>
    <row r="30" spans="2:43" ht="33" customHeight="1">
      <c r="B30" s="46"/>
      <c r="C30" s="106" t="s">
        <v>35</v>
      </c>
      <c r="D30" s="106"/>
      <c r="E30" s="106"/>
      <c r="F30" s="106"/>
      <c r="G30" s="47"/>
      <c r="H30" s="73"/>
      <c r="I30" s="73"/>
      <c r="J30" s="107" t="e">
        <f>INDEX(#REF!,MATCH(★工事依頼書!$T$4,#REF!,0),10)</f>
        <v>#REF!</v>
      </c>
      <c r="K30" s="107"/>
      <c r="L30" s="107"/>
      <c r="M30" s="107"/>
      <c r="N30" s="107"/>
      <c r="O30" s="107"/>
      <c r="P30" s="107"/>
      <c r="Q30" s="107"/>
      <c r="R30" s="107"/>
      <c r="S30" s="50"/>
      <c r="AK30" s="78" t="e">
        <f>#REF!</f>
        <v>#REF!</v>
      </c>
      <c r="AL30" s="11"/>
      <c r="AM30" s="11"/>
      <c r="AN30" s="11"/>
      <c r="AO30" s="11"/>
      <c r="AP30" s="11"/>
      <c r="AQ30" s="11"/>
    </row>
    <row r="31" spans="2:43" ht="34.5" customHeight="1">
      <c r="B31" s="46"/>
      <c r="C31" s="106" t="s">
        <v>10</v>
      </c>
      <c r="D31" s="106"/>
      <c r="E31" s="106"/>
      <c r="F31" s="106"/>
      <c r="G31" s="47"/>
      <c r="H31" s="75"/>
      <c r="I31" s="75"/>
      <c r="J31" s="108" t="e">
        <f>DBCS(TEXT(INDEX(#REF!,MATCH(★工事依頼書!$T4,#REF!,0),17),"#,###0"))&amp;" 円"</f>
        <v>#REF!</v>
      </c>
      <c r="K31" s="108"/>
      <c r="L31" s="108"/>
      <c r="M31" s="108"/>
      <c r="N31" s="1"/>
      <c r="O31" s="1"/>
      <c r="S31" s="51"/>
      <c r="AK31" s="78" t="e">
        <f>#REF!</f>
        <v>#REF!</v>
      </c>
      <c r="AL31" s="11"/>
      <c r="AM31" s="11"/>
      <c r="AN31" s="11"/>
      <c r="AO31" s="11"/>
      <c r="AP31" s="11"/>
      <c r="AQ31" s="11"/>
    </row>
    <row r="32" spans="2:43" ht="34.5" customHeight="1">
      <c r="B32" s="25"/>
      <c r="C32" s="106" t="s">
        <v>6</v>
      </c>
      <c r="D32" s="106"/>
      <c r="E32" s="106"/>
      <c r="F32" s="106"/>
      <c r="G32" s="26"/>
      <c r="H32" s="52"/>
      <c r="I32" s="73"/>
      <c r="J32" s="135" t="e">
        <f>IF(INDEX(#REF!,MATCH(★工事依頼書!$T$4,#REF!,0),18)=0," ",+DBCS(TEXT(INDEX(#REF!,MATCH(★工事依頼書!$T$4,#REF!,0),18),"=,===0"))&amp;" 円")</f>
        <v>#REF!</v>
      </c>
      <c r="K32" s="135"/>
      <c r="L32" s="135"/>
      <c r="M32" s="135"/>
      <c r="N32" s="2"/>
      <c r="O32" s="2"/>
      <c r="P32" s="53"/>
      <c r="Q32" s="53"/>
      <c r="R32" s="53"/>
      <c r="S32" s="50"/>
      <c r="AK32" s="78" t="e">
        <f>#REF!</f>
        <v>#REF!</v>
      </c>
      <c r="AL32" s="11"/>
      <c r="AM32" s="11"/>
      <c r="AN32" s="11"/>
      <c r="AO32" s="11"/>
      <c r="AP32" s="11"/>
      <c r="AQ32" s="11"/>
    </row>
    <row r="33" spans="1:37" ht="34.5" customHeight="1">
      <c r="B33" s="25"/>
      <c r="C33" s="99"/>
      <c r="D33" s="99"/>
      <c r="E33" s="99"/>
      <c r="F33" s="99"/>
      <c r="G33" s="26"/>
      <c r="H33" s="75"/>
      <c r="I33" s="75"/>
      <c r="J33" s="54" t="s">
        <v>17</v>
      </c>
      <c r="K33" s="79" t="s">
        <v>44</v>
      </c>
      <c r="L33" s="55"/>
      <c r="M33" s="56" t="s">
        <v>45</v>
      </c>
      <c r="N33" s="55"/>
      <c r="O33" s="55"/>
      <c r="P33" s="55"/>
      <c r="Q33" s="55"/>
      <c r="R33" s="57"/>
      <c r="S33" s="51"/>
      <c r="AK33" s="78" t="s">
        <v>46</v>
      </c>
    </row>
    <row r="34" spans="1:37" ht="34.5" customHeight="1">
      <c r="B34" s="100" t="s">
        <v>11</v>
      </c>
      <c r="C34" s="101"/>
      <c r="D34" s="101"/>
      <c r="E34" s="101"/>
      <c r="F34" s="101"/>
      <c r="G34" s="102"/>
      <c r="H34" s="74"/>
      <c r="I34" s="74"/>
      <c r="J34" s="3"/>
      <c r="K34" s="3"/>
      <c r="L34" s="3"/>
      <c r="M34" s="3"/>
      <c r="N34" s="3"/>
      <c r="O34" s="3"/>
      <c r="P34" s="3"/>
      <c r="Q34" s="3"/>
      <c r="R34" s="58"/>
      <c r="S34" s="41"/>
      <c r="AK34" s="78" t="s">
        <v>47</v>
      </c>
    </row>
    <row r="35" spans="1:37" ht="34.5" customHeight="1">
      <c r="B35" s="5"/>
      <c r="C35" s="103"/>
      <c r="D35" s="103"/>
      <c r="E35" s="103"/>
      <c r="F35" s="103"/>
      <c r="G35" s="29"/>
      <c r="H35" s="74"/>
      <c r="I35" s="74"/>
      <c r="J35" s="3"/>
      <c r="K35" s="3"/>
      <c r="L35" s="3"/>
      <c r="M35" s="136" t="s">
        <v>48</v>
      </c>
      <c r="N35" s="136"/>
      <c r="O35" s="136"/>
      <c r="P35" s="3"/>
      <c r="Q35" s="3"/>
      <c r="R35" s="58"/>
      <c r="S35" s="41"/>
      <c r="AK35" s="78" t="s">
        <v>49</v>
      </c>
    </row>
    <row r="36" spans="1:37" ht="34.5" customHeight="1">
      <c r="B36" s="42"/>
      <c r="C36" s="105"/>
      <c r="D36" s="105"/>
      <c r="E36" s="105"/>
      <c r="F36" s="105"/>
      <c r="G36" s="43"/>
      <c r="H36" s="72"/>
      <c r="I36" s="72"/>
      <c r="J36" s="59" t="s">
        <v>12</v>
      </c>
      <c r="K36" s="59"/>
      <c r="L36" s="59"/>
      <c r="M36" s="60" t="s">
        <v>50</v>
      </c>
      <c r="N36" s="59" t="s">
        <v>18</v>
      </c>
      <c r="O36" s="61" t="s">
        <v>51</v>
      </c>
      <c r="P36" s="60" t="s">
        <v>19</v>
      </c>
      <c r="Q36" s="59"/>
      <c r="R36" s="62"/>
      <c r="S36" s="63"/>
      <c r="AK36" s="78" t="s">
        <v>52</v>
      </c>
    </row>
    <row r="37" spans="1:37" ht="34.5" customHeight="1">
      <c r="C37" s="64" t="s">
        <v>23</v>
      </c>
      <c r="AK37" s="78" t="s">
        <v>53</v>
      </c>
    </row>
    <row r="38" spans="1:37">
      <c r="AK38" s="78" t="s">
        <v>54</v>
      </c>
    </row>
    <row r="39" spans="1:37" ht="30.75" customHeight="1">
      <c r="AK39" s="78" t="e">
        <f>#REF!</f>
        <v>#REF!</v>
      </c>
    </row>
    <row r="40" spans="1:37" ht="35.1" customHeight="1">
      <c r="A40" s="6" t="s">
        <v>3</v>
      </c>
      <c r="B40" s="7"/>
      <c r="AK40" s="78" t="e">
        <f>#REF!</f>
        <v>#REF!</v>
      </c>
    </row>
    <row r="41" spans="1:37" ht="35.1" customHeight="1">
      <c r="C41" s="9"/>
      <c r="D41" s="9"/>
      <c r="E41" s="9"/>
      <c r="F41" s="9"/>
      <c r="G41" s="9"/>
      <c r="H41" s="9"/>
      <c r="I41" s="9"/>
      <c r="J41" s="9"/>
      <c r="K41" s="9"/>
      <c r="L41" s="9"/>
      <c r="M41" s="9"/>
      <c r="N41" s="9"/>
      <c r="O41" s="9"/>
      <c r="P41" s="9"/>
      <c r="Q41" s="10"/>
      <c r="R41" s="9"/>
      <c r="S41" s="9"/>
      <c r="AK41" s="78" t="e">
        <f>#REF!</f>
        <v>#REF!</v>
      </c>
    </row>
    <row r="42" spans="1:37" ht="35.1" customHeight="1">
      <c r="C42" s="9"/>
      <c r="D42" s="9"/>
      <c r="E42" s="9"/>
      <c r="F42" s="9"/>
      <c r="G42" s="9"/>
      <c r="H42" s="9"/>
      <c r="I42" s="9"/>
      <c r="J42" s="11" t="s">
        <v>29</v>
      </c>
      <c r="K42" s="11"/>
      <c r="L42" s="11"/>
      <c r="M42" s="14"/>
      <c r="N42" s="14"/>
      <c r="O42" s="14"/>
      <c r="P42" s="14"/>
      <c r="Q42" s="14"/>
      <c r="R42" s="14"/>
      <c r="S42" s="14"/>
      <c r="AK42" s="78" t="e">
        <f>#REF!</f>
        <v>#REF!</v>
      </c>
    </row>
    <row r="43" spans="1:37" ht="35.1" customHeight="1">
      <c r="C43" s="134" t="s">
        <v>7</v>
      </c>
      <c r="D43" s="134"/>
      <c r="E43" s="134"/>
      <c r="F43" s="134"/>
      <c r="G43" s="134"/>
      <c r="H43" s="134"/>
      <c r="I43" s="134"/>
      <c r="J43" s="134"/>
      <c r="K43" s="134"/>
      <c r="L43" s="134"/>
      <c r="M43" s="134"/>
      <c r="N43" s="134"/>
      <c r="O43" s="134"/>
      <c r="P43" s="134"/>
      <c r="Q43" s="134"/>
      <c r="R43" s="134"/>
      <c r="S43" s="15"/>
      <c r="AK43" s="78" t="e">
        <f>#REF!</f>
        <v>#REF!</v>
      </c>
    </row>
    <row r="44" spans="1:37" ht="35.1" customHeight="1">
      <c r="C44" s="16"/>
      <c r="D44" s="16"/>
      <c r="E44" s="16"/>
      <c r="F44" s="16"/>
      <c r="G44" s="16"/>
      <c r="H44" s="16"/>
      <c r="I44" s="16"/>
      <c r="J44" s="17"/>
      <c r="K44" s="17"/>
      <c r="L44" s="17"/>
      <c r="M44" s="15"/>
      <c r="N44" s="15"/>
      <c r="O44" s="15"/>
      <c r="P44" s="15"/>
      <c r="Q44" s="15"/>
      <c r="R44" s="15"/>
      <c r="S44" s="15"/>
      <c r="AK44" s="78" t="e">
        <f>#REF!</f>
        <v>#REF!</v>
      </c>
    </row>
    <row r="45" spans="1:37" ht="35.1" customHeight="1">
      <c r="C45" s="18" t="s">
        <v>30</v>
      </c>
      <c r="E45" s="16"/>
      <c r="G45" s="16"/>
      <c r="H45" s="16"/>
      <c r="I45" s="16"/>
      <c r="J45" s="17"/>
      <c r="K45" s="17"/>
      <c r="L45" s="17"/>
      <c r="M45" s="15"/>
      <c r="N45" s="15"/>
      <c r="O45" s="120" t="str">
        <f ca="1">DBCS(TEXT(TODAY(),"ggge年m月d日"))</f>
        <v>令和７年９月３日</v>
      </c>
      <c r="P45" s="121"/>
      <c r="Q45" s="121"/>
      <c r="R45" s="121"/>
      <c r="S45" s="15"/>
      <c r="AK45" s="78" t="e">
        <f>#REF!</f>
        <v>#REF!</v>
      </c>
    </row>
    <row r="46" spans="1:37" ht="35.1" customHeight="1">
      <c r="G46" s="19"/>
      <c r="H46" s="19"/>
      <c r="I46" s="19"/>
      <c r="J46" s="20"/>
      <c r="K46" s="9"/>
      <c r="L46" s="9"/>
      <c r="M46" s="9"/>
      <c r="N46" s="9"/>
      <c r="O46" s="9"/>
      <c r="P46" s="9"/>
      <c r="Q46" s="9"/>
      <c r="S46" s="9"/>
      <c r="AK46" s="78" t="e">
        <f>#REF!</f>
        <v>#REF!</v>
      </c>
    </row>
    <row r="47" spans="1:37" ht="35.1" customHeight="1">
      <c r="C47" s="19"/>
      <c r="D47" s="19"/>
      <c r="E47" s="19"/>
      <c r="F47" s="19"/>
      <c r="G47" s="19"/>
      <c r="H47" s="19"/>
      <c r="I47" s="19"/>
      <c r="J47" s="9"/>
      <c r="K47" s="9"/>
      <c r="L47" s="9"/>
      <c r="M47" s="122" t="e">
        <f>+M14</f>
        <v>#REF!</v>
      </c>
      <c r="N47" s="121"/>
      <c r="O47" s="121"/>
      <c r="P47" s="121"/>
      <c r="Q47" s="121"/>
      <c r="S47" s="9"/>
      <c r="AK47" s="78" t="e">
        <f>#REF!</f>
        <v>#REF!</v>
      </c>
    </row>
    <row r="48" spans="1:37" ht="35.1" customHeight="1">
      <c r="C48" s="19"/>
      <c r="D48" s="19"/>
      <c r="E48" s="19"/>
      <c r="F48" s="19"/>
      <c r="G48" s="19"/>
      <c r="H48" s="19"/>
      <c r="I48" s="19"/>
      <c r="J48" s="9"/>
      <c r="K48" s="9"/>
      <c r="L48" s="9"/>
      <c r="M48" s="9"/>
      <c r="N48" s="9"/>
      <c r="O48" s="9"/>
      <c r="P48" s="9"/>
      <c r="Q48" s="21"/>
      <c r="R48" s="9"/>
      <c r="S48" s="9"/>
      <c r="AK48" s="78" t="e">
        <f>#REF!</f>
        <v>#REF!</v>
      </c>
    </row>
    <row r="49" spans="2:37" ht="35.1" customHeight="1">
      <c r="C49" s="123" t="s">
        <v>4</v>
      </c>
      <c r="D49" s="123"/>
      <c r="E49" s="123"/>
      <c r="F49" s="123"/>
      <c r="G49" s="123"/>
      <c r="H49" s="124" t="s">
        <v>16</v>
      </c>
      <c r="I49" s="124"/>
      <c r="J49" s="80" t="e">
        <f>+J16</f>
        <v>#REF!</v>
      </c>
      <c r="K49" s="22" t="s">
        <v>31</v>
      </c>
      <c r="L49" s="22"/>
      <c r="M49" s="23"/>
      <c r="N49" s="10"/>
      <c r="O49" s="10"/>
      <c r="P49" s="10"/>
      <c r="Q49" s="24"/>
      <c r="R49" s="10"/>
      <c r="S49" s="10"/>
      <c r="AK49" s="78" t="e">
        <f>#REF!</f>
        <v>#REF!</v>
      </c>
    </row>
    <row r="50" spans="2:37" ht="35.1" customHeight="1">
      <c r="B50" s="25"/>
      <c r="C50" s="99" t="s">
        <v>5</v>
      </c>
      <c r="D50" s="99"/>
      <c r="E50" s="99"/>
      <c r="F50" s="99"/>
      <c r="G50" s="26"/>
      <c r="H50" s="75"/>
      <c r="I50" s="75"/>
      <c r="J50" s="125" t="e">
        <f>+J17</f>
        <v>#REF!</v>
      </c>
      <c r="K50" s="126"/>
      <c r="L50" s="126"/>
      <c r="M50" s="126"/>
      <c r="N50" s="126"/>
      <c r="O50" s="27"/>
      <c r="P50" s="128" t="s">
        <v>8</v>
      </c>
      <c r="Q50" s="130" t="s">
        <v>9</v>
      </c>
      <c r="R50" s="131"/>
      <c r="S50" s="28"/>
      <c r="AK50" s="78" t="e">
        <f>#REF!</f>
        <v>#REF!</v>
      </c>
    </row>
    <row r="51" spans="2:37" ht="35.1" customHeight="1">
      <c r="B51" s="5"/>
      <c r="C51" s="103"/>
      <c r="D51" s="103"/>
      <c r="E51" s="103"/>
      <c r="F51" s="103"/>
      <c r="G51" s="29"/>
      <c r="H51" s="74"/>
      <c r="I51" s="74"/>
      <c r="J51" s="127"/>
      <c r="K51" s="127"/>
      <c r="L51" s="127"/>
      <c r="M51" s="127"/>
      <c r="N51" s="127"/>
      <c r="O51" s="30"/>
      <c r="P51" s="129"/>
      <c r="Q51" s="132" t="e">
        <f>+Q18</f>
        <v>#REF!</v>
      </c>
      <c r="R51" s="133"/>
      <c r="S51" s="31"/>
      <c r="AK51" s="78" t="e">
        <f>#REF!</f>
        <v>#REF!</v>
      </c>
    </row>
    <row r="52" spans="2:37" ht="35.1" customHeight="1">
      <c r="B52" s="25"/>
      <c r="C52" s="99" t="s">
        <v>20</v>
      </c>
      <c r="D52" s="99"/>
      <c r="E52" s="99"/>
      <c r="F52" s="99"/>
      <c r="G52" s="26"/>
      <c r="H52" s="33"/>
      <c r="I52" s="75"/>
      <c r="J52" s="113" t="e">
        <f>+J19</f>
        <v>#REF!</v>
      </c>
      <c r="K52" s="113"/>
      <c r="L52" s="113"/>
      <c r="M52" s="113"/>
      <c r="N52" s="113"/>
      <c r="O52" s="113"/>
      <c r="P52" s="113"/>
      <c r="Q52" s="116">
        <f>Q19</f>
        <v>0</v>
      </c>
      <c r="R52" s="117"/>
      <c r="S52" s="34"/>
      <c r="AK52" s="78" t="e">
        <f>#REF!</f>
        <v>#REF!</v>
      </c>
    </row>
    <row r="53" spans="2:37" ht="35.1" customHeight="1">
      <c r="B53" s="5"/>
      <c r="C53" s="103"/>
      <c r="D53" s="103"/>
      <c r="E53" s="103"/>
      <c r="F53" s="103"/>
      <c r="G53" s="29"/>
      <c r="H53" s="35"/>
      <c r="I53" s="74"/>
      <c r="J53" s="114"/>
      <c r="K53" s="114"/>
      <c r="L53" s="114"/>
      <c r="M53" s="114"/>
      <c r="N53" s="114"/>
      <c r="O53" s="114"/>
      <c r="P53" s="114"/>
      <c r="Q53" s="36"/>
      <c r="R53" s="36"/>
      <c r="S53" s="37"/>
      <c r="AK53" s="78" t="e">
        <f>#REF!</f>
        <v>#REF!</v>
      </c>
    </row>
    <row r="54" spans="2:37" ht="35.1" customHeight="1">
      <c r="B54" s="5"/>
      <c r="C54" s="103"/>
      <c r="D54" s="103"/>
      <c r="E54" s="103"/>
      <c r="F54" s="103"/>
      <c r="G54" s="29"/>
      <c r="H54" s="38"/>
      <c r="I54" s="72"/>
      <c r="J54" s="115"/>
      <c r="K54" s="115"/>
      <c r="L54" s="115"/>
      <c r="M54" s="115"/>
      <c r="N54" s="115"/>
      <c r="O54" s="115"/>
      <c r="P54" s="115"/>
      <c r="Q54" s="39"/>
      <c r="R54" s="39"/>
      <c r="S54" s="40"/>
      <c r="AK54" s="78" t="e">
        <f>#REF!</f>
        <v>#REF!</v>
      </c>
    </row>
    <row r="55" spans="2:37" ht="35.1" customHeight="1">
      <c r="B55" s="25"/>
      <c r="C55" s="99" t="s">
        <v>37</v>
      </c>
      <c r="D55" s="99"/>
      <c r="E55" s="99"/>
      <c r="F55" s="99"/>
      <c r="G55" s="26"/>
      <c r="H55" s="74"/>
      <c r="I55" s="74"/>
      <c r="J55" s="118" t="e">
        <f t="shared" ref="J55:J65" si="0">+J22</f>
        <v>#REF!</v>
      </c>
      <c r="K55" s="118"/>
      <c r="L55" s="118"/>
      <c r="M55" s="118"/>
      <c r="N55" s="118"/>
      <c r="O55" s="118"/>
      <c r="P55" s="118"/>
      <c r="Q55" s="118"/>
      <c r="R55" s="118"/>
      <c r="S55" s="41"/>
      <c r="AK55" s="78" t="e">
        <f>#REF!</f>
        <v>#REF!</v>
      </c>
    </row>
    <row r="56" spans="2:37" ht="35.1" customHeight="1">
      <c r="B56" s="42"/>
      <c r="C56" s="105"/>
      <c r="D56" s="105"/>
      <c r="E56" s="105"/>
      <c r="F56" s="105"/>
      <c r="G56" s="43"/>
      <c r="H56" s="38"/>
      <c r="I56" s="72"/>
      <c r="J56" s="119" t="e">
        <f t="shared" si="0"/>
        <v>#REF!</v>
      </c>
      <c r="K56" s="119"/>
      <c r="L56" s="119"/>
      <c r="M56" s="119"/>
      <c r="N56" s="119"/>
      <c r="O56" s="119"/>
      <c r="P56" s="119"/>
      <c r="Q56" s="119"/>
      <c r="R56" s="119"/>
      <c r="S56" s="44"/>
      <c r="AK56" s="78" t="e">
        <f>#REF!</f>
        <v>#REF!</v>
      </c>
    </row>
    <row r="57" spans="2:37" ht="33" customHeight="1">
      <c r="B57" s="42"/>
      <c r="C57" s="111" t="s">
        <v>15</v>
      </c>
      <c r="D57" s="111"/>
      <c r="E57" s="111"/>
      <c r="F57" s="111"/>
      <c r="G57" s="43"/>
      <c r="H57" s="72"/>
      <c r="I57" s="72"/>
      <c r="J57" s="112" t="e">
        <f t="shared" si="0"/>
        <v>#REF!</v>
      </c>
      <c r="K57" s="112"/>
      <c r="L57" s="112"/>
      <c r="M57" s="112"/>
      <c r="N57" s="112"/>
      <c r="O57" s="112"/>
      <c r="P57" s="112"/>
      <c r="Q57" s="112"/>
      <c r="R57" s="112"/>
      <c r="S57" s="44"/>
      <c r="AK57" s="78" t="e">
        <f>#REF!</f>
        <v>#REF!</v>
      </c>
    </row>
    <row r="58" spans="2:37" ht="33" customHeight="1">
      <c r="B58" s="46"/>
      <c r="C58" s="106" t="s">
        <v>32</v>
      </c>
      <c r="D58" s="106"/>
      <c r="E58" s="106"/>
      <c r="F58" s="106"/>
      <c r="G58" s="47"/>
      <c r="H58" s="73"/>
      <c r="I58" s="73"/>
      <c r="J58" s="110" t="e">
        <f t="shared" si="0"/>
        <v>#REF!</v>
      </c>
      <c r="K58" s="110"/>
      <c r="L58" s="110"/>
      <c r="M58" s="110"/>
      <c r="N58" s="110"/>
      <c r="O58" s="110"/>
      <c r="P58" s="110"/>
      <c r="Q58" s="110"/>
      <c r="R58" s="110"/>
      <c r="S58" s="48"/>
      <c r="AK58" s="78" t="e">
        <f>#REF!</f>
        <v>#REF!</v>
      </c>
    </row>
    <row r="59" spans="2:37" ht="33" customHeight="1">
      <c r="B59" s="5"/>
      <c r="C59" s="105" t="s">
        <v>33</v>
      </c>
      <c r="D59" s="105"/>
      <c r="E59" s="105"/>
      <c r="F59" s="105"/>
      <c r="G59" s="29"/>
      <c r="H59" s="74"/>
      <c r="I59" s="74"/>
      <c r="J59" s="110" t="e">
        <f t="shared" si="0"/>
        <v>#REF!</v>
      </c>
      <c r="K59" s="110"/>
      <c r="L59" s="110"/>
      <c r="M59" s="110"/>
      <c r="N59" s="110"/>
      <c r="O59" s="110"/>
      <c r="P59" s="110"/>
      <c r="Q59" s="110"/>
      <c r="R59" s="110"/>
      <c r="S59" s="49"/>
      <c r="AK59" s="78" t="e">
        <f>#REF!</f>
        <v>#REF!</v>
      </c>
    </row>
    <row r="60" spans="2:37" ht="33" customHeight="1">
      <c r="B60" s="46"/>
      <c r="C60" s="106" t="s">
        <v>34</v>
      </c>
      <c r="D60" s="106"/>
      <c r="E60" s="106"/>
      <c r="F60" s="106"/>
      <c r="G60" s="47"/>
      <c r="H60" s="73"/>
      <c r="I60" s="73"/>
      <c r="J60" s="109" t="e">
        <f t="shared" si="0"/>
        <v>#REF!</v>
      </c>
      <c r="K60" s="109"/>
      <c r="L60" s="109"/>
      <c r="M60" s="109"/>
      <c r="N60" s="109"/>
      <c r="O60" s="109"/>
      <c r="P60" s="109"/>
      <c r="Q60" s="109"/>
      <c r="R60" s="109"/>
      <c r="S60" s="50"/>
      <c r="AK60" s="78" t="e">
        <f>#REF!</f>
        <v>#REF!</v>
      </c>
    </row>
    <row r="61" spans="2:37" ht="33" customHeight="1">
      <c r="B61" s="46"/>
      <c r="C61" s="106" t="e">
        <f>+C28</f>
        <v>#REF!</v>
      </c>
      <c r="D61" s="106"/>
      <c r="E61" s="106"/>
      <c r="F61" s="106"/>
      <c r="G61" s="47"/>
      <c r="H61" s="73"/>
      <c r="I61" s="73"/>
      <c r="J61" s="110" t="e">
        <f t="shared" si="0"/>
        <v>#REF!</v>
      </c>
      <c r="K61" s="110"/>
      <c r="L61" s="110"/>
      <c r="M61" s="110"/>
      <c r="N61" s="110"/>
      <c r="O61" s="110"/>
      <c r="P61" s="110"/>
      <c r="Q61" s="110"/>
      <c r="R61" s="110"/>
      <c r="S61" s="50"/>
      <c r="AK61" s="78" t="e">
        <f>#REF!</f>
        <v>#REF!</v>
      </c>
    </row>
    <row r="62" spans="2:37" ht="33" customHeight="1">
      <c r="B62" s="46"/>
      <c r="C62" s="106" t="e">
        <f>+C29</f>
        <v>#REF!</v>
      </c>
      <c r="D62" s="106"/>
      <c r="E62" s="106"/>
      <c r="F62" s="106"/>
      <c r="G62" s="47"/>
      <c r="H62" s="73"/>
      <c r="I62" s="73"/>
      <c r="J62" s="110" t="e">
        <f t="shared" si="0"/>
        <v>#REF!</v>
      </c>
      <c r="K62" s="110"/>
      <c r="L62" s="110"/>
      <c r="M62" s="110"/>
      <c r="N62" s="110"/>
      <c r="O62" s="110"/>
      <c r="P62" s="110"/>
      <c r="Q62" s="110"/>
      <c r="R62" s="110"/>
      <c r="S62" s="50"/>
      <c r="AK62" s="78" t="e">
        <f>#REF!</f>
        <v>#REF!</v>
      </c>
    </row>
    <row r="63" spans="2:37" ht="33" customHeight="1">
      <c r="B63" s="46"/>
      <c r="C63" s="106" t="s">
        <v>35</v>
      </c>
      <c r="D63" s="106"/>
      <c r="E63" s="106"/>
      <c r="F63" s="106"/>
      <c r="G63" s="47"/>
      <c r="H63" s="73"/>
      <c r="I63" s="73"/>
      <c r="J63" s="107" t="e">
        <f t="shared" si="0"/>
        <v>#REF!</v>
      </c>
      <c r="K63" s="107"/>
      <c r="L63" s="107"/>
      <c r="M63" s="107"/>
      <c r="N63" s="107"/>
      <c r="O63" s="107"/>
      <c r="P63" s="107"/>
      <c r="Q63" s="107"/>
      <c r="R63" s="107"/>
      <c r="S63" s="50"/>
      <c r="AK63" s="78" t="e">
        <f>#REF!</f>
        <v>#REF!</v>
      </c>
    </row>
    <row r="64" spans="2:37" ht="34.5" customHeight="1">
      <c r="B64" s="46"/>
      <c r="C64" s="106" t="s">
        <v>10</v>
      </c>
      <c r="D64" s="106"/>
      <c r="E64" s="106"/>
      <c r="F64" s="106"/>
      <c r="G64" s="47"/>
      <c r="H64" s="75"/>
      <c r="I64" s="75"/>
      <c r="J64" s="108" t="e">
        <f t="shared" si="0"/>
        <v>#REF!</v>
      </c>
      <c r="K64" s="108"/>
      <c r="L64" s="108"/>
      <c r="M64" s="108"/>
      <c r="N64" s="1"/>
      <c r="O64" s="1"/>
      <c r="S64" s="51"/>
      <c r="AK64" s="78" t="e">
        <f>#REF!</f>
        <v>#REF!</v>
      </c>
    </row>
    <row r="65" spans="2:37" ht="34.5" customHeight="1">
      <c r="B65" s="25"/>
      <c r="C65" s="106" t="s">
        <v>6</v>
      </c>
      <c r="D65" s="106"/>
      <c r="E65" s="106"/>
      <c r="F65" s="106"/>
      <c r="G65" s="26"/>
      <c r="H65" s="52"/>
      <c r="I65" s="73"/>
      <c r="J65" s="108" t="e">
        <f t="shared" si="0"/>
        <v>#REF!</v>
      </c>
      <c r="K65" s="108"/>
      <c r="L65" s="108"/>
      <c r="M65" s="108"/>
      <c r="N65" s="2"/>
      <c r="O65" s="2"/>
      <c r="P65" s="53"/>
      <c r="Q65" s="53"/>
      <c r="R65" s="53"/>
      <c r="S65" s="50"/>
      <c r="AK65" s="78" t="e">
        <f>#REF!</f>
        <v>#REF!</v>
      </c>
    </row>
    <row r="66" spans="2:37" ht="34.5" customHeight="1">
      <c r="B66" s="25"/>
      <c r="C66" s="99"/>
      <c r="D66" s="99"/>
      <c r="E66" s="99"/>
      <c r="F66" s="99"/>
      <c r="G66" s="26"/>
      <c r="H66" s="75"/>
      <c r="I66" s="75"/>
      <c r="J66" s="54" t="s">
        <v>17</v>
      </c>
      <c r="K66" s="55" t="s">
        <v>44</v>
      </c>
      <c r="L66" s="55"/>
      <c r="M66" s="56" t="s">
        <v>55</v>
      </c>
      <c r="N66" s="55"/>
      <c r="O66" s="55"/>
      <c r="P66" s="55"/>
      <c r="Q66" s="55"/>
      <c r="R66" s="57"/>
      <c r="S66" s="51"/>
      <c r="AK66" s="78" t="s">
        <v>56</v>
      </c>
    </row>
    <row r="67" spans="2:37" ht="34.5" customHeight="1">
      <c r="B67" s="100" t="s">
        <v>11</v>
      </c>
      <c r="C67" s="101"/>
      <c r="D67" s="101"/>
      <c r="E67" s="101"/>
      <c r="F67" s="101"/>
      <c r="G67" s="102"/>
      <c r="H67" s="74"/>
      <c r="I67" s="74"/>
      <c r="J67" s="3"/>
      <c r="K67" s="3"/>
      <c r="L67" s="3"/>
      <c r="M67" s="3"/>
      <c r="N67" s="3"/>
      <c r="O67" s="3"/>
      <c r="P67" s="3"/>
      <c r="Q67" s="3"/>
      <c r="R67" s="58"/>
      <c r="S67" s="41"/>
      <c r="AK67" s="78" t="s">
        <v>57</v>
      </c>
    </row>
    <row r="68" spans="2:37" ht="34.5" customHeight="1">
      <c r="B68" s="5"/>
      <c r="C68" s="103"/>
      <c r="D68" s="103"/>
      <c r="E68" s="103"/>
      <c r="F68" s="103"/>
      <c r="G68" s="29"/>
      <c r="H68" s="74"/>
      <c r="I68" s="74"/>
      <c r="J68" s="3"/>
      <c r="K68" s="3"/>
      <c r="L68" s="3"/>
      <c r="M68" s="104" t="s">
        <v>58</v>
      </c>
      <c r="N68" s="104"/>
      <c r="O68" s="104"/>
      <c r="P68" s="3"/>
      <c r="Q68" s="3"/>
      <c r="R68" s="58"/>
      <c r="S68" s="41"/>
      <c r="AK68" s="78" t="s">
        <v>59</v>
      </c>
    </row>
    <row r="69" spans="2:37" ht="34.5" customHeight="1">
      <c r="B69" s="42"/>
      <c r="C69" s="105"/>
      <c r="D69" s="105"/>
      <c r="E69" s="105"/>
      <c r="F69" s="105"/>
      <c r="G69" s="43"/>
      <c r="H69" s="72"/>
      <c r="I69" s="72"/>
      <c r="J69" s="59" t="s">
        <v>12</v>
      </c>
      <c r="K69" s="59" t="s">
        <v>60</v>
      </c>
      <c r="L69" s="59"/>
      <c r="M69" s="60" t="s">
        <v>61</v>
      </c>
      <c r="N69" s="62" t="s">
        <v>18</v>
      </c>
      <c r="O69" s="59" t="s">
        <v>62</v>
      </c>
      <c r="P69" s="60" t="s">
        <v>19</v>
      </c>
      <c r="Q69" s="59"/>
      <c r="R69" s="62"/>
      <c r="S69" s="63"/>
      <c r="AK69" s="78" t="s">
        <v>63</v>
      </c>
    </row>
    <row r="70" spans="2:37">
      <c r="AK70" s="78" t="s">
        <v>64</v>
      </c>
    </row>
    <row r="71" spans="2:37">
      <c r="AK71" s="78" t="s">
        <v>65</v>
      </c>
    </row>
    <row r="72" spans="2:37">
      <c r="AK72" s="78" t="s">
        <v>66</v>
      </c>
    </row>
    <row r="73" spans="2:37">
      <c r="AK73" s="78" t="s">
        <v>67</v>
      </c>
    </row>
    <row r="74" spans="2:37">
      <c r="AK74" s="78" t="s">
        <v>68</v>
      </c>
    </row>
    <row r="75" spans="2:37">
      <c r="AK75" s="78" t="s">
        <v>69</v>
      </c>
    </row>
    <row r="76" spans="2:37">
      <c r="AK76" s="78" t="s">
        <v>70</v>
      </c>
    </row>
    <row r="77" spans="2:37">
      <c r="AK77" s="78" t="s">
        <v>71</v>
      </c>
    </row>
    <row r="78" spans="2:37">
      <c r="AK78" s="78" t="s">
        <v>72</v>
      </c>
    </row>
    <row r="79" spans="2:37">
      <c r="AK79" s="78" t="s">
        <v>73</v>
      </c>
    </row>
    <row r="80" spans="2:37">
      <c r="AK80" s="78" t="s">
        <v>74</v>
      </c>
    </row>
    <row r="81" spans="37:37">
      <c r="AK81" s="78" t="s">
        <v>75</v>
      </c>
    </row>
    <row r="82" spans="37:37">
      <c r="AK82" s="78" t="s">
        <v>76</v>
      </c>
    </row>
    <row r="83" spans="37:37">
      <c r="AK83" s="78" t="s">
        <v>77</v>
      </c>
    </row>
    <row r="84" spans="37:37">
      <c r="AK84" s="78" t="s">
        <v>78</v>
      </c>
    </row>
    <row r="85" spans="37:37">
      <c r="AK85" s="78" t="s">
        <v>79</v>
      </c>
    </row>
    <row r="86" spans="37:37">
      <c r="AK86" s="78" t="s">
        <v>80</v>
      </c>
    </row>
    <row r="87" spans="37:37">
      <c r="AK87" s="78" t="s">
        <v>81</v>
      </c>
    </row>
    <row r="88" spans="37:37">
      <c r="AK88" s="78" t="s">
        <v>82</v>
      </c>
    </row>
    <row r="89" spans="37:37">
      <c r="AK89" s="78" t="s">
        <v>83</v>
      </c>
    </row>
    <row r="90" spans="37:37">
      <c r="AK90" s="78" t="s">
        <v>84</v>
      </c>
    </row>
    <row r="91" spans="37:37">
      <c r="AK91" s="78" t="s">
        <v>85</v>
      </c>
    </row>
    <row r="92" spans="37:37">
      <c r="AK92" s="78" t="s">
        <v>86</v>
      </c>
    </row>
    <row r="93" spans="37:37">
      <c r="AK93" s="78" t="s">
        <v>87</v>
      </c>
    </row>
    <row r="94" spans="37:37">
      <c r="AK94" s="78" t="s">
        <v>88</v>
      </c>
    </row>
    <row r="95" spans="37:37">
      <c r="AK95" s="78" t="s">
        <v>89</v>
      </c>
    </row>
    <row r="96" spans="37:37">
      <c r="AK96" s="78" t="s">
        <v>90</v>
      </c>
    </row>
    <row r="97" spans="37:37">
      <c r="AK97" s="78" t="s">
        <v>91</v>
      </c>
    </row>
    <row r="98" spans="37:37">
      <c r="AK98" s="78" t="s">
        <v>92</v>
      </c>
    </row>
    <row r="99" spans="37:37">
      <c r="AK99" s="78" t="s">
        <v>93</v>
      </c>
    </row>
    <row r="100" spans="37:37">
      <c r="AK100" s="78" t="s">
        <v>94</v>
      </c>
    </row>
    <row r="101" spans="37:37">
      <c r="AK101" s="78" t="s">
        <v>95</v>
      </c>
    </row>
    <row r="102" spans="37:37">
      <c r="AK102" s="78" t="s">
        <v>96</v>
      </c>
    </row>
    <row r="103" spans="37:37">
      <c r="AK103" s="78" t="s">
        <v>97</v>
      </c>
    </row>
    <row r="104" spans="37:37">
      <c r="AK104" s="78" t="s">
        <v>98</v>
      </c>
    </row>
    <row r="105" spans="37:37">
      <c r="AK105" s="78" t="s">
        <v>99</v>
      </c>
    </row>
    <row r="106" spans="37:37">
      <c r="AK106" s="78" t="s">
        <v>100</v>
      </c>
    </row>
    <row r="107" spans="37:37">
      <c r="AK107" s="78" t="s">
        <v>101</v>
      </c>
    </row>
    <row r="108" spans="37:37">
      <c r="AK108" s="78" t="s">
        <v>102</v>
      </c>
    </row>
    <row r="109" spans="37:37">
      <c r="AK109" s="78" t="s">
        <v>103</v>
      </c>
    </row>
    <row r="110" spans="37:37">
      <c r="AK110" s="78" t="s">
        <v>104</v>
      </c>
    </row>
    <row r="111" spans="37:37">
      <c r="AK111" s="78" t="s">
        <v>105</v>
      </c>
    </row>
    <row r="112" spans="37:37">
      <c r="AK112" s="78" t="s">
        <v>106</v>
      </c>
    </row>
    <row r="113" spans="37:37">
      <c r="AK113" s="78" t="s">
        <v>107</v>
      </c>
    </row>
    <row r="114" spans="37:37">
      <c r="AK114" s="78" t="s">
        <v>108</v>
      </c>
    </row>
    <row r="115" spans="37:37">
      <c r="AK115" s="78" t="s">
        <v>109</v>
      </c>
    </row>
    <row r="116" spans="37:37">
      <c r="AK116" s="78" t="s">
        <v>110</v>
      </c>
    </row>
    <row r="117" spans="37:37">
      <c r="AK117" s="78" t="s">
        <v>111</v>
      </c>
    </row>
    <row r="118" spans="37:37">
      <c r="AK118" s="78" t="s">
        <v>112</v>
      </c>
    </row>
    <row r="119" spans="37:37">
      <c r="AK119" s="78" t="s">
        <v>113</v>
      </c>
    </row>
    <row r="120" spans="37:37">
      <c r="AK120" s="78" t="s">
        <v>114</v>
      </c>
    </row>
    <row r="121" spans="37:37">
      <c r="AK121" s="78" t="s">
        <v>115</v>
      </c>
    </row>
    <row r="122" spans="37:37">
      <c r="AK122" s="78" t="s">
        <v>116</v>
      </c>
    </row>
    <row r="123" spans="37:37">
      <c r="AK123" s="78" t="s">
        <v>117</v>
      </c>
    </row>
    <row r="124" spans="37:37">
      <c r="AK124" s="78" t="s">
        <v>118</v>
      </c>
    </row>
    <row r="125" spans="37:37">
      <c r="AK125" s="78" t="s">
        <v>119</v>
      </c>
    </row>
    <row r="126" spans="37:37">
      <c r="AK126" s="78" t="s">
        <v>120</v>
      </c>
    </row>
    <row r="127" spans="37:37">
      <c r="AK127" s="78" t="s">
        <v>121</v>
      </c>
    </row>
    <row r="128" spans="37:37">
      <c r="AK128" s="78" t="s">
        <v>122</v>
      </c>
    </row>
    <row r="129" spans="37:37">
      <c r="AK129" s="78" t="s">
        <v>123</v>
      </c>
    </row>
    <row r="130" spans="37:37">
      <c r="AK130" s="78" t="s">
        <v>124</v>
      </c>
    </row>
    <row r="131" spans="37:37">
      <c r="AK131" s="78" t="s">
        <v>125</v>
      </c>
    </row>
    <row r="132" spans="37:37">
      <c r="AK132" s="78" t="s">
        <v>126</v>
      </c>
    </row>
    <row r="133" spans="37:37">
      <c r="AK133" s="78" t="s">
        <v>127</v>
      </c>
    </row>
    <row r="134" spans="37:37">
      <c r="AK134" s="78" t="s">
        <v>128</v>
      </c>
    </row>
    <row r="135" spans="37:37">
      <c r="AK135" s="78" t="s">
        <v>129</v>
      </c>
    </row>
    <row r="136" spans="37:37">
      <c r="AK136" s="78" t="s">
        <v>130</v>
      </c>
    </row>
    <row r="137" spans="37:37">
      <c r="AK137" s="78" t="s">
        <v>131</v>
      </c>
    </row>
    <row r="138" spans="37:37">
      <c r="AK138" s="78" t="s">
        <v>132</v>
      </c>
    </row>
    <row r="139" spans="37:37">
      <c r="AK139" s="78" t="s">
        <v>133</v>
      </c>
    </row>
    <row r="140" spans="37:37">
      <c r="AK140" s="78" t="s">
        <v>134</v>
      </c>
    </row>
    <row r="141" spans="37:37">
      <c r="AK141" s="78" t="s">
        <v>135</v>
      </c>
    </row>
    <row r="142" spans="37:37">
      <c r="AK142" s="78" t="s">
        <v>136</v>
      </c>
    </row>
    <row r="143" spans="37:37">
      <c r="AK143" s="78" t="s">
        <v>137</v>
      </c>
    </row>
    <row r="144" spans="37:37">
      <c r="AK144" s="78" t="s">
        <v>138</v>
      </c>
    </row>
    <row r="145" spans="37:37">
      <c r="AK145" s="78" t="s">
        <v>139</v>
      </c>
    </row>
    <row r="146" spans="37:37">
      <c r="AK146" s="78" t="s">
        <v>140</v>
      </c>
    </row>
    <row r="147" spans="37:37">
      <c r="AK147" s="78" t="s">
        <v>141</v>
      </c>
    </row>
    <row r="148" spans="37:37">
      <c r="AK148" s="78" t="s">
        <v>142</v>
      </c>
    </row>
    <row r="149" spans="37:37">
      <c r="AK149" s="78" t="s">
        <v>143</v>
      </c>
    </row>
    <row r="150" spans="37:37">
      <c r="AK150" s="78" t="s">
        <v>144</v>
      </c>
    </row>
    <row r="151" spans="37:37">
      <c r="AK151" s="78" t="s">
        <v>145</v>
      </c>
    </row>
    <row r="152" spans="37:37">
      <c r="AK152" s="78" t="s">
        <v>146</v>
      </c>
    </row>
    <row r="153" spans="37:37">
      <c r="AK153" s="78" t="s">
        <v>147</v>
      </c>
    </row>
    <row r="154" spans="37:37">
      <c r="AK154" s="78" t="s">
        <v>148</v>
      </c>
    </row>
    <row r="155" spans="37:37">
      <c r="AK155" s="78" t="s">
        <v>149</v>
      </c>
    </row>
    <row r="156" spans="37:37">
      <c r="AK156" s="78" t="s">
        <v>150</v>
      </c>
    </row>
    <row r="157" spans="37:37">
      <c r="AK157" s="78" t="s">
        <v>151</v>
      </c>
    </row>
    <row r="158" spans="37:37">
      <c r="AK158" s="78" t="s">
        <v>152</v>
      </c>
    </row>
    <row r="159" spans="37:37">
      <c r="AK159" s="78" t="s">
        <v>153</v>
      </c>
    </row>
    <row r="160" spans="37:37">
      <c r="AK160" s="78" t="s">
        <v>154</v>
      </c>
    </row>
    <row r="161" spans="37:37">
      <c r="AK161" s="78" t="s">
        <v>155</v>
      </c>
    </row>
    <row r="162" spans="37:37">
      <c r="AK162" s="78" t="s">
        <v>156</v>
      </c>
    </row>
    <row r="163" spans="37:37">
      <c r="AK163" s="78" t="s">
        <v>157</v>
      </c>
    </row>
    <row r="164" spans="37:37">
      <c r="AK164" s="78" t="s">
        <v>158</v>
      </c>
    </row>
    <row r="165" spans="37:37">
      <c r="AK165" s="78" t="s">
        <v>159</v>
      </c>
    </row>
    <row r="166" spans="37:37">
      <c r="AK166" s="78" t="s">
        <v>160</v>
      </c>
    </row>
    <row r="167" spans="37:37">
      <c r="AK167" s="78" t="s">
        <v>161</v>
      </c>
    </row>
    <row r="168" spans="37:37">
      <c r="AK168" s="78" t="s">
        <v>162</v>
      </c>
    </row>
    <row r="169" spans="37:37">
      <c r="AK169" s="78" t="s">
        <v>163</v>
      </c>
    </row>
    <row r="170" spans="37:37">
      <c r="AK170" s="78" t="s">
        <v>164</v>
      </c>
    </row>
    <row r="171" spans="37:37">
      <c r="AK171" s="78" t="s">
        <v>165</v>
      </c>
    </row>
    <row r="172" spans="37:37">
      <c r="AK172" s="78" t="s">
        <v>166</v>
      </c>
    </row>
    <row r="173" spans="37:37">
      <c r="AK173" s="78" t="s">
        <v>167</v>
      </c>
    </row>
    <row r="174" spans="37:37">
      <c r="AK174" s="78" t="s">
        <v>168</v>
      </c>
    </row>
    <row r="175" spans="37:37">
      <c r="AK175" s="78" t="s">
        <v>169</v>
      </c>
    </row>
    <row r="176" spans="37:37">
      <c r="AK176" s="78" t="s">
        <v>170</v>
      </c>
    </row>
    <row r="177" spans="37:37">
      <c r="AK177" s="78" t="s">
        <v>171</v>
      </c>
    </row>
    <row r="178" spans="37:37">
      <c r="AK178" s="78" t="s">
        <v>172</v>
      </c>
    </row>
    <row r="179" spans="37:37">
      <c r="AK179" s="78" t="s">
        <v>173</v>
      </c>
    </row>
    <row r="180" spans="37:37">
      <c r="AK180" s="78" t="s">
        <v>174</v>
      </c>
    </row>
    <row r="181" spans="37:37">
      <c r="AK181" s="78" t="s">
        <v>175</v>
      </c>
    </row>
    <row r="182" spans="37:37">
      <c r="AK182" s="78" t="s">
        <v>176</v>
      </c>
    </row>
    <row r="183" spans="37:37">
      <c r="AK183" s="78" t="s">
        <v>177</v>
      </c>
    </row>
    <row r="184" spans="37:37">
      <c r="AK184" s="78" t="s">
        <v>178</v>
      </c>
    </row>
    <row r="185" spans="37:37">
      <c r="AK185" s="78" t="s">
        <v>179</v>
      </c>
    </row>
    <row r="186" spans="37:37">
      <c r="AK186" s="78" t="s">
        <v>180</v>
      </c>
    </row>
    <row r="187" spans="37:37">
      <c r="AK187" s="78" t="s">
        <v>181</v>
      </c>
    </row>
    <row r="188" spans="37:37">
      <c r="AK188" s="78" t="s">
        <v>182</v>
      </c>
    </row>
    <row r="189" spans="37:37">
      <c r="AK189" s="78" t="s">
        <v>183</v>
      </c>
    </row>
    <row r="190" spans="37:37">
      <c r="AK190" s="78" t="s">
        <v>184</v>
      </c>
    </row>
    <row r="191" spans="37:37">
      <c r="AK191" s="78" t="s">
        <v>185</v>
      </c>
    </row>
    <row r="192" spans="37:37">
      <c r="AK192" s="78" t="s">
        <v>186</v>
      </c>
    </row>
    <row r="193" spans="37:37">
      <c r="AK193" s="78" t="s">
        <v>187</v>
      </c>
    </row>
    <row r="194" spans="37:37">
      <c r="AK194" s="78" t="s">
        <v>188</v>
      </c>
    </row>
    <row r="195" spans="37:37">
      <c r="AK195" s="78" t="s">
        <v>189</v>
      </c>
    </row>
    <row r="196" spans="37:37">
      <c r="AK196" s="78" t="s">
        <v>190</v>
      </c>
    </row>
    <row r="197" spans="37:37">
      <c r="AK197" s="78" t="s">
        <v>191</v>
      </c>
    </row>
    <row r="198" spans="37:37">
      <c r="AK198" s="78" t="s">
        <v>192</v>
      </c>
    </row>
    <row r="199" spans="37:37">
      <c r="AK199" s="78" t="s">
        <v>193</v>
      </c>
    </row>
    <row r="200" spans="37:37" ht="14.25" thickBot="1">
      <c r="AK200" s="81" t="s">
        <v>194</v>
      </c>
    </row>
  </sheetData>
  <sheetProtection selectLockedCells="1"/>
  <mergeCells count="84">
    <mergeCell ref="F4:H4"/>
    <mergeCell ref="J4:R4"/>
    <mergeCell ref="F5:H5"/>
    <mergeCell ref="F6:H6"/>
    <mergeCell ref="F7:H7"/>
    <mergeCell ref="K7:R7"/>
    <mergeCell ref="C17:F18"/>
    <mergeCell ref="J17:N18"/>
    <mergeCell ref="P17:P18"/>
    <mergeCell ref="Q17:R17"/>
    <mergeCell ref="Q18:R18"/>
    <mergeCell ref="C10:R10"/>
    <mergeCell ref="O12:R12"/>
    <mergeCell ref="M14:Q14"/>
    <mergeCell ref="C16:G16"/>
    <mergeCell ref="H16:I16"/>
    <mergeCell ref="C19:F21"/>
    <mergeCell ref="J19:P21"/>
    <mergeCell ref="Q19:R19"/>
    <mergeCell ref="C22:F23"/>
    <mergeCell ref="J22:R22"/>
    <mergeCell ref="J23:R23"/>
    <mergeCell ref="C24:F24"/>
    <mergeCell ref="J24:R24"/>
    <mergeCell ref="C25:F25"/>
    <mergeCell ref="J25:R25"/>
    <mergeCell ref="C26:F26"/>
    <mergeCell ref="J26:R26"/>
    <mergeCell ref="C27:F27"/>
    <mergeCell ref="J27:R27"/>
    <mergeCell ref="C28:F28"/>
    <mergeCell ref="J28:R28"/>
    <mergeCell ref="C29:F29"/>
    <mergeCell ref="J29:R29"/>
    <mergeCell ref="C43:R43"/>
    <mergeCell ref="C30:F30"/>
    <mergeCell ref="J30:R30"/>
    <mergeCell ref="C31:F31"/>
    <mergeCell ref="J31:M31"/>
    <mergeCell ref="C32:F32"/>
    <mergeCell ref="J32:M32"/>
    <mergeCell ref="C33:F33"/>
    <mergeCell ref="B34:G34"/>
    <mergeCell ref="C35:F35"/>
    <mergeCell ref="M35:O35"/>
    <mergeCell ref="C36:F36"/>
    <mergeCell ref="O45:R45"/>
    <mergeCell ref="M47:Q47"/>
    <mergeCell ref="C49:G49"/>
    <mergeCell ref="H49:I49"/>
    <mergeCell ref="C50:F51"/>
    <mergeCell ref="J50:N51"/>
    <mergeCell ref="P50:P51"/>
    <mergeCell ref="Q50:R50"/>
    <mergeCell ref="Q51:R51"/>
    <mergeCell ref="C52:F54"/>
    <mergeCell ref="J52:P54"/>
    <mergeCell ref="Q52:R52"/>
    <mergeCell ref="C55:F56"/>
    <mergeCell ref="J55:R55"/>
    <mergeCell ref="J56:R56"/>
    <mergeCell ref="C57:F57"/>
    <mergeCell ref="J57:R57"/>
    <mergeCell ref="C58:F58"/>
    <mergeCell ref="J58:R58"/>
    <mergeCell ref="C59:F59"/>
    <mergeCell ref="J59:R59"/>
    <mergeCell ref="C60:F60"/>
    <mergeCell ref="J60:R60"/>
    <mergeCell ref="C61:F61"/>
    <mergeCell ref="J61:R61"/>
    <mergeCell ref="C62:F62"/>
    <mergeCell ref="J62:R62"/>
    <mergeCell ref="C63:F63"/>
    <mergeCell ref="J63:R63"/>
    <mergeCell ref="C64:F64"/>
    <mergeCell ref="J64:M64"/>
    <mergeCell ref="C65:F65"/>
    <mergeCell ref="J65:M65"/>
    <mergeCell ref="C66:F66"/>
    <mergeCell ref="B67:G67"/>
    <mergeCell ref="C68:F68"/>
    <mergeCell ref="M68:O68"/>
    <mergeCell ref="C69:F69"/>
  </mergeCells>
  <phoneticPr fontId="5"/>
  <dataValidations count="1">
    <dataValidation type="list" allowBlank="1" showInputMessage="1" showErrorMessage="1" sqref="T4:AI4">
      <formula1>$AK$4:$AK$200</formula1>
    </dataValidation>
  </dataValidations>
  <pageMargins left="0.78740157480314965" right="0.70866141732283472" top="0.98425196850393704" bottom="0.78740157480314965"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R5委託</vt:lpstr>
      <vt:lpstr>★工事依頼書</vt:lpstr>
      <vt:lpstr>★工事依頼書!Print_Area</vt:lpstr>
      <vt:lpstr>'R5委託'!Print_Area</vt:lpstr>
    </vt:vector>
  </TitlesOfParts>
  <Company>土木部検査指導課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技術管理担当</dc:creator>
  <cp:lastModifiedBy>user</cp:lastModifiedBy>
  <cp:lastPrinted>2024-06-21T04:10:39Z</cp:lastPrinted>
  <dcterms:created xsi:type="dcterms:W3CDTF">1998-09-25T06:04:17Z</dcterms:created>
  <dcterms:modified xsi:type="dcterms:W3CDTF">2025-09-02T23:36:34Z</dcterms:modified>
</cp:coreProperties>
</file>