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102\Common\令和６年度\09_行政管理\01_行政改革\08_県民利用施設の見える化\04_公表\02_HP公表\公表後修正\②\"/>
    </mc:Choice>
  </mc:AlternateContent>
  <bookViews>
    <workbookView xWindow="0" yWindow="0" windowWidth="19200" windowHeight="7008"/>
  </bookViews>
  <sheets>
    <sheet name="Sheet1" sheetId="1" r:id="rId1"/>
  </sheets>
  <definedNames>
    <definedName name="_xlnm._FilterDatabase" localSheetId="0" hidden="1">Sheet1!$A$4:$L$820</definedName>
    <definedName name="_xlnm.Print_Area" localSheetId="0">Sheet1!$A$1:$N$820</definedName>
    <definedName name="_xlnm.Print_Titles" localSheetId="0">Sheet1!$1:$4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1" i="1" l="1"/>
  <c r="J240" i="1"/>
  <c r="I240" i="1"/>
  <c r="K240" i="1"/>
  <c r="J239" i="1"/>
  <c r="J241" i="1" s="1"/>
  <c r="I239" i="1"/>
  <c r="I241" i="1" s="1"/>
  <c r="K239" i="1"/>
  <c r="K816" i="1" l="1"/>
  <c r="K815" i="1"/>
  <c r="K817" i="1" s="1"/>
  <c r="K804" i="1"/>
  <c r="K803" i="1"/>
  <c r="K805" i="1" s="1"/>
  <c r="K792" i="1"/>
  <c r="K791" i="1"/>
  <c r="K793" i="1" s="1"/>
  <c r="K780" i="1"/>
  <c r="K779" i="1"/>
  <c r="K781" i="1" s="1"/>
  <c r="K768" i="1"/>
  <c r="K767" i="1"/>
  <c r="K769" i="1" s="1"/>
  <c r="K756" i="1"/>
  <c r="K755" i="1"/>
  <c r="K757" i="1" s="1"/>
  <c r="K744" i="1"/>
  <c r="K743" i="1"/>
  <c r="K745" i="1" s="1"/>
  <c r="K732" i="1"/>
  <c r="K731" i="1"/>
  <c r="K733" i="1" s="1"/>
  <c r="K720" i="1"/>
  <c r="K719" i="1"/>
  <c r="K721" i="1" s="1"/>
  <c r="K708" i="1"/>
  <c r="K707" i="1"/>
  <c r="K709" i="1" s="1"/>
  <c r="K696" i="1"/>
  <c r="K695" i="1"/>
  <c r="K697" i="1" s="1"/>
  <c r="K684" i="1"/>
  <c r="K683" i="1"/>
  <c r="K685" i="1" s="1"/>
  <c r="K672" i="1"/>
  <c r="K671" i="1"/>
  <c r="K673" i="1" s="1"/>
  <c r="K660" i="1"/>
  <c r="K659" i="1"/>
  <c r="K661" i="1" s="1"/>
  <c r="K648" i="1"/>
  <c r="K647" i="1"/>
  <c r="K649" i="1" s="1"/>
  <c r="K636" i="1"/>
  <c r="K635" i="1"/>
  <c r="K637" i="1" s="1"/>
  <c r="K624" i="1"/>
  <c r="K623" i="1"/>
  <c r="K625" i="1" s="1"/>
  <c r="K612" i="1"/>
  <c r="K611" i="1"/>
  <c r="K613" i="1" s="1"/>
  <c r="K600" i="1"/>
  <c r="K599" i="1"/>
  <c r="K601" i="1" s="1"/>
  <c r="K588" i="1"/>
  <c r="K587" i="1"/>
  <c r="K589" i="1" s="1"/>
  <c r="K576" i="1"/>
  <c r="K575" i="1"/>
  <c r="K577" i="1" s="1"/>
  <c r="K564" i="1"/>
  <c r="K563" i="1"/>
  <c r="K565" i="1" s="1"/>
  <c r="K546" i="1"/>
  <c r="K545" i="1"/>
  <c r="K544" i="1"/>
  <c r="K527" i="1"/>
  <c r="K529" i="1" s="1"/>
  <c r="K528" i="1"/>
  <c r="K516" i="1"/>
  <c r="K515" i="1"/>
  <c r="K517" i="1" s="1"/>
  <c r="K504" i="1"/>
  <c r="K503" i="1"/>
  <c r="K505" i="1" s="1"/>
  <c r="K491" i="1"/>
  <c r="K493" i="1" s="1"/>
  <c r="K492" i="1"/>
  <c r="K480" i="1" l="1"/>
  <c r="K479" i="1"/>
  <c r="K481" i="1" s="1"/>
  <c r="K461" i="1"/>
  <c r="K460" i="1"/>
  <c r="K462" i="1" s="1"/>
  <c r="K444" i="1"/>
  <c r="K443" i="1"/>
  <c r="K445" i="1" s="1"/>
  <c r="K432" i="1"/>
  <c r="K431" i="1"/>
  <c r="K433" i="1" s="1"/>
  <c r="K420" i="1"/>
  <c r="K419" i="1"/>
  <c r="K421" i="1" s="1"/>
  <c r="K408" i="1"/>
  <c r="K407" i="1"/>
  <c r="K409" i="1" s="1"/>
  <c r="K396" i="1"/>
  <c r="K395" i="1"/>
  <c r="K397" i="1" s="1"/>
  <c r="K384" i="1"/>
  <c r="K383" i="1"/>
  <c r="K385" i="1" s="1"/>
  <c r="K372" i="1"/>
  <c r="K371" i="1"/>
  <c r="K373" i="1" s="1"/>
  <c r="K360" i="1"/>
  <c r="K359" i="1"/>
  <c r="K361" i="1" s="1"/>
  <c r="K348" i="1"/>
  <c r="K347" i="1"/>
  <c r="K349" i="1" s="1"/>
  <c r="K336" i="1"/>
  <c r="K335" i="1"/>
  <c r="K337" i="1" s="1"/>
  <c r="K324" i="1"/>
  <c r="K323" i="1"/>
  <c r="K325" i="1" s="1"/>
  <c r="K312" i="1"/>
  <c r="K311" i="1"/>
  <c r="K313" i="1" s="1"/>
  <c r="K300" i="1"/>
  <c r="K299" i="1"/>
  <c r="K301" i="1" s="1"/>
  <c r="K288" i="1"/>
  <c r="K287" i="1"/>
  <c r="K289" i="1" s="1"/>
  <c r="K276" i="1"/>
  <c r="K275" i="1"/>
  <c r="K277" i="1" s="1"/>
  <c r="K264" i="1"/>
  <c r="K263" i="1"/>
  <c r="K265" i="1" s="1"/>
  <c r="K252" i="1"/>
  <c r="K251" i="1"/>
  <c r="K253" i="1" s="1"/>
  <c r="K228" i="1"/>
  <c r="K227" i="1"/>
  <c r="K229" i="1" s="1"/>
  <c r="K216" i="1"/>
  <c r="K215" i="1"/>
  <c r="K217" i="1" s="1"/>
  <c r="K199" i="1"/>
  <c r="K198" i="1"/>
  <c r="K200" i="1" s="1"/>
  <c r="K175" i="1"/>
  <c r="K174" i="1"/>
  <c r="K176" i="1" s="1"/>
  <c r="K156" i="1"/>
  <c r="K155" i="1"/>
  <c r="K157" i="1" s="1"/>
  <c r="K144" i="1"/>
  <c r="K143" i="1"/>
  <c r="K145" i="1" s="1"/>
  <c r="K132" i="1"/>
  <c r="K131" i="1"/>
  <c r="K133" i="1" s="1"/>
  <c r="K120" i="1"/>
  <c r="K119" i="1"/>
  <c r="K121" i="1" s="1"/>
  <c r="K107" i="1"/>
  <c r="K96" i="1"/>
  <c r="K95" i="1"/>
  <c r="K97" i="1" s="1"/>
  <c r="K84" i="1"/>
  <c r="K83" i="1"/>
  <c r="K85" i="1" s="1"/>
  <c r="K72" i="1"/>
  <c r="K71" i="1"/>
  <c r="K73" i="1" s="1"/>
  <c r="K48" i="1"/>
  <c r="K47" i="1"/>
  <c r="K49" i="1" s="1"/>
  <c r="K24" i="1"/>
  <c r="K23" i="1"/>
  <c r="K25" i="1" s="1"/>
  <c r="K12" i="1"/>
  <c r="K11" i="1"/>
  <c r="K13" i="1" s="1"/>
  <c r="J721" i="1" l="1"/>
  <c r="J720" i="1"/>
  <c r="J719" i="1"/>
</calcChain>
</file>

<file path=xl/sharedStrings.xml><?xml version="1.0" encoding="utf-8"?>
<sst xmlns="http://schemas.openxmlformats.org/spreadsheetml/2006/main" count="1383" uniqueCount="408">
  <si>
    <t>No.</t>
    <phoneticPr fontId="4"/>
  </si>
  <si>
    <t>所管局</t>
    <rPh sb="0" eb="2">
      <t>ショカン</t>
    </rPh>
    <rPh sb="2" eb="3">
      <t>キョク</t>
    </rPh>
    <phoneticPr fontId="4"/>
  </si>
  <si>
    <t>施設名</t>
    <rPh sb="0" eb="2">
      <t>シセツ</t>
    </rPh>
    <rPh sb="2" eb="3">
      <t>メイ</t>
    </rPh>
    <phoneticPr fontId="4"/>
  </si>
  <si>
    <t>所在
市町村</t>
    <rPh sb="0" eb="2">
      <t>ショザイ</t>
    </rPh>
    <rPh sb="3" eb="6">
      <t>シ</t>
    </rPh>
    <phoneticPr fontId="4"/>
  </si>
  <si>
    <t>設置目的</t>
    <rPh sb="0" eb="2">
      <t>セッチ</t>
    </rPh>
    <rPh sb="2" eb="4">
      <t>モクテキ</t>
    </rPh>
    <phoneticPr fontId="4"/>
  </si>
  <si>
    <t>施設概要</t>
    <rPh sb="0" eb="2">
      <t>シセツ</t>
    </rPh>
    <rPh sb="2" eb="4">
      <t>ガイヨウ</t>
    </rPh>
    <phoneticPr fontId="4"/>
  </si>
  <si>
    <t>財産価格</t>
    <rPh sb="0" eb="2">
      <t>ザイサン</t>
    </rPh>
    <rPh sb="2" eb="4">
      <t>カカク</t>
    </rPh>
    <phoneticPr fontId="4"/>
  </si>
  <si>
    <t>政策局</t>
  </si>
  <si>
    <t>相模湖交流センター</t>
  </si>
  <si>
    <t>相模原市</t>
  </si>
  <si>
    <t>水源地域の自然の保全及び活性化を図り、併せて県民に水源地域の自然とのふれあい及び多様な交流活動の場を提供するため</t>
  </si>
  <si>
    <t>土地</t>
  </si>
  <si>
    <t>建物</t>
  </si>
  <si>
    <t>※県所有分のみ</t>
  </si>
  <si>
    <t>国際文化観光局</t>
  </si>
  <si>
    <t>かながわアートホール</t>
  </si>
  <si>
    <t>横浜市</t>
  </si>
  <si>
    <t>県民の文化芸術に関する活動の振興及び福祉の増進を図るため</t>
  </si>
  <si>
    <t>■敷地面積
  保土ヶ谷公園敷地内
■延床面積
　2,639.47㎡
■建築年
  平成3年</t>
  </si>
  <si>
    <t>■敷地面積
  保土ヶ谷公園敷地内
■延床面積
  2,618.02㎡
■建築年
  平成3年</t>
  </si>
  <si>
    <t>（保土ヶ谷公園敷地内）</t>
  </si>
  <si>
    <t>県民ホール（本館）</t>
  </si>
  <si>
    <t>県民の文化芸術の振興及び福祉の増進を図るため</t>
  </si>
  <si>
    <t>■敷地面積
　10,946.33㎡
■延床面積
　28,476.59㎡
■建築年
  昭和49年</t>
  </si>
  <si>
    <t>県民ホール（芸術劇場）</t>
  </si>
  <si>
    <t>■敷地面積
  6,436.61㎡
  (うち県持分4,647.23㎡)
■延床面積
  18,586.45㎡
■建築年
  平成22年</t>
  </si>
  <si>
    <t xml:space="preserve">※下記３施設合同でモニタリング報告書を作成しています。
</t>
  </si>
  <si>
    <t>・県民ホール(本館)
・県民ホール(芸術劇場)
・音楽堂</t>
  </si>
  <si>
    <t>音楽堂</t>
  </si>
  <si>
    <t>県民の音楽芸術の振興及び福祉の増進を図るため</t>
  </si>
  <si>
    <t>■敷地面積
　2,295.49㎡
■延床面積
　3,700.53㎡
■建築年
  昭和29年</t>
  </si>
  <si>
    <t>神奈川近代文学館</t>
  </si>
  <si>
    <t>近代文学に係る図書及びその著者の遺品等を収集し、整理保存し、及び展示し、並びに近代文学に係る図書を閲覧に供するとともに、併せて県民に文化活動の場を提供するため</t>
  </si>
  <si>
    <t>■敷地面積
　7,788.74㎡（市有地)
■延床面積
　7,285.30㎡
■建築年
  昭和59年</t>
  </si>
  <si>
    <t>（市有地）</t>
  </si>
  <si>
    <t>地球市民かながわプラザ</t>
  </si>
  <si>
    <t>子供の豊かな感性をはぐくむとともに、県民の国際的理解並びに国際平和及び地球的規模の課題への認識を深めることにより地域から行動する意識を高め、併せて国際交流活動及び国際協力活動を支援するため</t>
  </si>
  <si>
    <t>■敷地面積
　24,784.15㎡
  (うち県有地21,811.20㎡)
■延床面積
  12,576.00㎡
  (県専有部分)
■建築年
  平成9年</t>
  </si>
  <si>
    <t>スポーツ会館</t>
  </si>
  <si>
    <t>スポーツの振興を図り、県民の心身の健全な発達に寄与するため</t>
  </si>
  <si>
    <t>■敷地面積
　1,603.19㎡（市有地）
■延床面積
　2,320.77㎡
■建築年
  平成10年</t>
  </si>
  <si>
    <t>武道館</t>
  </si>
  <si>
    <t>武道の振興を図り、県民の心身の健全な発達に寄与するため</t>
  </si>
  <si>
    <t>■敷地面積
　8,010.31㎡（市有地）
■延床面積
　6,028.00㎡
■建築年
  昭和57年</t>
  </si>
  <si>
    <t>西湘スポーツセンター</t>
  </si>
  <si>
    <t>小田原市</t>
  </si>
  <si>
    <t>スポーツを推進し、県民の誰もが生涯にわたりスポーツを楽しみ、もつて県民の心身の健全な発達、健康で明るく豊かな生活及び活力ある地域社会の実現に寄与するため</t>
  </si>
  <si>
    <t>伊勢原射撃場</t>
  </si>
  <si>
    <t>伊勢原市</t>
  </si>
  <si>
    <t>県民に射撃に関する知識の習得及び技能の向上の場を提供し、もって県民のスポーツの振興に寄与するため</t>
  </si>
  <si>
    <t>■敷地面積
　128,200.18㎡
  (うち県有地105,485.81㎡)
■延床面積
  8,210.57㎡
■建築年
  平成9年</t>
  </si>
  <si>
    <t>(一部借地）</t>
  </si>
  <si>
    <t>宮ケ瀬湖カヌー場</t>
  </si>
  <si>
    <t>清川村</t>
  </si>
  <si>
    <t>県民にカヌー等に関する知識の習得及び技能の向上の場を提供し、もって県民のスポーツの振興に寄与するため</t>
  </si>
  <si>
    <t>■敷地面積
　145.150.9㎡（国有地）
■延床面積
　1,520.07㎡
■建築年
  平成9年</t>
  </si>
  <si>
    <t>（国有地）</t>
  </si>
  <si>
    <t>宮ケ瀬やまなみセンター(本館・別館）</t>
  </si>
  <si>
    <t xml:space="preserve">
水源地域の自然の保全及び活性化を図り、併せて県民に水源地域の自然とのふれあい及び多様な交流活動の場を提供するため</t>
  </si>
  <si>
    <t xml:space="preserve">※下記４施設合同でモニタリング報告書を作成しています。
</t>
  </si>
  <si>
    <t>環境農政局</t>
  </si>
  <si>
    <t>宮ケ瀬湖集団施設地区</t>
  </si>
  <si>
    <t>県民に自然とのふれあいの機会を提供し、もって県民の保健、休養及び自然環境への理解並びに宮ケ瀬湖周辺地域の活性化に資するため</t>
  </si>
  <si>
    <t xml:space="preserve">■敷地面積
　298,000.00㎡(国有地)
■延床面積
　779.62㎡
■建築年
　平成4～11年
 </t>
  </si>
  <si>
    <t>・宮ケ瀬湖カヌー場
・宮ケ瀬やまなみセンター(本館・別館）
・宮ケ瀬湖集団施設地区
・鳥居原園地</t>
  </si>
  <si>
    <t>鳥居原園地</t>
  </si>
  <si>
    <t>■敷地面積
  54,000.00㎡(国有地)
■延床面積
　33.0㎡
■建築年
　平成12年</t>
  </si>
  <si>
    <t>秦野ビジターセンター</t>
  </si>
  <si>
    <t>秦野市</t>
  </si>
  <si>
    <t>県民に丹沢大山国定公園及び神奈川県立丹沢大山自然公園の地形、動物、植物、歴史等の学習の場並びに適正で安全な自然とのふれあい等に係る情報を提供し、もって県民の自然環境への理解に資するため</t>
  </si>
  <si>
    <t>■敷地面積
　秦野戸川公園敷地内
■延床面積
  265.3㎡
■建築年
  平成9年</t>
  </si>
  <si>
    <t>　秦野戸川公園
　敷地内</t>
  </si>
  <si>
    <t xml:space="preserve">  秦野戸川公園
  パークセンタ
　ー内</t>
  </si>
  <si>
    <t>西丹沢ビジターセンター</t>
  </si>
  <si>
    <t>山北町</t>
  </si>
  <si>
    <t>■敷地面積
　635.1㎡
■延床面積
　162.0㎡
■建築年
  昭和48年</t>
  </si>
  <si>
    <t xml:space="preserve">※下記２施設合同でモニタリング報告書を作成しています。
</t>
  </si>
  <si>
    <t>・秦野ビジターセンター
・西丹沢ビジターセンター</t>
  </si>
  <si>
    <t>21世紀の森</t>
  </si>
  <si>
    <t>南足柄市</t>
  </si>
  <si>
    <t>■敷地面積
  1,073,008.24㎡
  (21世紀の森全体面積)
■延床面積
  1,377.99㎡
■建築年
  昭和57年</t>
  </si>
  <si>
    <t>三浦市</t>
  </si>
  <si>
    <t>三崎漁港を訪れるプレジャーボート等の停係泊区域を限定設置して漁船の停係泊区域と峻別し漁港の秩序維持を図るため</t>
  </si>
  <si>
    <t xml:space="preserve">■水域面積
　3,100㎡
■岸壁
　155m
</t>
  </si>
  <si>
    <t>-</t>
  </si>
  <si>
    <t>水域と工作物が一体となった漁港施設であるため、土地及び建物の財産価格はない</t>
  </si>
  <si>
    <t>三崎漁港内に無秩序に停係泊されていたプレジャーボート等の停係泊区域を設置して漁船の停係泊区域と峻別し漁港の秩序維持を図るため</t>
  </si>
  <si>
    <t>■水域面積
　11,499.00㎡
■延床面積（管理棟）
　69.32㎡</t>
  </si>
  <si>
    <t>水域と工作物が一体となった漁港施設であるため、土地の財産価格はない（建物価格は管理棟のものです）</t>
  </si>
  <si>
    <t>花と緑のふれあいセンター</t>
  </si>
  <si>
    <t>平塚市</t>
  </si>
  <si>
    <t>観賞植物等の収集及び展示並びに野菜、果樹等の栽培状況等の展示、さらに体験を通して、県民が花き園芸、農業に親しみ、農業の大切さを理解し、くらしに花と緑を取り入れる情報の場を提供するため</t>
  </si>
  <si>
    <t>■敷地面積
　91,980.00㎡
■延床面積
　3,341.92㎡
■建築年
  平成22年</t>
  </si>
  <si>
    <t>大船フラワーセンター</t>
  </si>
  <si>
    <t>鎌倉市</t>
  </si>
  <si>
    <t>観賞植物等の収集、増殖、展示等を行うことにより花き園芸の振興及び植物に関する知識の普及を図るとともに、併せて、県民に植物に親しむ場を提供するため</t>
  </si>
  <si>
    <t>■敷地面積
　57,818.01㎡
■延床面積
　4,429.71㎡
■建築年
  昭和57年</t>
  </si>
  <si>
    <t>福祉子どもみらい局</t>
  </si>
  <si>
    <t>■敷地面積
　 - ㎡
■延床面積
　 - ㎡
■建築年
　 - 年</t>
  </si>
  <si>
    <t>津久井やまゆり園</t>
  </si>
  <si>
    <t>障害者につき、施設入所支援を行うとともに、施設入所支援以外の施設障害福祉サービスを行うため</t>
  </si>
  <si>
    <t>神奈川県ライトセンター</t>
  </si>
  <si>
    <t>視覚障害者の社会的自立を促進するため、点字･録音等による情報の提供、相談指導、訓練及びスポーツの振興並びにボランティア活動の振興、育成を行うため</t>
  </si>
  <si>
    <t>■敷地面積
　9,014.78㎡
■延床面積
　6,540.97㎡
■建築年
　平成5年</t>
  </si>
  <si>
    <t>神奈川県聴覚障害者福祉センター</t>
  </si>
  <si>
    <t>藤沢市</t>
  </si>
  <si>
    <t>聴覚障害者の社会的自立を促進するため、各種の指導、訓練及び日常生活に必要な情報の提供を行うとともに、手話通訳者・要約筆記者の養成・派遣等を行うため</t>
  </si>
  <si>
    <t>■敷地面積
　1,459.21㎡
■延床面積
　1,678.78㎡
■建築年
  昭和55年</t>
  </si>
  <si>
    <t>愛名やまゆり園</t>
  </si>
  <si>
    <t>厚木市</t>
  </si>
  <si>
    <t>■敷地面積
　23,935.17㎡
■延床面積
　7,672.63㎡
■建築年
  昭和61年</t>
  </si>
  <si>
    <t>厚木精華園</t>
  </si>
  <si>
    <t>■敷地面積
　14,985.84㎡
■延床面積
　8,065.15㎡
■建築年
  平成6年</t>
  </si>
  <si>
    <t>三浦しらとり園</t>
  </si>
  <si>
    <t>横須賀市</t>
  </si>
  <si>
    <t>障害者につき、施設入所支援を行うとともに、障害児入所施設として、主に知的障害のある児童を入園させて保護し、適切な治療及び知識技能の付与を行うこと等</t>
  </si>
  <si>
    <t>■敷地面積
　23,236.31㎡
■延床面積
　8,720.73㎡
■建築年
  昭和58年</t>
  </si>
  <si>
    <t>健康医療局</t>
    <phoneticPr fontId="4"/>
  </si>
  <si>
    <t xml:space="preserve">神奈川県総合リハビリテーションセンター
（病院）
￭神奈川リハビリテーション病院
（福祉施設）
￭七沢学園
￭七沢療育園
￭七沢自立支援ホーム
</t>
  </si>
  <si>
    <t>心身障害者等の社会復帰を効果的に推進するため、福祉と医療の連携により、総合的かつ一貫したリハビリテーションを実施するため</t>
  </si>
  <si>
    <t>産業労働局</t>
    <phoneticPr fontId="4"/>
  </si>
  <si>
    <t>かながわ労働プラザ</t>
    <phoneticPr fontId="4"/>
  </si>
  <si>
    <t>労働者福祉の増進を図り、文化活動の場を提供するため</t>
  </si>
  <si>
    <t>■敷地面積
　2,581.98㎡
■延床面積
　13,866.70㎡
■建築年
  平成7年</t>
  </si>
  <si>
    <t>県土整備局</t>
  </si>
  <si>
    <t>秦野戸川公園</t>
  </si>
  <si>
    <t>都市におけるレクリエーションの空間確保、良好な都市景観形成、都市環境の改善、都市の防災性の向上等多様な機能を有する空間を確保するため</t>
  </si>
  <si>
    <t>■設置時期
　平成９年
■開設面積
  36.10ha
■県有地面積
　397,606.71㎡
■延床面積
　2,047.35㎡　</t>
  </si>
  <si>
    <t>山岳スポーツセンター</t>
  </si>
  <si>
    <t>県民に登山に関する知識の習得、技能の向上及びレクリエーションの場を提供し、もって県民のスポーツの振興に寄与するため</t>
  </si>
  <si>
    <t>■敷地面積
　6647.44㎡（秦野戸川公園敷地内）
■延床面積
　637.43㎡
■建築年
  平成9年</t>
  </si>
  <si>
    <t>（秦野戸川公園敷地内）</t>
  </si>
  <si>
    <t>・秦野戸川公園
・山岳スポーツセンター</t>
  </si>
  <si>
    <t>相模湖公園</t>
  </si>
  <si>
    <t>■設置時期
　昭和33年
■開設面積
  2.52ha
■県有地面積
　30,136.91㎡
■延床面積
　4,281.84㎡　</t>
  </si>
  <si>
    <t>相模湖漕艇場</t>
  </si>
  <si>
    <t>ボートの競技等を通じて県民のスポーツ振興を図るため</t>
  </si>
  <si>
    <t>■敷地面積
　2,996.90㎡　(相模湖及び相模湖公園敷地内)
■延床面積
　3,417.76㎡
■建築年
  平成6年</t>
  </si>
  <si>
    <t>（相模湖及び相模湖公園敷地内）</t>
  </si>
  <si>
    <t>・相模湖公園
・相模湖漕艇場</t>
  </si>
  <si>
    <t>塚山公園</t>
  </si>
  <si>
    <t>■設置時期
　昭和32年
■開設面積
  4.73ha
■県有地面積
　47,554.61㎡
■延床面積
　111.64㎡　</t>
  </si>
  <si>
    <t>葉山公園</t>
  </si>
  <si>
    <t>葉山町</t>
  </si>
  <si>
    <t>■設置時期
　昭和32年
■開設面積
  1.69ha
■県有地面積
　16,859.50㎡
■延床面積
　103.22㎡　</t>
  </si>
  <si>
    <t>はやま三ヶ岡山緑地</t>
  </si>
  <si>
    <t>■設置時期
　平成９年
■開設面積
  29.57ha
■県有地面積
　266,906.70㎡
■延床面積
　15.43㎡　</t>
  </si>
  <si>
    <t>・葉山公園
・はやま三ヶ岡山緑地</t>
  </si>
  <si>
    <t>保土ケ谷公園</t>
  </si>
  <si>
    <t>■設置時期
　昭和32年
■開設面積
  33.97ha
■県有地面積
　316,716.62㎡
■延床面積
　16,908.01㎡　</t>
  </si>
  <si>
    <t>三ツ池公園</t>
  </si>
  <si>
    <t>湘南海岸公園</t>
  </si>
  <si>
    <t>■設置時期
　昭和32年
■開設面積
  17.39ha
■県有地面積
　154,243.32㎡
■延床面積
　18,198.41㎡</t>
  </si>
  <si>
    <t>城ケ島公園</t>
  </si>
  <si>
    <t>■設置時期
　昭和33年
■開設面積
  14.56ha
■県有地面積
　60,206.30㎡
■延床面積
　538.90㎡　</t>
  </si>
  <si>
    <t>恩賜箱根公園
※土地は下賜により
　取得</t>
  </si>
  <si>
    <t>箱根町</t>
  </si>
  <si>
    <t>辻堂海浜公園</t>
  </si>
  <si>
    <t>湘南汐見台公園</t>
  </si>
  <si>
    <t>茅ヶ崎市</t>
  </si>
  <si>
    <t>■設置時期
　昭和47年
■開設面積
　1.59ha
■県有地面積
　661.22㎡
■延床面積
　69.70㎡　</t>
  </si>
  <si>
    <t>・辻堂海浜公園
・湘南汐見台公園</t>
  </si>
  <si>
    <t>観音崎公園</t>
  </si>
  <si>
    <t>■設置時期
　昭和50年
■開設面積
　70.36ha
■県有地面積
　69,838.28㎡
■延床面積
　2,324.15㎡　</t>
  </si>
  <si>
    <t>東高根森林公園</t>
  </si>
  <si>
    <t>川崎市</t>
  </si>
  <si>
    <t>相模原公園</t>
  </si>
  <si>
    <t>■設置時期
　昭和54年
■開設面積
  26.01ha
■県有地面積
　186,332.84㎡
■延床面積
　4,146.35㎡　</t>
  </si>
  <si>
    <t>大磯城山公園</t>
  </si>
  <si>
    <t>大磯町</t>
  </si>
  <si>
    <t>■設置時期
　昭和62年
■開設面積
  10.04ha
■県有地面積
　95,732.24㎡
■延床面積
　976.93㎡　</t>
  </si>
  <si>
    <t>七沢森林公園</t>
  </si>
  <si>
    <t>■設置時期
　昭和63年
■開設面積
  64.60ha
■県有地面積
　582,407.99㎡
■延床面積
　762.70㎡　</t>
  </si>
  <si>
    <t>四季の森公園</t>
  </si>
  <si>
    <t>■設置時期
　昭和63年
■開設面積
　45.28ha
■県有地面積
　466,199.67㎡
■延床面積
　793.81㎡　</t>
  </si>
  <si>
    <t>座間谷戸山公園</t>
  </si>
  <si>
    <t>座間市</t>
  </si>
  <si>
    <t>津久井湖城山公園</t>
  </si>
  <si>
    <t>■設置時期
　平成13年
■開設面積
  35.21ha
■県有地面積
　324,001.12㎡
■延床面積
　1,950.29㎡　</t>
  </si>
  <si>
    <t>あいかわ公園</t>
  </si>
  <si>
    <t>愛川町</t>
  </si>
  <si>
    <t>■設置時期
　平成14年
■開設面積
  51.96ha
■県有地面積
　296,879.75㎡
■延床面積
　2,539.05㎡　</t>
  </si>
  <si>
    <t>相模三川公園</t>
  </si>
  <si>
    <t>海老名市</t>
  </si>
  <si>
    <t>■設置時期
　平成16年
■開設面積
  16.75ha
■県有地面積
　174,464.59㎡
■延床面積
　603.07㎡　</t>
  </si>
  <si>
    <t>おだわら諏訪の原公園</t>
  </si>
  <si>
    <t>境川遊水地公園</t>
  </si>
  <si>
    <t>横浜市
藤沢市</t>
  </si>
  <si>
    <t>■設置時期
　平成19年
■開設面積
  26.12ha
■河川施設を占用(国有地)
■延床面積
　400.07㎡</t>
  </si>
  <si>
    <t>(河川施設を占用)</t>
  </si>
  <si>
    <t>由比ガ浜地下駐車場</t>
  </si>
  <si>
    <t>国道134号の違法駐車対策のため</t>
  </si>
  <si>
    <t>■敷地面積
　14,284.58㎡
■延床面積
　13,990.00㎡</t>
  </si>
  <si>
    <t>8,156,000千円</t>
  </si>
  <si>
    <t>土地は、国道134号として財産管理台帳で管理しているため、当該施設の土地価格はない</t>
  </si>
  <si>
    <t>片瀬海岸地下駐車場</t>
  </si>
  <si>
    <t>■敷地面積
　16,483.11㎡
■延床面積
　12,417.00㎡</t>
  </si>
  <si>
    <t>7,220,000千円</t>
  </si>
  <si>
    <t>湘南港</t>
  </si>
  <si>
    <t>港湾法に基づく地方港湾として、漁業者、ヨット利用者等の利用に供するとともに、一般利用者も観光に訪れることができる場の提供のため</t>
  </si>
  <si>
    <t>■係留施設(浮き桟橋1,516m)他</t>
  </si>
  <si>
    <t>葉山港</t>
  </si>
  <si>
    <t>■係留施設(浮き桟橋787m)他</t>
  </si>
  <si>
    <t>大磯港</t>
  </si>
  <si>
    <t>港湾法に基づく地方港湾として、漁業者、砂利骨材移入事業者等の利用に資するとともに、一般利用者も観光に訪れることができる場の提供のため</t>
  </si>
  <si>
    <t>■係留施設(西岸壁180m)他</t>
  </si>
  <si>
    <t>真鶴港</t>
  </si>
  <si>
    <t>真鶴町</t>
  </si>
  <si>
    <t>港湾法に基づく地方港湾として、漁業者、真鶴産石材積出事業者、ヨット利用者等の利用に供するとともに、一般利用者も観光に訪れることができる場の提供のため</t>
  </si>
  <si>
    <t>■係留施設(第１物揚場138m)他</t>
  </si>
  <si>
    <t>教育局</t>
  </si>
  <si>
    <t>足柄ふれあいの村</t>
  </si>
  <si>
    <t>児童、生徒、青少年等が自然の中での体験及び人との交流を通じて、自立心、協調性を育むための活動を促進するため</t>
  </si>
  <si>
    <t>■敷地面積
　72,177.60㎡(民有地)
■延床面積
　6,315.87㎡
■建築年
  平成2年</t>
  </si>
  <si>
    <t>（借地）</t>
  </si>
  <si>
    <t>愛川ふれあいの村</t>
  </si>
  <si>
    <t>■敷地面積
　163,757.38㎡
 （うち民有地3,093.80㎡）
■延床面積
  8,806.94㎡
■建築年
  昭和47年</t>
  </si>
  <si>
    <t>【利用状況】</t>
    <rPh sb="1" eb="3">
      <t>リヨウ</t>
    </rPh>
    <rPh sb="3" eb="5">
      <t>ジョウキョウ</t>
    </rPh>
    <phoneticPr fontId="1"/>
  </si>
  <si>
    <t>【収入】</t>
    <rPh sb="1" eb="3">
      <t>シュウニュウ</t>
    </rPh>
    <phoneticPr fontId="1"/>
  </si>
  <si>
    <t>【支出】</t>
    <rPh sb="1" eb="3">
      <t>シシュツ</t>
    </rPh>
    <phoneticPr fontId="1"/>
  </si>
  <si>
    <t>収支差引</t>
    <rPh sb="0" eb="2">
      <t>シュウシ</t>
    </rPh>
    <rPh sb="2" eb="4">
      <t>サシヒキ</t>
    </rPh>
    <phoneticPr fontId="1"/>
  </si>
  <si>
    <t>利用者一人当たりコスト</t>
    <rPh sb="0" eb="2">
      <t>リヨウ</t>
    </rPh>
    <rPh sb="2" eb="3">
      <t>シャ</t>
    </rPh>
    <rPh sb="3" eb="5">
      <t>ヒトリ</t>
    </rPh>
    <rPh sb="5" eb="6">
      <t>ア</t>
    </rPh>
    <phoneticPr fontId="1"/>
  </si>
  <si>
    <t>利用者一人当たり県費負担額</t>
    <rPh sb="0" eb="2">
      <t>リヨウ</t>
    </rPh>
    <rPh sb="2" eb="3">
      <t>シャ</t>
    </rPh>
    <rPh sb="3" eb="5">
      <t>ヒトリ</t>
    </rPh>
    <rPh sb="5" eb="6">
      <t>ア</t>
    </rPh>
    <rPh sb="8" eb="10">
      <t>ケンピ</t>
    </rPh>
    <rPh sb="10" eb="12">
      <t>フタン</t>
    </rPh>
    <rPh sb="12" eb="13">
      <t>ガク</t>
    </rPh>
    <phoneticPr fontId="1"/>
  </si>
  <si>
    <t>運営改善</t>
    <rPh sb="0" eb="2">
      <t>ウンエイ</t>
    </rPh>
    <rPh sb="2" eb="4">
      <t>カイゼン</t>
    </rPh>
    <phoneticPr fontId="1"/>
  </si>
  <si>
    <t>モニタリング結果報告書URL</t>
    <rPh sb="6" eb="8">
      <t>ケッカ</t>
    </rPh>
    <rPh sb="8" eb="11">
      <t>ホウコクショ</t>
    </rPh>
    <phoneticPr fontId="4"/>
  </si>
  <si>
    <t>備考</t>
    <rPh sb="0" eb="2">
      <t>ビコウ</t>
    </rPh>
    <phoneticPr fontId="4"/>
  </si>
  <si>
    <t>※２施設合同での数値です</t>
    <rPh sb="2" eb="4">
      <t>シセツ</t>
    </rPh>
    <rPh sb="4" eb="6">
      <t>ゴウドウ</t>
    </rPh>
    <rPh sb="8" eb="10">
      <t>スウチ</t>
    </rPh>
    <phoneticPr fontId="1"/>
  </si>
  <si>
    <t>［非公開］</t>
    <rPh sb="1" eb="4">
      <t>ヒコウカイ</t>
    </rPh>
    <phoneticPr fontId="1"/>
  </si>
  <si>
    <t>土地</t>
    <phoneticPr fontId="1"/>
  </si>
  <si>
    <t>建物</t>
    <phoneticPr fontId="1"/>
  </si>
  <si>
    <t>■敷地面積
　31,885.92㎡
■延床面積
　9,596.59㎡
■建築年
  平成8年、令和3年</t>
    <rPh sb="47" eb="49">
      <t>レイワ</t>
    </rPh>
    <rPh sb="50" eb="51">
      <t>ネン</t>
    </rPh>
    <phoneticPr fontId="1"/>
  </si>
  <si>
    <t>■敷地面積
　138,975.52㎡
■延床面積
　51,880.64㎡
■建築年
　平成10年（病院東館）
　平成28年（福祉棟）
　平成29年（病院本館）</t>
    <phoneticPr fontId="1"/>
  </si>
  <si>
    <t xml:space="preserve">■設置時期
　昭和32年
■開設面積
  29.68ha
■県有地面積
　273,564.69㎡
■延床面積
　2,051.32㎡
</t>
    <phoneticPr fontId="1"/>
  </si>
  <si>
    <t>■設置時期
　昭和34年
■開設面積
  15.89ha
■県有地面積
　171,232.00㎡
■延床面積
　851.73㎡　</t>
    <phoneticPr fontId="1"/>
  </si>
  <si>
    <t>利用状況・収支等の状況　(単位：千円)
（原則モニタリング報告書の記載を基にしています。県立公園などでは一人当たりではなく、駐車場一台当たり等の場合があります）</t>
    <rPh sb="0" eb="4">
      <t>リヨウジョウキョウ</t>
    </rPh>
    <rPh sb="5" eb="7">
      <t>シュウシ</t>
    </rPh>
    <rPh sb="7" eb="8">
      <t>トウ</t>
    </rPh>
    <rPh sb="9" eb="11">
      <t>ジョウキョウ</t>
    </rPh>
    <rPh sb="21" eb="23">
      <t>ゲンソク</t>
    </rPh>
    <rPh sb="29" eb="32">
      <t>ホウコクショ</t>
    </rPh>
    <rPh sb="33" eb="35">
      <t>キサイ</t>
    </rPh>
    <rPh sb="36" eb="37">
      <t>モト</t>
    </rPh>
    <rPh sb="44" eb="46">
      <t>ケンリツ</t>
    </rPh>
    <rPh sb="46" eb="48">
      <t>コウエン</t>
    </rPh>
    <rPh sb="52" eb="54">
      <t>ヒトリ</t>
    </rPh>
    <rPh sb="54" eb="55">
      <t>ア</t>
    </rPh>
    <rPh sb="62" eb="65">
      <t>チュウシャジョウ</t>
    </rPh>
    <rPh sb="65" eb="67">
      <t>イチダイ</t>
    </rPh>
    <rPh sb="67" eb="68">
      <t>ア</t>
    </rPh>
    <rPh sb="70" eb="71">
      <t>トウ</t>
    </rPh>
    <rPh sb="72" eb="74">
      <t>バアイ</t>
    </rPh>
    <phoneticPr fontId="1"/>
  </si>
  <si>
    <t>茅ケ崎里山公園</t>
    <phoneticPr fontId="4"/>
  </si>
  <si>
    <t>R04収支等</t>
    <rPh sb="3" eb="5">
      <t>シュウシ</t>
    </rPh>
    <rPh sb="5" eb="6">
      <t>トウ</t>
    </rPh>
    <phoneticPr fontId="1"/>
  </si>
  <si>
    <t>■敷地面積
　24,784.15㎡
  (うち県有地21,811.20㎡)
■延床面積
  12,576.00㎡
  (県専有部分)
■建築年
  平成9年</t>
    <phoneticPr fontId="4"/>
  </si>
  <si>
    <t>芹が谷やまゆり園</t>
  </si>
  <si>
    <t>■設置時期
　平成５年
■開設面積
  31.01ha
■県有地面積
　271,274.63㎡
■延床面積
　903.51㎡　</t>
    <phoneticPr fontId="4"/>
  </si>
  <si>
    <t>利用料金制導入施設であり、県費負担がありません。</t>
    <phoneticPr fontId="1"/>
  </si>
  <si>
    <t xml:space="preserve">利用料金制導入施設であり、県費負担がありません。
</t>
    <phoneticPr fontId="1"/>
  </si>
  <si>
    <t>■敷地面積
　2,391.88㎡
■延床面積
　3,700.53㎡
■建築年
  昭和29年</t>
    <phoneticPr fontId="4"/>
  </si>
  <si>
    <t>(注：人事課分等を含む）</t>
    <rPh sb="3" eb="6">
      <t>ジンジカ</t>
    </rPh>
    <phoneticPr fontId="1"/>
  </si>
  <si>
    <t>（河川及び流域下水道面積を除く7,858.68㎡）</t>
    <phoneticPr fontId="1"/>
  </si>
  <si>
    <t>【指定管理者制度導入施設】県民利用施設一覧表</t>
    <rPh sb="1" eb="3">
      <t>シテイ</t>
    </rPh>
    <rPh sb="3" eb="6">
      <t>カンリシャ</t>
    </rPh>
    <rPh sb="6" eb="8">
      <t>セイド</t>
    </rPh>
    <rPh sb="8" eb="10">
      <t>ドウニュウ</t>
    </rPh>
    <rPh sb="10" eb="12">
      <t>シセツ</t>
    </rPh>
    <rPh sb="13" eb="15">
      <t>ケンミン</t>
    </rPh>
    <rPh sb="15" eb="17">
      <t>リヨウ</t>
    </rPh>
    <rPh sb="17" eb="19">
      <t>シセツ</t>
    </rPh>
    <rPh sb="19" eb="21">
      <t>イチラン</t>
    </rPh>
    <rPh sb="21" eb="22">
      <t>ヒョウ</t>
    </rPh>
    <phoneticPr fontId="4"/>
  </si>
  <si>
    <t>■敷地面積
　30,430.31㎡（うち、県有地　24,537.24㎡　※河川占用許可、流域下水道使用承認面積を含む）
■延床面積
　4,070.40㎡
■建築年
  昭和57年</t>
    <phoneticPr fontId="1"/>
  </si>
  <si>
    <t>■設置時期
　昭和46年
■開設面積
  19.97ha
■県有地面積
　9668.00㎡
■延床面積
　5,670.09㎡　</t>
    <phoneticPr fontId="4"/>
  </si>
  <si>
    <t>■設置時期
　平成11年
■開設面積
  94.97ha
■県有地面積
　968,476.93㎡
■延床面積
　1,049.01㎡　</t>
    <phoneticPr fontId="1"/>
  </si>
  <si>
    <t>山北つぶらの公園</t>
    <phoneticPr fontId="4"/>
  </si>
  <si>
    <t>■設置時期
　平成29年
■開設面積
  17.89ha
■県有地面積
　134,583.00㎡
■延床面積
　195.55㎡</t>
  </si>
  <si>
    <t>令和４年度から指定管理制度を導入。</t>
    <phoneticPr fontId="4"/>
  </si>
  <si>
    <t>利用者一台当たりコスト</t>
    <rPh sb="0" eb="2">
      <t>リヨウ</t>
    </rPh>
    <rPh sb="2" eb="3">
      <t>シャ</t>
    </rPh>
    <rPh sb="3" eb="4">
      <t>イチ</t>
    </rPh>
    <rPh sb="5" eb="6">
      <t>ア</t>
    </rPh>
    <phoneticPr fontId="1"/>
  </si>
  <si>
    <t>利用者一台当たり県費負担額</t>
    <rPh sb="0" eb="2">
      <t>リヨウ</t>
    </rPh>
    <rPh sb="2" eb="3">
      <t>シャ</t>
    </rPh>
    <rPh sb="3" eb="5">
      <t>イチダイ</t>
    </rPh>
    <rPh sb="5" eb="6">
      <t>ア</t>
    </rPh>
    <rPh sb="8" eb="10">
      <t>ケンピ</t>
    </rPh>
    <rPh sb="10" eb="12">
      <t>フタン</t>
    </rPh>
    <rPh sb="12" eb="13">
      <t>ガク</t>
    </rPh>
    <phoneticPr fontId="1"/>
  </si>
  <si>
    <t>利用者一台当たりコスト</t>
    <rPh sb="0" eb="2">
      <t>リヨウ</t>
    </rPh>
    <rPh sb="2" eb="3">
      <t>シャ</t>
    </rPh>
    <rPh sb="3" eb="5">
      <t>イチダイ</t>
    </rPh>
    <rPh sb="5" eb="6">
      <t>ア</t>
    </rPh>
    <phoneticPr fontId="1"/>
  </si>
  <si>
    <t xml:space="preserve">
【本館】
■敷地面積
　4,000.00㎡(国有地)
■延床面積
　1,311.48㎡
■建築年
  平成10年
【別館】
■敷地面積
　1,195.71㎡(県有地)
■延床面積
　875.93㎡
■建築年
  昭和61年
</t>
    <phoneticPr fontId="4"/>
  </si>
  <si>
    <t>■設置時期
　昭和53年
■開設面積
　11.81ha
■県有地面積
　104,281.00㎡
■延床面積
　602.30㎡　</t>
    <phoneticPr fontId="1"/>
  </si>
  <si>
    <t>R05収支等</t>
    <rPh sb="3" eb="5">
      <t>シュウシ</t>
    </rPh>
    <rPh sb="5" eb="6">
      <t>トウ</t>
    </rPh>
    <phoneticPr fontId="1"/>
  </si>
  <si>
    <t>R03収支等</t>
    <rPh sb="3" eb="6">
      <t>シュウシナド</t>
    </rPh>
    <phoneticPr fontId="1"/>
  </si>
  <si>
    <t>文化スポーツ観光局</t>
    <rPh sb="0" eb="2">
      <t>ブンカ</t>
    </rPh>
    <rPh sb="6" eb="9">
      <t>カンコウキョク</t>
    </rPh>
    <phoneticPr fontId="4"/>
  </si>
  <si>
    <t>文化スポーツ観光局</t>
  </si>
  <si>
    <t>施設を無休化することにより、利用者の利便性向上に取り組みました。</t>
    <rPh sb="0" eb="2">
      <t>シセツ</t>
    </rPh>
    <rPh sb="3" eb="6">
      <t>ムキュウカ</t>
    </rPh>
    <rPh sb="14" eb="17">
      <t>リヨウシャ</t>
    </rPh>
    <rPh sb="18" eb="21">
      <t>リベンセイ</t>
    </rPh>
    <rPh sb="21" eb="23">
      <t>コウジョウ</t>
    </rPh>
    <rPh sb="24" eb="25">
      <t>ト</t>
    </rPh>
    <rPh sb="26" eb="27">
      <t>ク</t>
    </rPh>
    <phoneticPr fontId="1"/>
  </si>
  <si>
    <t>令和６年４月１日から事業者による障害のある人への合理的配慮の提供が義務化されることを踏まえ、手話研修等を実施することにより、職員の意識啓発と利用者の利便性の向上に取り組みました。</t>
    <rPh sb="0" eb="2">
      <t>レイワ</t>
    </rPh>
    <rPh sb="3" eb="4">
      <t>ネン</t>
    </rPh>
    <rPh sb="5" eb="6">
      <t>ガツ</t>
    </rPh>
    <rPh sb="7" eb="8">
      <t>ニチ</t>
    </rPh>
    <rPh sb="10" eb="13">
      <t>ジギョウシャ</t>
    </rPh>
    <rPh sb="16" eb="18">
      <t>ショウガイ</t>
    </rPh>
    <rPh sb="21" eb="22">
      <t>ヒト</t>
    </rPh>
    <rPh sb="24" eb="27">
      <t>ゴウリテキ</t>
    </rPh>
    <rPh sb="27" eb="29">
      <t>ハイリョ</t>
    </rPh>
    <rPh sb="30" eb="32">
      <t>テイキョウ</t>
    </rPh>
    <rPh sb="33" eb="36">
      <t>ギムカ</t>
    </rPh>
    <rPh sb="42" eb="43">
      <t>フ</t>
    </rPh>
    <rPh sb="46" eb="48">
      <t>シュワ</t>
    </rPh>
    <rPh sb="48" eb="50">
      <t>ケンシュウ</t>
    </rPh>
    <rPh sb="50" eb="51">
      <t>トウ</t>
    </rPh>
    <rPh sb="52" eb="54">
      <t>ジッシ</t>
    </rPh>
    <rPh sb="70" eb="73">
      <t>リヨウシャ</t>
    </rPh>
    <rPh sb="74" eb="77">
      <t>リベンセイ</t>
    </rPh>
    <rPh sb="78" eb="80">
      <t>コウジョウ</t>
    </rPh>
    <rPh sb="81" eb="82">
      <t>ト</t>
    </rPh>
    <rPh sb="83" eb="84">
      <t>ク</t>
    </rPh>
    <phoneticPr fontId="1"/>
  </si>
  <si>
    <t>新たに屋外での映画上映や打ち上げ花火等のイベントを開催し、利用客の増加と港の活性化につなげました。</t>
    <rPh sb="18" eb="19">
      <t>トウ</t>
    </rPh>
    <phoneticPr fontId="1"/>
  </si>
  <si>
    <t>ヨットの乗船体験を開催し、港のにぎわいづくりを図るとともに、救急救命講習を実施することにより、安全性の向上を図りました。</t>
    <rPh sb="4" eb="6">
      <t>ジョウセン</t>
    </rPh>
    <rPh sb="23" eb="24">
      <t>ハカ</t>
    </rPh>
    <rPh sb="30" eb="32">
      <t>キュウキュウ</t>
    </rPh>
    <rPh sb="32" eb="34">
      <t>キュウメイ</t>
    </rPh>
    <rPh sb="34" eb="36">
      <t>コウシュウ</t>
    </rPh>
    <rPh sb="37" eb="39">
      <t>ジッシ</t>
    </rPh>
    <rPh sb="47" eb="50">
      <t>アンゼンセイ</t>
    </rPh>
    <rPh sb="51" eb="53">
      <t>コウジョウ</t>
    </rPh>
    <rPh sb="54" eb="55">
      <t>ハカ</t>
    </rPh>
    <phoneticPr fontId="1"/>
  </si>
  <si>
    <t>テレビドラマのロケに使用されました。</t>
    <rPh sb="10" eb="12">
      <t>シヨウ</t>
    </rPh>
    <phoneticPr fontId="4"/>
  </si>
  <si>
    <t>神奈川県女性自立支援施設</t>
    <rPh sb="6" eb="8">
      <t>ジリツ</t>
    </rPh>
    <rPh sb="8" eb="10">
      <t>シエン</t>
    </rPh>
    <phoneticPr fontId="4"/>
  </si>
  <si>
    <t>「困難な問題を抱える女性への支援に関する法律」等に基づき、様々な困難を抱える女性の支援を行うため</t>
    <rPh sb="1" eb="3">
      <t>コンナン</t>
    </rPh>
    <rPh sb="4" eb="6">
      <t>モンダイ</t>
    </rPh>
    <rPh sb="7" eb="8">
      <t>カカ</t>
    </rPh>
    <rPh sb="10" eb="12">
      <t>ジョセイ</t>
    </rPh>
    <rPh sb="14" eb="16">
      <t>シエン</t>
    </rPh>
    <rPh sb="17" eb="18">
      <t>カン</t>
    </rPh>
    <rPh sb="20" eb="22">
      <t>ホウリツ</t>
    </rPh>
    <phoneticPr fontId="4"/>
  </si>
  <si>
    <t>隣接する高圧電線鉄塔移設工事により多目的ホールを閉鎖した日数　146日</t>
    <rPh sb="0" eb="2">
      <t>リンセツ</t>
    </rPh>
    <rPh sb="4" eb="6">
      <t>コウアツ</t>
    </rPh>
    <rPh sb="6" eb="8">
      <t>デンセン</t>
    </rPh>
    <rPh sb="8" eb="10">
      <t>テットウ</t>
    </rPh>
    <rPh sb="10" eb="12">
      <t>イセツ</t>
    </rPh>
    <rPh sb="12" eb="14">
      <t>コウジ</t>
    </rPh>
    <rPh sb="17" eb="20">
      <t>タモクテキ</t>
    </rPh>
    <rPh sb="24" eb="26">
      <t>ヘイサ</t>
    </rPh>
    <rPh sb="28" eb="30">
      <t>ニッスウ</t>
    </rPh>
    <rPh sb="34" eb="35">
      <t>ニチ</t>
    </rPh>
    <phoneticPr fontId="4"/>
  </si>
  <si>
    <t>■敷地面積　9,437.85㎡
 （うち県有地　3,554.51㎡）
■延床面積  3,489.51㎡
（うち県所有　3,200.30㎡）
■建築年
 平成12年</t>
  </si>
  <si>
    <t>【本館】
土地
国有地
建物
297,528千円</t>
  </si>
  <si>
    <t xml:space="preserve">【別館】
土地           25,780千円
建物
99,943千円
</t>
  </si>
  <si>
    <t>利用者増を図るため、大型艇等、船の多様化が進む中、限られたスペースを有効に利用できるよう、工夫して係留サポートを行いました。また、照明や空調の調整等、いっそうの経費の節減を図りました。</t>
    <rPh sb="0" eb="3">
      <t>リヨウシャ</t>
    </rPh>
    <rPh sb="3" eb="4">
      <t>ゾウ</t>
    </rPh>
    <rPh sb="5" eb="6">
      <t>ハカ</t>
    </rPh>
    <rPh sb="10" eb="12">
      <t>オオガタ</t>
    </rPh>
    <rPh sb="12" eb="13">
      <t>テイ</t>
    </rPh>
    <rPh sb="13" eb="14">
      <t>トウ</t>
    </rPh>
    <rPh sb="15" eb="16">
      <t>フネ</t>
    </rPh>
    <rPh sb="17" eb="20">
      <t>タヨウカ</t>
    </rPh>
    <rPh sb="21" eb="22">
      <t>スス</t>
    </rPh>
    <rPh sb="23" eb="24">
      <t>ナカ</t>
    </rPh>
    <rPh sb="25" eb="26">
      <t>カギ</t>
    </rPh>
    <rPh sb="34" eb="36">
      <t>ユウコウ</t>
    </rPh>
    <rPh sb="37" eb="39">
      <t>リヨウ</t>
    </rPh>
    <rPh sb="45" eb="47">
      <t>クフウ</t>
    </rPh>
    <rPh sb="49" eb="51">
      <t>ケイリュウ</t>
    </rPh>
    <rPh sb="56" eb="57">
      <t>オコナ</t>
    </rPh>
    <rPh sb="65" eb="67">
      <t>ショウメイ</t>
    </rPh>
    <rPh sb="68" eb="70">
      <t>クウチョウ</t>
    </rPh>
    <rPh sb="71" eb="73">
      <t>チョウセイ</t>
    </rPh>
    <rPh sb="73" eb="74">
      <t>トウ</t>
    </rPh>
    <rPh sb="80" eb="82">
      <t>ケイヒ</t>
    </rPh>
    <rPh sb="83" eb="85">
      <t>セツゲン</t>
    </rPh>
    <rPh sb="86" eb="87">
      <t>ハカ</t>
    </rPh>
    <phoneticPr fontId="4"/>
  </si>
  <si>
    <t>ホール・スタジオとも高い利用率となっていますが、さらに利用者の満足度と利便性を高めるため、これまでキャッシュレスによる利用料金の支払方法が交通系ICのみだったものを、クレジットカードやバーコード決済も利用できるよう改善しました。</t>
    <rPh sb="10" eb="11">
      <t>タカ</t>
    </rPh>
    <rPh sb="12" eb="15">
      <t>リヨウリツ</t>
    </rPh>
    <rPh sb="59" eb="61">
      <t>リヨウ</t>
    </rPh>
    <rPh sb="61" eb="63">
      <t>リョウキン</t>
    </rPh>
    <phoneticPr fontId="4"/>
  </si>
  <si>
    <t>県が施工した空調機更新工事のため、令和５年10月～令和６年２月の期間中はホールの利用貸出を停止しました。このため、利用料収入・利用者数とも例年と比較し、減少しています。</t>
    <rPh sb="0" eb="1">
      <t>ケン</t>
    </rPh>
    <rPh sb="2" eb="4">
      <t>セコウ</t>
    </rPh>
    <phoneticPr fontId="4"/>
  </si>
  <si>
    <t>可能な限り開館し、利用者の拡大を図りました。また、ＬＥＤ照明への変更や節電の取り組みにより、経費削減を図りました。キャッシュレス決済導入で、利用者の利便性を図りました。その他、SNSで施設の空室情報を掲載し、利用促進に努めました。</t>
    <rPh sb="0" eb="2">
      <t>カノウ</t>
    </rPh>
    <rPh sb="3" eb="4">
      <t>カギ</t>
    </rPh>
    <rPh sb="9" eb="12">
      <t>リヨウシャ</t>
    </rPh>
    <rPh sb="13" eb="15">
      <t>カクダイ</t>
    </rPh>
    <rPh sb="16" eb="17">
      <t>ハカ</t>
    </rPh>
    <rPh sb="46" eb="48">
      <t>ケイヒ</t>
    </rPh>
    <rPh sb="48" eb="50">
      <t>サクゲン</t>
    </rPh>
    <rPh sb="51" eb="52">
      <t>ハカ</t>
    </rPh>
    <rPh sb="64" eb="66">
      <t>ケッサイ</t>
    </rPh>
    <rPh sb="66" eb="68">
      <t>ドウニュウ</t>
    </rPh>
    <rPh sb="70" eb="73">
      <t>リヨウシャ</t>
    </rPh>
    <rPh sb="74" eb="77">
      <t>リベンセイ</t>
    </rPh>
    <rPh sb="78" eb="79">
      <t>ハカ</t>
    </rPh>
    <rPh sb="109" eb="110">
      <t>ツト</t>
    </rPh>
    <phoneticPr fontId="4"/>
  </si>
  <si>
    <t>施設の安全管理について、利用者に対する適切な指導やサポートを徹底することにより、利用者が安全、安心かつ快適に利用できる環境整備に注力し、事故防止に向けた施設運営に取り組みました。</t>
  </si>
  <si>
    <t>ホームページを活用して、イベント情報や実施状況の掲載や宿泊利用者向けのチラシを作成して県内関係団体に配布する等利用拡大に努めました。屋外クライミング施設の利用に当たっては県予約システムを導入して利便性向上に努めました。また、利用者満足度調査を定期的に実施し、利用者ニーズを把握して可能な限り改善に努めました。</t>
    <rPh sb="7" eb="9">
      <t>カツヨウ</t>
    </rPh>
    <rPh sb="16" eb="18">
      <t>ジョウホウ</t>
    </rPh>
    <rPh sb="19" eb="23">
      <t>ジッシジョウキョウ</t>
    </rPh>
    <rPh sb="24" eb="26">
      <t>ケイサイ</t>
    </rPh>
    <rPh sb="27" eb="32">
      <t>シュクハクリヨウシャ</t>
    </rPh>
    <rPh sb="32" eb="33">
      <t>ム</t>
    </rPh>
    <rPh sb="39" eb="41">
      <t>サクセイ</t>
    </rPh>
    <phoneticPr fontId="4"/>
  </si>
  <si>
    <t xml:space="preserve">
利用者の生活を安定させることに努めながら、可能な利用者には施設外の生活介護事業所への通所を進め、園での日中活動の時間や種目も増やす等、利用者の日中における活動の充実と、地域生活移行に向けた足掛かりを作っていくことを重点的に進めました。</t>
    <rPh sb="1" eb="4">
      <t>リヨウシャ</t>
    </rPh>
    <rPh sb="49" eb="50">
      <t>エン</t>
    </rPh>
    <rPh sb="66" eb="67">
      <t>ナド</t>
    </rPh>
    <rPh sb="87" eb="89">
      <t>セイカツ</t>
    </rPh>
    <rPh sb="112" eb="113">
      <t>スス</t>
    </rPh>
    <phoneticPr fontId="4"/>
  </si>
  <si>
    <t>クロマツの保全や芝生広場の適切な管理に加え、近隣施設と連携したスタンプラリーの実施など、利用者サービスの向上に努め、地域の活性化に貢献しました。</t>
    <rPh sb="5" eb="7">
      <t>ホゼン</t>
    </rPh>
    <rPh sb="8" eb="10">
      <t>シバフ</t>
    </rPh>
    <rPh sb="10" eb="12">
      <t>ヒロバ</t>
    </rPh>
    <rPh sb="13" eb="15">
      <t>テキセツ</t>
    </rPh>
    <rPh sb="16" eb="18">
      <t>カンリ</t>
    </rPh>
    <rPh sb="19" eb="20">
      <t>クワ</t>
    </rPh>
    <rPh sb="22" eb="24">
      <t>キンリン</t>
    </rPh>
    <rPh sb="24" eb="26">
      <t>シセツ</t>
    </rPh>
    <rPh sb="27" eb="29">
      <t>レンケイ</t>
    </rPh>
    <rPh sb="39" eb="41">
      <t>ジッシ</t>
    </rPh>
    <rPh sb="44" eb="47">
      <t>リヨウシャ</t>
    </rPh>
    <rPh sb="52" eb="54">
      <t>コウジョウ</t>
    </rPh>
    <rPh sb="55" eb="56">
      <t>ツト</t>
    </rPh>
    <rPh sb="58" eb="60">
      <t>チイキ</t>
    </rPh>
    <rPh sb="61" eb="64">
      <t>カッセイカ</t>
    </rPh>
    <rPh sb="65" eb="67">
      <t>コウケン</t>
    </rPh>
    <phoneticPr fontId="1"/>
  </si>
  <si>
    <t>丸太階段の点検補修や近隣施設と連携したスタンプラリーの実施、地元NPOと連携した地域イベントの開催など、利用者サービスの向上や地域連携に取り組みました。</t>
    <rPh sb="0" eb="2">
      <t>マルタ</t>
    </rPh>
    <rPh sb="2" eb="4">
      <t>カイダン</t>
    </rPh>
    <rPh sb="5" eb="7">
      <t>テンケン</t>
    </rPh>
    <rPh sb="7" eb="9">
      <t>ホシュウ</t>
    </rPh>
    <rPh sb="10" eb="12">
      <t>キンリン</t>
    </rPh>
    <rPh sb="12" eb="14">
      <t>シセツ</t>
    </rPh>
    <rPh sb="15" eb="17">
      <t>レンケイ</t>
    </rPh>
    <rPh sb="27" eb="29">
      <t>ジッシ</t>
    </rPh>
    <rPh sb="30" eb="32">
      <t>ジモト</t>
    </rPh>
    <rPh sb="36" eb="38">
      <t>レンケイ</t>
    </rPh>
    <rPh sb="40" eb="42">
      <t>チイキ</t>
    </rPh>
    <rPh sb="47" eb="49">
      <t>カイサイ</t>
    </rPh>
    <rPh sb="52" eb="55">
      <t>リヨウシャ</t>
    </rPh>
    <rPh sb="60" eb="62">
      <t>コウジョウ</t>
    </rPh>
    <rPh sb="63" eb="65">
      <t>チイキ</t>
    </rPh>
    <rPh sb="65" eb="67">
      <t>レンケイ</t>
    </rPh>
    <rPh sb="68" eb="69">
      <t>ト</t>
    </rPh>
    <rPh sb="70" eb="71">
      <t>ク</t>
    </rPh>
    <phoneticPr fontId="1"/>
  </si>
  <si>
    <t>立地環境上多くの利用者でにぎわい、また飛砂の多い中、こまめな清掃や飛砂防止策の修繕、堆砂除去等快適な公園利用空間の確保を精力的に行い、利用者サービスのさらなる向上に努めました。</t>
    <rPh sb="0" eb="2">
      <t>リッチ</t>
    </rPh>
    <rPh sb="2" eb="4">
      <t>カンキョウ</t>
    </rPh>
    <rPh sb="4" eb="5">
      <t>ジョウ</t>
    </rPh>
    <rPh sb="5" eb="6">
      <t>オオ</t>
    </rPh>
    <rPh sb="8" eb="11">
      <t>リヨウシャ</t>
    </rPh>
    <rPh sb="19" eb="20">
      <t>ヒ</t>
    </rPh>
    <rPh sb="20" eb="21">
      <t>サ</t>
    </rPh>
    <rPh sb="22" eb="23">
      <t>オオ</t>
    </rPh>
    <rPh sb="24" eb="25">
      <t>ナカ</t>
    </rPh>
    <rPh sb="30" eb="32">
      <t>セイソウ</t>
    </rPh>
    <rPh sb="33" eb="34">
      <t>ヒ</t>
    </rPh>
    <rPh sb="34" eb="35">
      <t>サ</t>
    </rPh>
    <rPh sb="35" eb="37">
      <t>ボウシ</t>
    </rPh>
    <rPh sb="37" eb="38">
      <t>サク</t>
    </rPh>
    <rPh sb="39" eb="41">
      <t>シュウゼン</t>
    </rPh>
    <rPh sb="42" eb="44">
      <t>タイシャ</t>
    </rPh>
    <rPh sb="44" eb="46">
      <t>ジョキョ</t>
    </rPh>
    <rPh sb="46" eb="47">
      <t>トウ</t>
    </rPh>
    <rPh sb="47" eb="49">
      <t>カイテキ</t>
    </rPh>
    <rPh sb="50" eb="52">
      <t>コウエン</t>
    </rPh>
    <rPh sb="52" eb="54">
      <t>リヨウ</t>
    </rPh>
    <rPh sb="54" eb="56">
      <t>クウカン</t>
    </rPh>
    <rPh sb="57" eb="59">
      <t>カクホ</t>
    </rPh>
    <rPh sb="60" eb="63">
      <t>セイリョクテキ</t>
    </rPh>
    <rPh sb="64" eb="65">
      <t>オコナ</t>
    </rPh>
    <rPh sb="67" eb="70">
      <t>リヨウシャ</t>
    </rPh>
    <rPh sb="79" eb="81">
      <t>コウジョウ</t>
    </rPh>
    <rPh sb="82" eb="83">
      <t>ツト</t>
    </rPh>
    <phoneticPr fontId="1"/>
  </si>
  <si>
    <t>SNSを活用した広報や、地元観光協会のボランティアガイドによる公園案内サービス、農水産物販売といった利用促進に努めたほか、公園の魅力となるクロマツやスイセンの維持管理により、利用者サービスの向上を図りました。</t>
    <rPh sb="4" eb="6">
      <t>カツヨウ</t>
    </rPh>
    <rPh sb="8" eb="10">
      <t>コウホウ</t>
    </rPh>
    <rPh sb="12" eb="14">
      <t>ジモト</t>
    </rPh>
    <rPh sb="14" eb="16">
      <t>カンコウ</t>
    </rPh>
    <rPh sb="16" eb="18">
      <t>キョウカイ</t>
    </rPh>
    <rPh sb="31" eb="33">
      <t>コウエン</t>
    </rPh>
    <rPh sb="33" eb="35">
      <t>アンナイ</t>
    </rPh>
    <rPh sb="40" eb="41">
      <t>ノウ</t>
    </rPh>
    <rPh sb="41" eb="44">
      <t>スイサンブツ</t>
    </rPh>
    <rPh sb="44" eb="46">
      <t>ハンバイ</t>
    </rPh>
    <rPh sb="50" eb="52">
      <t>リヨウ</t>
    </rPh>
    <rPh sb="52" eb="54">
      <t>ソクシン</t>
    </rPh>
    <rPh sb="55" eb="56">
      <t>ツト</t>
    </rPh>
    <rPh sb="61" eb="63">
      <t>コウエン</t>
    </rPh>
    <rPh sb="64" eb="66">
      <t>ミリョク</t>
    </rPh>
    <rPh sb="79" eb="81">
      <t>イジ</t>
    </rPh>
    <rPh sb="81" eb="83">
      <t>カンリ</t>
    </rPh>
    <phoneticPr fontId="1"/>
  </si>
  <si>
    <t>眺望との調和を生かすようなきめ細やかな庭園管理や、バラ・牡丹など季節の花展示、野点の開催など、公園の魅力向上と利用者サービスの向上を図りました。</t>
    <rPh sb="0" eb="2">
      <t>チョウボウ</t>
    </rPh>
    <rPh sb="4" eb="6">
      <t>チョウワ</t>
    </rPh>
    <rPh sb="7" eb="8">
      <t>イ</t>
    </rPh>
    <rPh sb="15" eb="16">
      <t>コマ</t>
    </rPh>
    <rPh sb="19" eb="21">
      <t>テイエン</t>
    </rPh>
    <rPh sb="21" eb="23">
      <t>カンリ</t>
    </rPh>
    <rPh sb="28" eb="30">
      <t>ボタン</t>
    </rPh>
    <rPh sb="32" eb="34">
      <t>キセツ</t>
    </rPh>
    <rPh sb="35" eb="36">
      <t>ハナ</t>
    </rPh>
    <rPh sb="36" eb="38">
      <t>テンジ</t>
    </rPh>
    <rPh sb="39" eb="41">
      <t>ノダテ</t>
    </rPh>
    <rPh sb="42" eb="44">
      <t>カイサイ</t>
    </rPh>
    <rPh sb="47" eb="49">
      <t>コウエン</t>
    </rPh>
    <rPh sb="50" eb="52">
      <t>ミリョク</t>
    </rPh>
    <rPh sb="52" eb="54">
      <t>コウジョウ</t>
    </rPh>
    <rPh sb="55" eb="58">
      <t>リヨウシャ</t>
    </rPh>
    <rPh sb="63" eb="65">
      <t>コウジョウ</t>
    </rPh>
    <rPh sb="66" eb="67">
      <t>ハカ</t>
    </rPh>
    <phoneticPr fontId="1"/>
  </si>
  <si>
    <t>健康づくりプログラム等を開催するなど、地域と連携した公園づくりに取り組み、運動施設利用以外の利用者サービスの提供に取り組みました。</t>
    <rPh sb="0" eb="2">
      <t>ケンコウ</t>
    </rPh>
    <rPh sb="10" eb="11">
      <t>ナド</t>
    </rPh>
    <rPh sb="12" eb="14">
      <t>カイサイ</t>
    </rPh>
    <rPh sb="19" eb="21">
      <t>チイキ</t>
    </rPh>
    <rPh sb="22" eb="24">
      <t>レンケイ</t>
    </rPh>
    <rPh sb="26" eb="28">
      <t>コウエン</t>
    </rPh>
    <rPh sb="32" eb="33">
      <t>ト</t>
    </rPh>
    <rPh sb="34" eb="35">
      <t>ク</t>
    </rPh>
    <rPh sb="37" eb="39">
      <t>ウンドウ</t>
    </rPh>
    <rPh sb="39" eb="41">
      <t>シセツ</t>
    </rPh>
    <rPh sb="41" eb="43">
      <t>リヨウ</t>
    </rPh>
    <rPh sb="43" eb="45">
      <t>イガイ</t>
    </rPh>
    <rPh sb="46" eb="48">
      <t>リヨウ</t>
    </rPh>
    <rPh sb="48" eb="49">
      <t>シャ</t>
    </rPh>
    <rPh sb="54" eb="56">
      <t>テイキョウ</t>
    </rPh>
    <rPh sb="57" eb="58">
      <t>ト</t>
    </rPh>
    <rPh sb="59" eb="60">
      <t>ク</t>
    </rPh>
    <phoneticPr fontId="1"/>
  </si>
  <si>
    <t>園内の自然的資源・歴史的資源を活用した体験会や教室の開催、地域と連携した大規模イベントの開催など、公園の利用促進と利用者サービスの向上に努めました。</t>
    <rPh sb="0" eb="2">
      <t>エンナイ</t>
    </rPh>
    <rPh sb="3" eb="6">
      <t>シゼンテキ</t>
    </rPh>
    <rPh sb="6" eb="8">
      <t>シゲン</t>
    </rPh>
    <rPh sb="9" eb="12">
      <t>レキシテキ</t>
    </rPh>
    <rPh sb="12" eb="14">
      <t>シゲン</t>
    </rPh>
    <rPh sb="15" eb="17">
      <t>カツヨウ</t>
    </rPh>
    <rPh sb="19" eb="21">
      <t>タイケン</t>
    </rPh>
    <rPh sb="21" eb="22">
      <t>カイ</t>
    </rPh>
    <rPh sb="23" eb="25">
      <t>キョウシツ</t>
    </rPh>
    <rPh sb="26" eb="28">
      <t>カイサイ</t>
    </rPh>
    <rPh sb="29" eb="31">
      <t>チイキ</t>
    </rPh>
    <rPh sb="32" eb="34">
      <t>レンケイ</t>
    </rPh>
    <rPh sb="36" eb="39">
      <t>ダイキボ</t>
    </rPh>
    <rPh sb="44" eb="46">
      <t>カイサイ</t>
    </rPh>
    <rPh sb="49" eb="51">
      <t>コウエン</t>
    </rPh>
    <rPh sb="52" eb="54">
      <t>リヨウ</t>
    </rPh>
    <rPh sb="54" eb="56">
      <t>ソクシン</t>
    </rPh>
    <rPh sb="57" eb="60">
      <t>リヨウシャ</t>
    </rPh>
    <rPh sb="65" eb="67">
      <t>コウジョウ</t>
    </rPh>
    <rPh sb="68" eb="69">
      <t>ツト</t>
    </rPh>
    <phoneticPr fontId="1"/>
  </si>
  <si>
    <t>公園の特徴である庭園文化を活用したバラの管理講習会やガイド、所縁の人物にまつわる講演会など、多岐にわたる利用促進事業を行うとともに、きめ細やかな維持管理に努め、利用者サービスの向上に努めました。</t>
    <rPh sb="0" eb="2">
      <t>コウエン</t>
    </rPh>
    <rPh sb="3" eb="5">
      <t>トクチョウ</t>
    </rPh>
    <rPh sb="8" eb="10">
      <t>テイエン</t>
    </rPh>
    <rPh sb="10" eb="12">
      <t>ブンカ</t>
    </rPh>
    <rPh sb="13" eb="15">
      <t>カツヨウ</t>
    </rPh>
    <rPh sb="20" eb="22">
      <t>カンリ</t>
    </rPh>
    <rPh sb="22" eb="25">
      <t>コウシュウカイ</t>
    </rPh>
    <rPh sb="30" eb="32">
      <t>ユカリ</t>
    </rPh>
    <rPh sb="33" eb="35">
      <t>ジンブツ</t>
    </rPh>
    <rPh sb="40" eb="43">
      <t>コウエンカイ</t>
    </rPh>
    <rPh sb="46" eb="48">
      <t>タキ</t>
    </rPh>
    <rPh sb="52" eb="54">
      <t>リヨウ</t>
    </rPh>
    <rPh sb="54" eb="56">
      <t>ソクシン</t>
    </rPh>
    <rPh sb="56" eb="58">
      <t>ジギョウ</t>
    </rPh>
    <rPh sb="59" eb="60">
      <t>オコナ</t>
    </rPh>
    <rPh sb="68" eb="69">
      <t>コマ</t>
    </rPh>
    <rPh sb="72" eb="74">
      <t>イジ</t>
    </rPh>
    <rPh sb="74" eb="76">
      <t>カンリ</t>
    </rPh>
    <rPh sb="77" eb="78">
      <t>ツト</t>
    </rPh>
    <rPh sb="80" eb="83">
      <t>リヨウシャ</t>
    </rPh>
    <rPh sb="88" eb="90">
      <t>コウジョウ</t>
    </rPh>
    <rPh sb="91" eb="92">
      <t>ツト</t>
    </rPh>
    <phoneticPr fontId="1"/>
  </si>
  <si>
    <t>公園運営会議やボランティアと連携・協働し、ナラ枯れ被害拡大防止を優先とした里山管理や動植物のモニタリング調査、外来生物の防除活動等、丁寧な保全活動を進めるとともに、自然観察会など公園環境を生かしたイベントを開催するなど、利用促進にも努め、利用者サービスの向上を図りました。</t>
    <rPh sb="0" eb="2">
      <t>コウエン</t>
    </rPh>
    <rPh sb="2" eb="4">
      <t>ウンエイ</t>
    </rPh>
    <rPh sb="4" eb="6">
      <t>カイギ</t>
    </rPh>
    <rPh sb="14" eb="16">
      <t>レンケイ</t>
    </rPh>
    <rPh sb="17" eb="19">
      <t>キョウドウ</t>
    </rPh>
    <rPh sb="23" eb="24">
      <t>ガ</t>
    </rPh>
    <rPh sb="25" eb="27">
      <t>ヒガイ</t>
    </rPh>
    <rPh sb="27" eb="29">
      <t>カクダイ</t>
    </rPh>
    <rPh sb="29" eb="31">
      <t>ボウシ</t>
    </rPh>
    <rPh sb="32" eb="34">
      <t>ユウセン</t>
    </rPh>
    <rPh sb="37" eb="39">
      <t>サトヤマ</t>
    </rPh>
    <rPh sb="39" eb="41">
      <t>カンリ</t>
    </rPh>
    <rPh sb="42" eb="45">
      <t>ドウショクブツ</t>
    </rPh>
    <rPh sb="52" eb="54">
      <t>チョウサ</t>
    </rPh>
    <rPh sb="55" eb="57">
      <t>ガイライ</t>
    </rPh>
    <rPh sb="57" eb="59">
      <t>セイブツ</t>
    </rPh>
    <rPh sb="60" eb="62">
      <t>ボウジョ</t>
    </rPh>
    <rPh sb="62" eb="64">
      <t>カツドウ</t>
    </rPh>
    <rPh sb="64" eb="65">
      <t>ナド</t>
    </rPh>
    <rPh sb="66" eb="68">
      <t>テイネイ</t>
    </rPh>
    <rPh sb="69" eb="71">
      <t>ホゼン</t>
    </rPh>
    <rPh sb="71" eb="73">
      <t>カツドウ</t>
    </rPh>
    <rPh sb="74" eb="75">
      <t>スス</t>
    </rPh>
    <rPh sb="82" eb="84">
      <t>シゼン</t>
    </rPh>
    <rPh sb="84" eb="86">
      <t>カンサツ</t>
    </rPh>
    <rPh sb="86" eb="87">
      <t>カイ</t>
    </rPh>
    <rPh sb="89" eb="91">
      <t>コウエン</t>
    </rPh>
    <rPh sb="91" eb="93">
      <t>カンキョウ</t>
    </rPh>
    <rPh sb="94" eb="95">
      <t>イ</t>
    </rPh>
    <rPh sb="103" eb="105">
      <t>カイサイ</t>
    </rPh>
    <rPh sb="110" eb="112">
      <t>リヨウ</t>
    </rPh>
    <rPh sb="112" eb="114">
      <t>ソクシン</t>
    </rPh>
    <rPh sb="116" eb="117">
      <t>ツト</t>
    </rPh>
    <rPh sb="119" eb="122">
      <t>リヨウシャ</t>
    </rPh>
    <rPh sb="127" eb="129">
      <t>コウジョウ</t>
    </rPh>
    <rPh sb="130" eb="131">
      <t>ハカ</t>
    </rPh>
    <phoneticPr fontId="1"/>
  </si>
  <si>
    <t>地域住民や事業者と連携したイベント開催といった地域活性化や利用促進に取り組み、利用者サービスの向上を図りましたまた、地域・学校・協力団体と連携し、里山環境を保全する取り組みを継続的に行い、公園の魅力向上に努めました。</t>
    <rPh sb="0" eb="2">
      <t>チイキ</t>
    </rPh>
    <rPh sb="2" eb="4">
      <t>ジュウミン</t>
    </rPh>
    <rPh sb="5" eb="8">
      <t>ジギョウシャ</t>
    </rPh>
    <rPh sb="9" eb="11">
      <t>レンケイ</t>
    </rPh>
    <rPh sb="17" eb="19">
      <t>カイサイ</t>
    </rPh>
    <rPh sb="23" eb="25">
      <t>チイキ</t>
    </rPh>
    <rPh sb="25" eb="28">
      <t>カッセイカ</t>
    </rPh>
    <rPh sb="29" eb="31">
      <t>リヨウ</t>
    </rPh>
    <rPh sb="31" eb="33">
      <t>ソクシン</t>
    </rPh>
    <rPh sb="34" eb="35">
      <t>ト</t>
    </rPh>
    <rPh sb="36" eb="37">
      <t>ク</t>
    </rPh>
    <rPh sb="39" eb="41">
      <t>リヨウ</t>
    </rPh>
    <rPh sb="41" eb="42">
      <t>シャ</t>
    </rPh>
    <rPh sb="58" eb="60">
      <t>チイキ</t>
    </rPh>
    <rPh sb="61" eb="63">
      <t>ガッコウ</t>
    </rPh>
    <rPh sb="64" eb="66">
      <t>キョウリョク</t>
    </rPh>
    <rPh sb="66" eb="68">
      <t>ダンタイ</t>
    </rPh>
    <rPh sb="69" eb="71">
      <t>レンケイ</t>
    </rPh>
    <rPh sb="73" eb="75">
      <t>サトヤマ</t>
    </rPh>
    <rPh sb="75" eb="77">
      <t>カンキョウ</t>
    </rPh>
    <rPh sb="78" eb="80">
      <t>ホゼン</t>
    </rPh>
    <rPh sb="82" eb="83">
      <t>ト</t>
    </rPh>
    <rPh sb="84" eb="85">
      <t>ク</t>
    </rPh>
    <rPh sb="87" eb="90">
      <t>ケイゾクテキ</t>
    </rPh>
    <rPh sb="91" eb="92">
      <t>オコナ</t>
    </rPh>
    <rPh sb="94" eb="96">
      <t>コウエン</t>
    </rPh>
    <rPh sb="97" eb="99">
      <t>ミリョク</t>
    </rPh>
    <rPh sb="99" eb="101">
      <t>コウジョウ</t>
    </rPh>
    <rPh sb="102" eb="103">
      <t>ツト</t>
    </rPh>
    <phoneticPr fontId="1"/>
  </si>
  <si>
    <t>地域と連携した大型イベントや、郷土資料館と連携した自然観察教室、公園環境を生かした観察会、園内周遊ラリーの実施の他、園内の花や鳥の様子、既設の景色の魅力をSNSで発信するなど利用者サービスの向上に努めました。</t>
    <rPh sb="0" eb="2">
      <t>チイキ</t>
    </rPh>
    <rPh sb="3" eb="5">
      <t>レンケイ</t>
    </rPh>
    <rPh sb="7" eb="9">
      <t>オオガタ</t>
    </rPh>
    <rPh sb="15" eb="17">
      <t>キョウド</t>
    </rPh>
    <rPh sb="17" eb="20">
      <t>シリョウカン</t>
    </rPh>
    <rPh sb="21" eb="23">
      <t>レンケイ</t>
    </rPh>
    <rPh sb="25" eb="27">
      <t>シゼン</t>
    </rPh>
    <rPh sb="27" eb="29">
      <t>カンサツ</t>
    </rPh>
    <rPh sb="29" eb="31">
      <t>キョウシツ</t>
    </rPh>
    <rPh sb="32" eb="34">
      <t>コウエン</t>
    </rPh>
    <rPh sb="34" eb="36">
      <t>カンキョウ</t>
    </rPh>
    <rPh sb="37" eb="38">
      <t>イ</t>
    </rPh>
    <rPh sb="41" eb="43">
      <t>カンサツ</t>
    </rPh>
    <rPh sb="43" eb="44">
      <t>カイ</t>
    </rPh>
    <rPh sb="45" eb="47">
      <t>エンナイ</t>
    </rPh>
    <rPh sb="47" eb="49">
      <t>シュウユウ</t>
    </rPh>
    <rPh sb="53" eb="55">
      <t>ジッシ</t>
    </rPh>
    <rPh sb="56" eb="57">
      <t>ホカ</t>
    </rPh>
    <rPh sb="58" eb="60">
      <t>エンナイ</t>
    </rPh>
    <rPh sb="61" eb="62">
      <t>ハナ</t>
    </rPh>
    <rPh sb="63" eb="64">
      <t>トリ</t>
    </rPh>
    <rPh sb="65" eb="67">
      <t>ヨウス</t>
    </rPh>
    <rPh sb="68" eb="70">
      <t>キセツ</t>
    </rPh>
    <rPh sb="71" eb="73">
      <t>ケシキ</t>
    </rPh>
    <rPh sb="74" eb="76">
      <t>ミリョク</t>
    </rPh>
    <rPh sb="81" eb="83">
      <t>ハッシン</t>
    </rPh>
    <rPh sb="87" eb="89">
      <t>リヨウ</t>
    </rPh>
    <phoneticPr fontId="1"/>
  </si>
  <si>
    <t>こまめな植生管理や季節の行事に合わせた展示、飾りつけといった維持管理・利用促進に努めたほか、河川環境を学べる自然観察会や防災に関する講座の開催、避難訓練の実施など、利用者サービスの向上に努めました。</t>
    <rPh sb="4" eb="6">
      <t>ショクセイ</t>
    </rPh>
    <rPh sb="6" eb="8">
      <t>カンリ</t>
    </rPh>
    <rPh sb="9" eb="11">
      <t>キセツ</t>
    </rPh>
    <rPh sb="12" eb="14">
      <t>ギョウジ</t>
    </rPh>
    <rPh sb="15" eb="16">
      <t>ア</t>
    </rPh>
    <rPh sb="19" eb="21">
      <t>テンジ</t>
    </rPh>
    <rPh sb="22" eb="23">
      <t>カザ</t>
    </rPh>
    <rPh sb="30" eb="32">
      <t>イジ</t>
    </rPh>
    <rPh sb="32" eb="34">
      <t>カンリ</t>
    </rPh>
    <rPh sb="35" eb="37">
      <t>リヨウ</t>
    </rPh>
    <rPh sb="37" eb="39">
      <t>ソクシン</t>
    </rPh>
    <rPh sb="40" eb="41">
      <t>ツト</t>
    </rPh>
    <rPh sb="46" eb="48">
      <t>カセン</t>
    </rPh>
    <rPh sb="48" eb="50">
      <t>カンキョウ</t>
    </rPh>
    <rPh sb="51" eb="52">
      <t>マナ</t>
    </rPh>
    <rPh sb="54" eb="56">
      <t>シゼン</t>
    </rPh>
    <rPh sb="56" eb="58">
      <t>カンサツ</t>
    </rPh>
    <rPh sb="58" eb="59">
      <t>カイ</t>
    </rPh>
    <rPh sb="60" eb="62">
      <t>ボウサイ</t>
    </rPh>
    <rPh sb="63" eb="64">
      <t>カン</t>
    </rPh>
    <rPh sb="66" eb="68">
      <t>コウザ</t>
    </rPh>
    <rPh sb="69" eb="71">
      <t>カイサイ</t>
    </rPh>
    <rPh sb="72" eb="74">
      <t>ヒナン</t>
    </rPh>
    <rPh sb="74" eb="76">
      <t>クンレン</t>
    </rPh>
    <rPh sb="77" eb="79">
      <t>ジッシ</t>
    </rPh>
    <rPh sb="82" eb="85">
      <t>リヨウシャ</t>
    </rPh>
    <rPh sb="90" eb="92">
      <t>コウジョウ</t>
    </rPh>
    <rPh sb="93" eb="94">
      <t>ツト</t>
    </rPh>
    <phoneticPr fontId="1"/>
  </si>
  <si>
    <t>園内各所の季節の花の見どころ整備や、年10件の環境学習イベント開催、各種工作体験会の実施のほか、ボールの貸し出しなど利用者サービスの向上に努めました。</t>
    <rPh sb="0" eb="2">
      <t>エンナイ</t>
    </rPh>
    <rPh sb="2" eb="4">
      <t>カクショ</t>
    </rPh>
    <rPh sb="5" eb="7">
      <t>キセツ</t>
    </rPh>
    <rPh sb="8" eb="9">
      <t>ハナ</t>
    </rPh>
    <rPh sb="10" eb="11">
      <t>ミ</t>
    </rPh>
    <rPh sb="14" eb="16">
      <t>セイビ</t>
    </rPh>
    <rPh sb="18" eb="19">
      <t>ネン</t>
    </rPh>
    <rPh sb="21" eb="22">
      <t>ケン</t>
    </rPh>
    <rPh sb="23" eb="25">
      <t>カンキョウ</t>
    </rPh>
    <rPh sb="25" eb="27">
      <t>ガクシュウ</t>
    </rPh>
    <rPh sb="31" eb="33">
      <t>カイサイ</t>
    </rPh>
    <rPh sb="34" eb="36">
      <t>カクシュ</t>
    </rPh>
    <rPh sb="36" eb="38">
      <t>コウサク</t>
    </rPh>
    <rPh sb="38" eb="40">
      <t>タイケン</t>
    </rPh>
    <rPh sb="40" eb="41">
      <t>カイ</t>
    </rPh>
    <rPh sb="42" eb="44">
      <t>ジッシ</t>
    </rPh>
    <rPh sb="52" eb="53">
      <t>カ</t>
    </rPh>
    <rPh sb="54" eb="55">
      <t>ダ</t>
    </rPh>
    <rPh sb="58" eb="60">
      <t>リヨウ</t>
    </rPh>
    <rPh sb="66" eb="68">
      <t>コウジョウ</t>
    </rPh>
    <rPh sb="69" eb="70">
      <t>ツト</t>
    </rPh>
    <phoneticPr fontId="1"/>
  </si>
  <si>
    <t>NPO法人講師を招いた講演会の実施や、絵本原画展と展示期間に合わせた作家を講師とした自然観察会、星空観察会など、公園の立地や環境に合わせた利用促進事業により、公園の知名度向上に努め、新規利用者の確保と利用者サービスの向上を図りました。</t>
    <rPh sb="3" eb="5">
      <t>ホウジン</t>
    </rPh>
    <rPh sb="5" eb="7">
      <t>コウシ</t>
    </rPh>
    <rPh sb="8" eb="9">
      <t>マネ</t>
    </rPh>
    <rPh sb="11" eb="14">
      <t>コウエンカイ</t>
    </rPh>
    <rPh sb="15" eb="17">
      <t>ジッシ</t>
    </rPh>
    <rPh sb="19" eb="21">
      <t>エホン</t>
    </rPh>
    <rPh sb="21" eb="24">
      <t>ゲンガテン</t>
    </rPh>
    <rPh sb="25" eb="27">
      <t>テンジ</t>
    </rPh>
    <rPh sb="27" eb="29">
      <t>キカン</t>
    </rPh>
    <rPh sb="30" eb="31">
      <t>ア</t>
    </rPh>
    <rPh sb="34" eb="36">
      <t>サッカ</t>
    </rPh>
    <rPh sb="37" eb="39">
      <t>コウシ</t>
    </rPh>
    <rPh sb="42" eb="44">
      <t>シゼン</t>
    </rPh>
    <rPh sb="44" eb="46">
      <t>カンサツ</t>
    </rPh>
    <rPh sb="46" eb="47">
      <t>カイ</t>
    </rPh>
    <rPh sb="48" eb="50">
      <t>ホシゾラ</t>
    </rPh>
    <rPh sb="50" eb="52">
      <t>カンサツ</t>
    </rPh>
    <rPh sb="52" eb="53">
      <t>カイ</t>
    </rPh>
    <rPh sb="56" eb="58">
      <t>コウエン</t>
    </rPh>
    <rPh sb="59" eb="61">
      <t>リッチ</t>
    </rPh>
    <rPh sb="62" eb="64">
      <t>カンキョウ</t>
    </rPh>
    <rPh sb="65" eb="66">
      <t>ア</t>
    </rPh>
    <rPh sb="69" eb="71">
      <t>リヨウ</t>
    </rPh>
    <rPh sb="71" eb="73">
      <t>ソクシン</t>
    </rPh>
    <rPh sb="73" eb="75">
      <t>ジギョウ</t>
    </rPh>
    <rPh sb="79" eb="81">
      <t>コウエン</t>
    </rPh>
    <rPh sb="82" eb="85">
      <t>チメイド</t>
    </rPh>
    <rPh sb="85" eb="87">
      <t>コウジョウ</t>
    </rPh>
    <rPh sb="88" eb="89">
      <t>ツト</t>
    </rPh>
    <rPh sb="91" eb="93">
      <t>シンキ</t>
    </rPh>
    <rPh sb="93" eb="96">
      <t>リヨウシャ</t>
    </rPh>
    <rPh sb="97" eb="99">
      <t>カクホ</t>
    </rPh>
    <rPh sb="100" eb="103">
      <t>リヨウシャ</t>
    </rPh>
    <rPh sb="108" eb="110">
      <t>コウジョウ</t>
    </rPh>
    <rPh sb="111" eb="112">
      <t>ハカ</t>
    </rPh>
    <phoneticPr fontId="1"/>
  </si>
  <si>
    <t xml:space="preserve">■設置時期
　平成18年
■開設面積
  15.56ha
■県有地面積
　158,416.03㎡
■延床面積
　772.93㎡　
</t>
    <phoneticPr fontId="1"/>
  </si>
  <si>
    <t>オンラインゲームやコミックスとのコラボにより若年層を呼び込むことができ、利用者数は昨年度に続きほぼコロナ禍前の水準を維持することができました。</t>
    <phoneticPr fontId="4"/>
  </si>
  <si>
    <t>コロナ禍以前の水準には達していないものの、年間利用者数が増加しました。</t>
    <phoneticPr fontId="4"/>
  </si>
  <si>
    <t>参加者数を伸ばすなどの成果を上げることができました。</t>
    <phoneticPr fontId="4"/>
  </si>
  <si>
    <t>昨年度に続き、「レジャーカヌー、SUPを利用する場合のルール」を利用者に対し周知したことで、トラブル防止を図りました。また、新たに当日の湖面利用状況が一目でわかるボードを設置し、利用者間の状況把握につなげるなど、利便性・安全性を高めました。</t>
    <rPh sb="0" eb="3">
      <t>サクネンド</t>
    </rPh>
    <rPh sb="4" eb="5">
      <t>ツヅ</t>
    </rPh>
    <rPh sb="20" eb="22">
      <t>リヨウ</t>
    </rPh>
    <rPh sb="24" eb="26">
      <t>バアイ</t>
    </rPh>
    <rPh sb="32" eb="35">
      <t>リヨウシャ</t>
    </rPh>
    <rPh sb="36" eb="37">
      <t>タイ</t>
    </rPh>
    <rPh sb="38" eb="40">
      <t>シュウチ</t>
    </rPh>
    <rPh sb="53" eb="54">
      <t>ハカ</t>
    </rPh>
    <rPh sb="89" eb="92">
      <t>リヨウシャ</t>
    </rPh>
    <rPh sb="92" eb="93">
      <t>カン</t>
    </rPh>
    <rPh sb="94" eb="98">
      <t>ジョウキョウハアク</t>
    </rPh>
    <phoneticPr fontId="4"/>
  </si>
  <si>
    <t>艇の誘導、悪天候時の指導等は利用があった日は毎回実施しました。強風波浪注意報時等は、口頭による伝達および掲示を実施し、三崎漁港内における漁港の秩序維持に努めたほか、漂着流木等を可能な限り清掃しました。また、駐車に支障のない範囲で、照明灯を一部消灯するなどし、経費節減を図りました。</t>
    <rPh sb="82" eb="84">
      <t>ヒョウチャク</t>
    </rPh>
    <rPh sb="84" eb="86">
      <t>リュウボク</t>
    </rPh>
    <rPh sb="86" eb="87">
      <t>トウ</t>
    </rPh>
    <rPh sb="88" eb="90">
      <t>カノウ</t>
    </rPh>
    <rPh sb="91" eb="92">
      <t>カギ</t>
    </rPh>
    <rPh sb="93" eb="95">
      <t>セイソウ</t>
    </rPh>
    <rPh sb="121" eb="123">
      <t>ショウトウ</t>
    </rPh>
    <phoneticPr fontId="4"/>
  </si>
  <si>
    <t>コロナ時に急増した利用者数は現在減少傾向です。</t>
    <phoneticPr fontId="4"/>
  </si>
  <si>
    <t>栽培に懸念のあるハナショウブについては令和４年度に引続き改善計画を参考に管理を行い、作業が進んだ箇所では展示状況が改善し、利用者サービスの向上につながりました。ボランティア団体（サポーター）の追加募集により協力体制を再構築し、業務の効率化を図りました。
指定管理者が主体となって関係機関や周辺自治会等と調整し、地域と連携した防災（避難）訓練を実施しました。</t>
    <rPh sb="127" eb="129">
      <t>シテイ</t>
    </rPh>
    <rPh sb="129" eb="132">
      <t>カンリシャ</t>
    </rPh>
    <rPh sb="133" eb="135">
      <t>シュタイ</t>
    </rPh>
    <rPh sb="139" eb="141">
      <t>カンケイ</t>
    </rPh>
    <rPh sb="141" eb="143">
      <t>キカン</t>
    </rPh>
    <rPh sb="144" eb="146">
      <t>シュウヘン</t>
    </rPh>
    <rPh sb="146" eb="149">
      <t>ジチカイ</t>
    </rPh>
    <rPh sb="149" eb="150">
      <t>ナド</t>
    </rPh>
    <rPh sb="151" eb="153">
      <t>チョウセイ</t>
    </rPh>
    <rPh sb="155" eb="157">
      <t>チイキ</t>
    </rPh>
    <rPh sb="158" eb="160">
      <t>レンケイ</t>
    </rPh>
    <rPh sb="162" eb="164">
      <t>ボウサイ</t>
    </rPh>
    <rPh sb="165" eb="167">
      <t>ヒナン</t>
    </rPh>
    <rPh sb="168" eb="170">
      <t>クンレン</t>
    </rPh>
    <rPh sb="171" eb="173">
      <t>ジッシ</t>
    </rPh>
    <phoneticPr fontId="4"/>
  </si>
  <si>
    <t>園内に意思決定支援プロジェクト委員会を設置し、個別支援計画書への意思決定支援の位置づけと、関連書式の整理を進めた他、利用者自治会の活動支援を進め、園運営会議等へ利用者が参加する等、意思決定支援の推進に努めました。また、グループホームでの生活や通所事業所等での作業活動を体験するチャレンジ活動に取り組む等、地域生活移行の推進に努めました。
経費については、光熱水費の節減に努めました。</t>
    <rPh sb="56" eb="57">
      <t>ホカ</t>
    </rPh>
    <rPh sb="97" eb="99">
      <t>スイシン</t>
    </rPh>
    <rPh sb="100" eb="101">
      <t>ツト</t>
    </rPh>
    <rPh sb="150" eb="151">
      <t>ナド</t>
    </rPh>
    <rPh sb="152" eb="154">
      <t>チイキ</t>
    </rPh>
    <rPh sb="154" eb="156">
      <t>セイカツ</t>
    </rPh>
    <rPh sb="156" eb="158">
      <t>イコウ</t>
    </rPh>
    <rPh sb="159" eb="161">
      <t>スイシン</t>
    </rPh>
    <rPh sb="162" eb="163">
      <t>ツト</t>
    </rPh>
    <rPh sb="169" eb="171">
      <t>ケイヒ</t>
    </rPh>
    <phoneticPr fontId="4"/>
  </si>
  <si>
    <t>外部コンサルテーションや、外部講師による強度行動障害に関する研修を実施する等、重度・重複障害等の専門的な支援と当事者目線の支援に取り組みました。また、県のアドバイザー派遣事業を活用し、地域移行に向けたチームでの支援に取り組む等、当事者目線の支援の推進に努めました。</t>
    <rPh sb="37" eb="38">
      <t>ナド</t>
    </rPh>
    <rPh sb="112" eb="113">
      <t>ナド</t>
    </rPh>
    <rPh sb="126" eb="127">
      <t>ツト</t>
    </rPh>
    <phoneticPr fontId="4"/>
  </si>
  <si>
    <t>経費については、光熱水費の節減に努めましたが、短期入所の利用がコロナ禍前まで回復せず、最終的な収支は赤字となりました。</t>
    <phoneticPr fontId="4"/>
  </si>
  <si>
    <t>意思決定支援プロジェクトを立ち上げ、意思決定支援のさらなる強化を図りました。また、日中の過ごしを外部へという考えの下、外部の生活介護事業所、就労支援Ｂ型事業所への見学・体験を進め、外部の利用を行い、園内の日中活動、活動の充実や外出等を実施しました。
短期入所については、園の見学や体験を実施し、前年度より多くの受入れを行いました。</t>
    <rPh sb="90" eb="92">
      <t>ガイブ</t>
    </rPh>
    <rPh sb="93" eb="95">
      <t>リヨウ</t>
    </rPh>
    <rPh sb="96" eb="97">
      <t>オコナ</t>
    </rPh>
    <rPh sb="125" eb="127">
      <t>タンキ</t>
    </rPh>
    <rPh sb="127" eb="129">
      <t>ニュウショ</t>
    </rPh>
    <rPh sb="135" eb="136">
      <t>エン</t>
    </rPh>
    <rPh sb="147" eb="150">
      <t>ゼンネンド</t>
    </rPh>
    <rPh sb="152" eb="153">
      <t>オオ</t>
    </rPh>
    <rPh sb="155" eb="157">
      <t>ウケイ</t>
    </rPh>
    <rPh sb="159" eb="160">
      <t>オコナ</t>
    </rPh>
    <phoneticPr fontId="4"/>
  </si>
  <si>
    <t>「摂食嚥下チーム」が環境整備・支援方法を検討することで、利用者の食生活環境を改善することができました。
診療所業務については、業務委託先病院と連携し、利用者の健康管理に努めました。</t>
    <rPh sb="10" eb="12">
      <t>カンキョウ</t>
    </rPh>
    <rPh sb="12" eb="14">
      <t>セイビ</t>
    </rPh>
    <rPh sb="15" eb="17">
      <t>シエン</t>
    </rPh>
    <rPh sb="17" eb="19">
      <t>ホウホウ</t>
    </rPh>
    <rPh sb="20" eb="22">
      <t>ケントウ</t>
    </rPh>
    <rPh sb="28" eb="31">
      <t>リヨウシャ</t>
    </rPh>
    <rPh sb="32" eb="33">
      <t>リグ</t>
    </rPh>
    <rPh sb="33" eb="35">
      <t>セイカツ</t>
    </rPh>
    <rPh sb="35" eb="37">
      <t>カンキョウ</t>
    </rPh>
    <rPh sb="38" eb="40">
      <t>カイゼン</t>
    </rPh>
    <phoneticPr fontId="1"/>
  </si>
  <si>
    <t>これまでの新型コロナウイルス感染症に加えて、インフルエンザウイルス感染症においても流行拡大が見られましたが、各施設において感染防止対策を講じながら、効果・効率的な事業運営に取り組み、一定の利用率の回復を図ることができました。また、電気・ガス等のエネルギー価格などの物価高騰の情勢の変化を踏まえ、令和５年７月より新たな電力受給契約を結び、支出削減を図りました。</t>
    <rPh sb="18" eb="19">
      <t>クワ</t>
    </rPh>
    <rPh sb="33" eb="36">
      <t>カンセンショウ</t>
    </rPh>
    <rPh sb="41" eb="43">
      <t>リュウコウ</t>
    </rPh>
    <rPh sb="43" eb="45">
      <t>カクダイ</t>
    </rPh>
    <rPh sb="46" eb="47">
      <t>ミ</t>
    </rPh>
    <rPh sb="54" eb="57">
      <t>カクシセツ</t>
    </rPh>
    <rPh sb="61" eb="67">
      <t>カンセンボウシタイサク</t>
    </rPh>
    <rPh sb="68" eb="69">
      <t>コウ</t>
    </rPh>
    <rPh sb="74" eb="76">
      <t>コウカ</t>
    </rPh>
    <rPh sb="77" eb="80">
      <t>コウリツテキ</t>
    </rPh>
    <rPh sb="81" eb="83">
      <t>ジギョウ</t>
    </rPh>
    <rPh sb="83" eb="85">
      <t>ウンエイ</t>
    </rPh>
    <rPh sb="86" eb="87">
      <t>ト</t>
    </rPh>
    <rPh sb="88" eb="89">
      <t>ク</t>
    </rPh>
    <rPh sb="91" eb="93">
      <t>イッテイ</t>
    </rPh>
    <rPh sb="94" eb="97">
      <t>リヨウリツ</t>
    </rPh>
    <rPh sb="98" eb="100">
      <t>カイフク</t>
    </rPh>
    <rPh sb="101" eb="102">
      <t>ハカ</t>
    </rPh>
    <phoneticPr fontId="4"/>
  </si>
  <si>
    <t>企業・公共団体に利用案内を送付して利用率向上を図りました。また、貸会議室等の通信機器の充実に努めました。あわせて、照明のLED化などを進め光熱水費の削減に努めました。</t>
    <rPh sb="32" eb="33">
      <t>カシ</t>
    </rPh>
    <rPh sb="33" eb="36">
      <t>カイギシツ</t>
    </rPh>
    <rPh sb="36" eb="37">
      <t>トウ</t>
    </rPh>
    <rPh sb="38" eb="40">
      <t>ツウシン</t>
    </rPh>
    <rPh sb="40" eb="42">
      <t>キキ</t>
    </rPh>
    <rPh sb="43" eb="45">
      <t>ジュウジツ</t>
    </rPh>
    <rPh sb="46" eb="47">
      <t>ツト</t>
    </rPh>
    <rPh sb="63" eb="64">
      <t>カ</t>
    </rPh>
    <rPh sb="67" eb="68">
      <t>スス</t>
    </rPh>
    <rPh sb="77" eb="78">
      <t>ツト</t>
    </rPh>
    <phoneticPr fontId="4"/>
  </si>
  <si>
    <t>公園職員の対応や、専門家を交えた運動施設及び植物管理に積極的に取り組み、利用者サービスのさらなる向上に努めました。</t>
    <rPh sb="0" eb="2">
      <t>コウエン</t>
    </rPh>
    <rPh sb="2" eb="4">
      <t>ショクイン</t>
    </rPh>
    <rPh sb="5" eb="7">
      <t>タイオウ</t>
    </rPh>
    <rPh sb="9" eb="11">
      <t>センモン</t>
    </rPh>
    <rPh sb="11" eb="12">
      <t>イエ</t>
    </rPh>
    <rPh sb="13" eb="14">
      <t>マジ</t>
    </rPh>
    <rPh sb="16" eb="18">
      <t>ウンドウ</t>
    </rPh>
    <rPh sb="18" eb="20">
      <t>シセツ</t>
    </rPh>
    <rPh sb="20" eb="21">
      <t>オヨ</t>
    </rPh>
    <rPh sb="22" eb="24">
      <t>ショクブツ</t>
    </rPh>
    <rPh sb="24" eb="26">
      <t>カンリ</t>
    </rPh>
    <rPh sb="27" eb="30">
      <t>セッキョクテキ</t>
    </rPh>
    <rPh sb="31" eb="32">
      <t>ト</t>
    </rPh>
    <rPh sb="33" eb="34">
      <t>ク</t>
    </rPh>
    <rPh sb="36" eb="39">
      <t>リヨウシャ</t>
    </rPh>
    <rPh sb="48" eb="50">
      <t>コウジョウ</t>
    </rPh>
    <rPh sb="51" eb="52">
      <t>ツト</t>
    </rPh>
    <phoneticPr fontId="1"/>
  </si>
  <si>
    <t>公園環境を生かしたノルディックウォーキングなど健康推進イベントの開催や、間伐材の木炭・木酢液利用など積極的な資源循環型管理を進め、利用者サービスの向上及び経費の削減に努めました。</t>
    <rPh sb="0" eb="2">
      <t>コウエン</t>
    </rPh>
    <rPh sb="2" eb="4">
      <t>カンキョウ</t>
    </rPh>
    <rPh sb="5" eb="6">
      <t>イ</t>
    </rPh>
    <rPh sb="23" eb="25">
      <t>ケンコウ</t>
    </rPh>
    <rPh sb="25" eb="27">
      <t>スイシン</t>
    </rPh>
    <rPh sb="32" eb="34">
      <t>カイサイ</t>
    </rPh>
    <rPh sb="36" eb="39">
      <t>カンバツザイ</t>
    </rPh>
    <rPh sb="40" eb="42">
      <t>モクタン</t>
    </rPh>
    <rPh sb="43" eb="44">
      <t>モク</t>
    </rPh>
    <rPh sb="44" eb="45">
      <t>ス</t>
    </rPh>
    <rPh sb="45" eb="46">
      <t>エキ</t>
    </rPh>
    <rPh sb="46" eb="48">
      <t>リヨウ</t>
    </rPh>
    <rPh sb="50" eb="53">
      <t>セッキョクテキ</t>
    </rPh>
    <rPh sb="54" eb="56">
      <t>シゲン</t>
    </rPh>
    <rPh sb="56" eb="59">
      <t>ジュンカンガタ</t>
    </rPh>
    <rPh sb="59" eb="61">
      <t>カンリ</t>
    </rPh>
    <rPh sb="62" eb="63">
      <t>スス</t>
    </rPh>
    <rPh sb="65" eb="68">
      <t>リヨウシャ</t>
    </rPh>
    <rPh sb="73" eb="75">
      <t>コウジョウ</t>
    </rPh>
    <rPh sb="75" eb="76">
      <t>オヨ</t>
    </rPh>
    <rPh sb="77" eb="79">
      <t>ケイヒ</t>
    </rPh>
    <rPh sb="80" eb="82">
      <t>サクゲン</t>
    </rPh>
    <rPh sb="83" eb="84">
      <t>ツト</t>
    </rPh>
    <phoneticPr fontId="1"/>
  </si>
  <si>
    <t>新型コロナウイルス感染症の５類への移行に伴い、近隣よりも遠出が好まれたことに加え、夏の猛暑により利用者数は目標人数を達成できませんでした。</t>
    <phoneticPr fontId="4"/>
  </si>
  <si>
    <t>「里山管理計画」に基づいた樹林地管理をはじめ、積極的に良好な公園環境の確保をすすめ、利用者サービスの向上に努めました。</t>
    <rPh sb="1" eb="3">
      <t>サトヤマ</t>
    </rPh>
    <rPh sb="3" eb="5">
      <t>カンリ</t>
    </rPh>
    <rPh sb="5" eb="7">
      <t>ケイカク</t>
    </rPh>
    <rPh sb="9" eb="10">
      <t>モト</t>
    </rPh>
    <rPh sb="13" eb="15">
      <t>ジュリン</t>
    </rPh>
    <rPh sb="15" eb="16">
      <t>チ</t>
    </rPh>
    <rPh sb="16" eb="18">
      <t>カンリ</t>
    </rPh>
    <rPh sb="23" eb="26">
      <t>セッキョクテキ</t>
    </rPh>
    <rPh sb="27" eb="29">
      <t>リョウコウ</t>
    </rPh>
    <rPh sb="30" eb="32">
      <t>コウエン</t>
    </rPh>
    <rPh sb="32" eb="34">
      <t>カンキョウ</t>
    </rPh>
    <rPh sb="35" eb="37">
      <t>カクホ</t>
    </rPh>
    <rPh sb="42" eb="45">
      <t>リヨウシャ</t>
    </rPh>
    <phoneticPr fontId="1"/>
  </si>
  <si>
    <t>新型コロナウイルス感染症の５類への移行に伴い、比較的近隣在住の利用者が多い当公園では利用者数が減少してしまいました。</t>
    <phoneticPr fontId="4"/>
  </si>
  <si>
    <t>新型コロナウイルス感染症の５類への移行に伴い、近隣よりも遠出が好まれたことから、利用者数の目標は達成できませんでした。</t>
    <phoneticPr fontId="4"/>
  </si>
  <si>
    <t>公園環境を活用した野鳥記録の蓄積や大学と連携したビオトープの管理、スポーツ振興及び未病改善サポートとしてウォーキングイベントの実施やプロスポーツ選手による子ども向けスポーツ教室の開催など、特色ある利用者サービスの向上に努めました。</t>
    <rPh sb="0" eb="2">
      <t>コウエン</t>
    </rPh>
    <rPh sb="2" eb="4">
      <t>カンキョウ</t>
    </rPh>
    <rPh sb="5" eb="7">
      <t>カツヨウ</t>
    </rPh>
    <rPh sb="9" eb="11">
      <t>ヤチョウ</t>
    </rPh>
    <rPh sb="11" eb="13">
      <t>キロク</t>
    </rPh>
    <rPh sb="14" eb="16">
      <t>チクセキ</t>
    </rPh>
    <rPh sb="17" eb="19">
      <t>ダイガク</t>
    </rPh>
    <rPh sb="20" eb="22">
      <t>レンケイ</t>
    </rPh>
    <rPh sb="30" eb="32">
      <t>カンリ</t>
    </rPh>
    <rPh sb="37" eb="39">
      <t>シンコウ</t>
    </rPh>
    <rPh sb="39" eb="40">
      <t>オヨ</t>
    </rPh>
    <rPh sb="41" eb="43">
      <t>ミビョウ</t>
    </rPh>
    <rPh sb="43" eb="45">
      <t>カイゼン</t>
    </rPh>
    <rPh sb="63" eb="65">
      <t>ジッシ</t>
    </rPh>
    <rPh sb="72" eb="74">
      <t>センシュ</t>
    </rPh>
    <rPh sb="77" eb="78">
      <t>コ</t>
    </rPh>
    <rPh sb="80" eb="81">
      <t>ム</t>
    </rPh>
    <rPh sb="86" eb="88">
      <t>キョウシツ</t>
    </rPh>
    <rPh sb="89" eb="91">
      <t>カイサイ</t>
    </rPh>
    <rPh sb="94" eb="96">
      <t>トクショク</t>
    </rPh>
    <rPh sb="98" eb="100">
      <t>リヨウ</t>
    </rPh>
    <phoneticPr fontId="1"/>
  </si>
  <si>
    <t>新型コロナウイルス感染症の５類への移行に伴い、近隣よりも遠出が好まれたためか利用者数の目標は達成できませんでした。</t>
    <phoneticPr fontId="4"/>
  </si>
  <si>
    <t>（三崎漁港）本港特別泊地及び本港環境整備施設　　　　　　　　　　　　　　　　　　　　　　　　　　　　　　　　　　　　　　　　　　　　　　　　　　　　　　　　　　　　　　　　　　　　　　　　　　　</t>
    <phoneticPr fontId="4"/>
  </si>
  <si>
    <t>（三崎漁港）宮川特別泊地、宮川一時停係泊特別泊地及び宮川環境整備施設</t>
    <phoneticPr fontId="4"/>
  </si>
  <si>
    <t>令和４年度の利用状況は令和４年４月から９月までの利用者数です(令和４年10月から令和６年４月まで閉館)。</t>
    <phoneticPr fontId="4"/>
  </si>
  <si>
    <t>令和４年９月から令和６年４月まで閉館していました。</t>
    <phoneticPr fontId="1"/>
  </si>
  <si>
    <t>https://www.pref.kanagawa.jp/documents/66065/01_r5_moni_sagamikocenter.pdf</t>
    <phoneticPr fontId="4"/>
  </si>
  <si>
    <t>https://www.pref.kanagawa.jp/documents/66065/04_r5_moni_arthall.pdf</t>
    <phoneticPr fontId="4"/>
  </si>
  <si>
    <t>https://www.pref.kanagawa.jp/documents/66065/03_r5_moni_kenminhall_ongakudou.pdf</t>
    <phoneticPr fontId="4"/>
  </si>
  <si>
    <t>https://www.pref.kanagawa.jp/documents/66065/05_r5_moni_kindaibungakukan.pdf</t>
    <phoneticPr fontId="4"/>
  </si>
  <si>
    <t>https://www.pref.kanagawa.jp/documents/66065/02_r5_moni_chikyuusiminkanagawaplaza.pdf</t>
    <phoneticPr fontId="1"/>
  </si>
  <si>
    <t>https://www.pref.kanagawa.jp/documents/66065/06_r5_moni_sportskaikan.pdf</t>
    <phoneticPr fontId="4"/>
  </si>
  <si>
    <t>https://www.pref.kanagawa.jp/documents/66065/07_r5_moni_budoukan.pdf</t>
    <phoneticPr fontId="4"/>
  </si>
  <si>
    <t>https://www.pref.kanagawa.jp/documents/66065/08_r5_moni_seisyou.pdf</t>
    <phoneticPr fontId="4"/>
  </si>
  <si>
    <t>https://www.pref.kanagawa.jp/documents/66065/09_r5_moni_iseharasyagekijyou.pdf</t>
    <phoneticPr fontId="4"/>
  </si>
  <si>
    <t>https://www.pref.kanagawa.jp/documents/66065/62_r5_moni_miyagaseko.pdf</t>
    <phoneticPr fontId="4"/>
  </si>
  <si>
    <t>https://www.pref.kanagawa.jp/documents/66065/10_r5_moni_visitorcenter.pdf</t>
    <phoneticPr fontId="4"/>
  </si>
  <si>
    <t>https://www.pref.kanagawa.jp/documents/66065/11_r5_moni_21seikinomori.pdf</t>
    <phoneticPr fontId="4"/>
  </si>
  <si>
    <t>https://www.pref.kanagawa.jp/documents/66065/14_r5_moni_honkou.pdf</t>
    <phoneticPr fontId="4"/>
  </si>
  <si>
    <t>https://www.pref.kanagawa.jp/documents/66065/12_r5_moni_kanagarden.pdf</t>
    <phoneticPr fontId="4"/>
  </si>
  <si>
    <t>https://www.pref.kanagawa.jp/documents/66065/13_r5_moni_oohunaflowercenter_1.pdf</t>
    <phoneticPr fontId="4"/>
  </si>
  <si>
    <t>https://www.pref.kanagawa.jp/documents/66065/16_r5_moni_jyoseihogosisetu.pdf</t>
    <phoneticPr fontId="4"/>
  </si>
  <si>
    <t>https://www.pref.kanagawa.jp/documents/66065/19_r5_moni_tsukuiyamayurien.pdf</t>
    <phoneticPr fontId="4"/>
  </si>
  <si>
    <t>https://www.pref.kanagawa.jp/documents/66065/20_r5_moni_serigayayamayurien.pdf</t>
    <phoneticPr fontId="4"/>
  </si>
  <si>
    <t>https://www.pref.kanagawa.jp/documents/66065/17_r5_moni_lightcenter.pdf</t>
    <phoneticPr fontId="4"/>
  </si>
  <si>
    <t>https://www.pref.kanagawa.jp/documents/66065/18_r5_moni_choukakusyougai.pdf</t>
    <phoneticPr fontId="4"/>
  </si>
  <si>
    <t>https://www.pref.kanagawa.jp/documents/66065/21_r5_moni_ainayamayurien.pdf</t>
    <phoneticPr fontId="4"/>
  </si>
  <si>
    <t>https://www.pref.kanagawa.jp/documents/66065/22_r5_moni_atugiseikaen.pdf</t>
    <phoneticPr fontId="4"/>
  </si>
  <si>
    <t>https://www.pref.kanagawa.jp/documents/66065/23_r5_moni_miurasiratorien.pdf</t>
    <phoneticPr fontId="4"/>
  </si>
  <si>
    <t>https://www.pref.kanagawa.jp/documents/66065/25_r5_moni_kanagawaroudouplaza.pdf</t>
    <phoneticPr fontId="4"/>
  </si>
  <si>
    <t>https://www.pref.kanagawa.jp/documents/66065/61_r5_moni_hadanotogawakouen_sangakusportscenter.pdf</t>
    <phoneticPr fontId="4"/>
  </si>
  <si>
    <t>https://www.pref.kanagawa.jp/documents/66065/60_r5_moni_sagamikokouen_sagamikosouteijyou.pdf</t>
    <phoneticPr fontId="4"/>
  </si>
  <si>
    <t>https://www.pref.kanagawa.jp/documents/66065/26_r5_moni_tsukayamakouen.pdf</t>
    <phoneticPr fontId="4"/>
  </si>
  <si>
    <t>https://www.pref.kanagawa.jp/documents/66065/29_r5_moni_hayamakouen_hayamasanngaokaryokuti.pdf</t>
    <phoneticPr fontId="4"/>
  </si>
  <si>
    <t>https://www.pref.kanagawa.jp/documents/66065/27_r5_moni_hodogayakouen.pdf</t>
    <phoneticPr fontId="4"/>
  </si>
  <si>
    <t>https://www.pref.kanagawa.jp/documents/66065/28_r5_moni_mitsuikekouen.pdf</t>
    <phoneticPr fontId="4"/>
  </si>
  <si>
    <t>https://www.pref.kanagawa.jp/documents/66065/30_r5_moni_syounannkaigannkouen.pdf</t>
    <phoneticPr fontId="4"/>
  </si>
  <si>
    <t>https://www.pref.kanagawa.jp/documents/66065/31_r5_moni_jyougasimakouen.pdf</t>
    <phoneticPr fontId="4"/>
  </si>
  <si>
    <t>https://www.pref.kanagawa.jp/documents/66065/32_r5_moni_onnshihakonekouen.pdf</t>
    <phoneticPr fontId="4"/>
  </si>
  <si>
    <t>https://www.pref.kanagawa.jp/documents/66065/33_r5_moni_tsujidoukaihinkouen_syounansiomidaikouen.pdf</t>
    <phoneticPr fontId="4"/>
  </si>
  <si>
    <t>https://www.pref.kanagawa.jp/documents/66065/34_r5_moni_kannnonnzakikouen.pdf</t>
    <phoneticPr fontId="4"/>
  </si>
  <si>
    <t>https://www.pref.kanagawa.jp/documents/66065/35_r5_moni_higasitakanesinnrinnkouen.pdf</t>
    <phoneticPr fontId="4"/>
  </si>
  <si>
    <t>https://www.pref.kanagawa.jp/documents/66065/36_r5_moni_sagamiharakouen.pdf</t>
    <phoneticPr fontId="4"/>
  </si>
  <si>
    <t>https://www.pref.kanagawa.jp/documents/66065/37_r5_moni_ooisojyoyamakouenn.pdf</t>
    <phoneticPr fontId="4"/>
  </si>
  <si>
    <t>https://www.pref.kanagawa.jp/documents/66065/38_r5_moni_nanasawasinnrinnkouen.pdf</t>
    <phoneticPr fontId="4"/>
  </si>
  <si>
    <t>https://www.pref.kanagawa.jp/documents/66065/39_r5_moni_sikinomorikouen.pdf</t>
    <phoneticPr fontId="4"/>
  </si>
  <si>
    <t>https://www.pref.kanagawa.jp/documents/66065/40_r5_moni_zamayatoyamakouen.pdf</t>
    <phoneticPr fontId="4"/>
  </si>
  <si>
    <t>https://www.pref.kanagawa.jp/documents/66065/41_r5_moni_tsukuikoshiroyamakouen.pdf</t>
    <phoneticPr fontId="4"/>
  </si>
  <si>
    <t>https://www.pref.kanagawa.jp/documents/66065/42_r5_moni_chigasakisatoyamakouen.pdf</t>
    <phoneticPr fontId="4"/>
  </si>
  <si>
    <t>https://www.pref.kanagawa.jp/documents/66065/43_r5_moni_aikawakouen.pdf</t>
    <phoneticPr fontId="4"/>
  </si>
  <si>
    <t>https://www.pref.kanagawa.jp/documents/66065/44_r5_moni_sagamisansenkouen.pdf</t>
    <phoneticPr fontId="4"/>
  </si>
  <si>
    <t>https://www.pref.kanagawa.jp/documents/66065/45_r5_moni_odawarasuwanoharakouen.pdf</t>
    <phoneticPr fontId="4"/>
  </si>
  <si>
    <t>https://www.pref.kanagawa.jp/documents/66065/46_r5_moni_sakaigawayuusuitikouen.pdf</t>
    <phoneticPr fontId="4"/>
  </si>
  <si>
    <t>https://www.pref.kanagawa.jp/documents/66065/47_r5_moni_yamakitatsuburanokouen.pdf</t>
    <phoneticPr fontId="4"/>
  </si>
  <si>
    <t>https://www.pref.kanagawa.jp/documents/66065/48_r5_moni_yuigahamatikatyushajou.pdf</t>
    <phoneticPr fontId="4"/>
  </si>
  <si>
    <t>https://www.pref.kanagawa.jp/documents/66065/49_r5_moni_katasekaigantikatyushajou.pdf</t>
    <phoneticPr fontId="4"/>
  </si>
  <si>
    <t>https://www.pref.kanagawa.jp/documents/66065/50_r5_moni_syounankou.pdf</t>
    <phoneticPr fontId="4"/>
  </si>
  <si>
    <t>https://www.pref.kanagawa.jp/documents/66065/51_r5_moni_hayamakou.pdf</t>
    <phoneticPr fontId="4"/>
  </si>
  <si>
    <t>https://www.pref.kanagawa.jp/documents/66065/52_r5_moni_ooisokou.pdf</t>
    <phoneticPr fontId="4"/>
  </si>
  <si>
    <t>https://www.pref.kanagawa.jp/documents/66065/58_r5_moni_ashigara.pdf</t>
    <phoneticPr fontId="4"/>
  </si>
  <si>
    <t>https://www.pref.kanagawa.jp/documents/66065/59_r5_moni_aikawa.pdf</t>
    <phoneticPr fontId="4"/>
  </si>
  <si>
    <t>-</t>
    <phoneticPr fontId="4"/>
  </si>
  <si>
    <t xml:space="preserve">https://www.pref.kanagawa.jp/documents/66065/15_r5_moni_miyakawa.pdf
</t>
    <phoneticPr fontId="4"/>
  </si>
  <si>
    <t xml:space="preserve">https://www.pref.kanagawa.jp/documents/66065/53_r5_moni_manazurukou.pdf
</t>
    <phoneticPr fontId="4"/>
  </si>
  <si>
    <t>※３施設合同での数値です</t>
    <rPh sb="2" eb="4">
      <t>シセツ</t>
    </rPh>
    <rPh sb="4" eb="6">
      <t>ゴウドウ</t>
    </rPh>
    <rPh sb="8" eb="10">
      <t>スウチ</t>
    </rPh>
    <phoneticPr fontId="1"/>
  </si>
  <si>
    <t>ＬＥＤ照明への変更や節電の取組により経費節減に努めました。また、隣接する高圧電線鉄塔移設工事による騒音・振動対策により多目的ホールを約５か月閉鎖しましたが、地元団体へ熱心なＰＲの取組により、利用者数・利用率共に前年より増加しました。</t>
    <rPh sb="3" eb="5">
      <t>ショウメイ</t>
    </rPh>
    <rPh sb="7" eb="9">
      <t>ヘンコウ</t>
    </rPh>
    <rPh sb="10" eb="12">
      <t>セツデン</t>
    </rPh>
    <rPh sb="13" eb="15">
      <t>トリクミ</t>
    </rPh>
    <rPh sb="18" eb="20">
      <t>ケイヒ</t>
    </rPh>
    <rPh sb="20" eb="22">
      <t>セツゲン</t>
    </rPh>
    <rPh sb="23" eb="24">
      <t>ツト</t>
    </rPh>
    <rPh sb="32" eb="34">
      <t>リンセツ</t>
    </rPh>
    <rPh sb="36" eb="38">
      <t>コウアツ</t>
    </rPh>
    <rPh sb="38" eb="40">
      <t>デンセン</t>
    </rPh>
    <rPh sb="40" eb="42">
      <t>テットウ</t>
    </rPh>
    <rPh sb="42" eb="44">
      <t>イセツ</t>
    </rPh>
    <rPh sb="44" eb="46">
      <t>コウジ</t>
    </rPh>
    <rPh sb="49" eb="51">
      <t>ソウオン</t>
    </rPh>
    <rPh sb="52" eb="54">
      <t>シンドウ</t>
    </rPh>
    <rPh sb="54" eb="56">
      <t>タイサク</t>
    </rPh>
    <rPh sb="59" eb="62">
      <t>タモクテキ</t>
    </rPh>
    <rPh sb="66" eb="67">
      <t>ヤク</t>
    </rPh>
    <rPh sb="69" eb="70">
      <t>ゲツ</t>
    </rPh>
    <rPh sb="70" eb="72">
      <t>ヘイサ</t>
    </rPh>
    <rPh sb="78" eb="80">
      <t>ジモト</t>
    </rPh>
    <rPh sb="80" eb="82">
      <t>ダンタイ</t>
    </rPh>
    <rPh sb="83" eb="85">
      <t>ネッシン</t>
    </rPh>
    <rPh sb="89" eb="91">
      <t>トリクミ</t>
    </rPh>
    <rPh sb="95" eb="98">
      <t>リヨウシャ</t>
    </rPh>
    <rPh sb="98" eb="99">
      <t>スウ</t>
    </rPh>
    <rPh sb="100" eb="103">
      <t>リヨウリツ</t>
    </rPh>
    <rPh sb="103" eb="104">
      <t>トモ</t>
    </rPh>
    <rPh sb="105" eb="107">
      <t>ゼンネン</t>
    </rPh>
    <rPh sb="109" eb="111">
      <t>ゾウカ</t>
    </rPh>
    <phoneticPr fontId="4"/>
  </si>
  <si>
    <t>指定管理者である（公財）神奈川芸術文化財団の本部に社会連携ポータル部門を設置し、３館の専門人材育成、学校教育へのアプローチ、人々が芸術文化に親しめるインクルーシブアプローチ、地域連携強化機能等を集約して、効率的、効果的に取組を進めました。具体的には、主催事業における点字・白黒反転版プログラムの配布、ヒアリングループ席の設置、多言語によるチラシの作成、鑑賞機会が少ない子どもたちの公演への招待、インターン・研修生の受入などを行いました。また、各館の事業については、文化庁等からの補助金・助成金や協賛金の確保による収入増を図りました。</t>
    <rPh sb="36" eb="38">
      <t>セッチ</t>
    </rPh>
    <rPh sb="41" eb="42">
      <t>カン</t>
    </rPh>
    <rPh sb="102" eb="105">
      <t>コウリツテキ</t>
    </rPh>
    <rPh sb="106" eb="109">
      <t>コウカテキ</t>
    </rPh>
    <rPh sb="113" eb="114">
      <t>スス</t>
    </rPh>
    <rPh sb="133" eb="135">
      <t>テンジ</t>
    </rPh>
    <rPh sb="136" eb="138">
      <t>シロクロ</t>
    </rPh>
    <rPh sb="138" eb="140">
      <t>ハンテン</t>
    </rPh>
    <rPh sb="140" eb="141">
      <t>バン</t>
    </rPh>
    <rPh sb="147" eb="149">
      <t>ハイフ</t>
    </rPh>
    <rPh sb="158" eb="159">
      <t>セキ</t>
    </rPh>
    <rPh sb="160" eb="162">
      <t>セッチ</t>
    </rPh>
    <rPh sb="163" eb="166">
      <t>タゲンゴ</t>
    </rPh>
    <rPh sb="173" eb="175">
      <t>サクセイ</t>
    </rPh>
    <rPh sb="176" eb="178">
      <t>カンショウ</t>
    </rPh>
    <rPh sb="178" eb="180">
      <t>キカイ</t>
    </rPh>
    <rPh sb="181" eb="182">
      <t>スク</t>
    </rPh>
    <rPh sb="184" eb="185">
      <t>コ</t>
    </rPh>
    <rPh sb="190" eb="192">
      <t>コウエン</t>
    </rPh>
    <rPh sb="194" eb="196">
      <t>ショウタイ</t>
    </rPh>
    <rPh sb="203" eb="206">
      <t>ケンシュウセイ</t>
    </rPh>
    <rPh sb="207" eb="208">
      <t>ウ</t>
    </rPh>
    <rPh sb="208" eb="209">
      <t>イ</t>
    </rPh>
    <rPh sb="212" eb="213">
      <t>オコナ</t>
    </rPh>
    <phoneticPr fontId="4"/>
  </si>
  <si>
    <t>施設の修繕費増加や、諸経費の値上がりが続く中、引き続き節電等により経費節減に努めました。また、新たな取組として、秋の特別展ではオンラインイベントを開催しました。さらに、中島敦の直筆資料をデジタルアーカイブとしてホームページで公開することにより、オンラインでの閲覧を可能としました。</t>
    <rPh sb="27" eb="29">
      <t>セツデン</t>
    </rPh>
    <rPh sb="29" eb="30">
      <t>トウ</t>
    </rPh>
    <rPh sb="129" eb="131">
      <t>エツラン</t>
    </rPh>
    <rPh sb="132" eb="134">
      <t>カノウ</t>
    </rPh>
    <phoneticPr fontId="4"/>
  </si>
  <si>
    <t>基本的な感染症対策を実施しながら、子どもから大人までを対象にした事業の企画や関連企画の実施などに取り組みました。</t>
    <phoneticPr fontId="4"/>
  </si>
  <si>
    <t>県民や地域住民への定期的な施設情報の広報活動に努めました。また、開場日や開場時間の拡大を図り利便性を高めました。さらに、幼児から高齢者の利用者に満足頂ける自主事業の実施に努めました。</t>
    <rPh sb="20" eb="22">
      <t>カツドウ</t>
    </rPh>
    <rPh sb="22" eb="23">
      <t>ツト</t>
    </rPh>
    <rPh sb="35" eb="37">
      <t>カイジョウ</t>
    </rPh>
    <rPh sb="37" eb="39">
      <t>ジカン</t>
    </rPh>
    <rPh sb="43" eb="44">
      <t>ハカ</t>
    </rPh>
    <phoneticPr fontId="4"/>
  </si>
  <si>
    <t>施設の維持管理では、設備点検や定期清掃等の合併発注、同日実施などを行い経費の削減を図り、総合案内を別館でワンストップで実施し利便性を向上させました。また、救急救命及び手話講習会、心のバリアフリー推進員養成研修に参加するとともに職員へ周知し、資質向上や窓口対応の充実を図りました。
なお、昨年に続きイベント情報や施設の利用状況など３施設で情報共有し、利用者への情報提供に努めました。</t>
    <phoneticPr fontId="4"/>
  </si>
  <si>
    <t>シカの食害の少ない花木を植栽し、花木の保全に努めました。また、ピクニック広場のテントサイトの改修工事を行ったほか、太鼓橋や園地内ベンチなどの修繕を実施し、利用者の安全・安心と満足度の向上を図りました。
なお、昨年に続き鳥居原園地駐車場の渋滞状況について３施設で情報共有し、観光シーズンには警備員を配置して、安全な管理運営に努めました。</t>
    <phoneticPr fontId="4"/>
  </si>
  <si>
    <t>新型コロナウイルス感染症の５類への移行に伴い、12月まではパーテーション越しやマスク着用の元、適宜カウンター等での対応を行っていましたが、令和６年１月からは、パーテーションを撤去し通常の対応に戻し、カウンター対応の充実を図りました。
また、都市公園利用者へ向けて、自然への興味関心のきっかけとなるよう、長年収集してきた情報をもとに周辺散策用の地図及びコースガイドを作成・配布、ＶＣ周辺の花暦や野鳥についてのセルフガイドシートを作成しＱＲコードを利用した配布を継続して実施しました。</t>
    <rPh sb="229" eb="231">
      <t>ケイゾク</t>
    </rPh>
    <rPh sb="233" eb="235">
      <t>ジッシ</t>
    </rPh>
    <phoneticPr fontId="4"/>
  </si>
  <si>
    <t xml:space="preserve">県民の皆様から要望が多かった水場が整備され、登山者等の利便性が向上しました。また、近年のゲリラ豪雨等の気象変動に伴い登山道の木橋が流され、登山道の安全対策に支障が出ていましたが、令和５年度からボランティアと連携しタイムリーな修復事業をスタートし、登山者への安全対策の充実を図りました。さらに、各種利用促進事業については、コロナ禍の緩和状況に合わせて、利用者が増加する中で、令和５年度からは直営イベントに加えて、民間事業者との共催イベントを行い、県民の皆様からの多様なニーズに対応するとともに経費節減に取り組みました。
</t>
    <rPh sb="0" eb="2">
      <t>ケンミン</t>
    </rPh>
    <rPh sb="3" eb="5">
      <t>ミナサマ</t>
    </rPh>
    <rPh sb="7" eb="9">
      <t>ヨウボウ</t>
    </rPh>
    <rPh sb="10" eb="11">
      <t>オオ</t>
    </rPh>
    <rPh sb="14" eb="16">
      <t>ミズバ</t>
    </rPh>
    <rPh sb="17" eb="19">
      <t>セイビ</t>
    </rPh>
    <rPh sb="22" eb="26">
      <t>トザンシャトウ</t>
    </rPh>
    <rPh sb="27" eb="30">
      <t>リベンセイ</t>
    </rPh>
    <rPh sb="31" eb="33">
      <t>コウジョウ</t>
    </rPh>
    <rPh sb="41" eb="43">
      <t>キンネン</t>
    </rPh>
    <rPh sb="47" eb="50">
      <t>ゴウウトウ</t>
    </rPh>
    <rPh sb="51" eb="55">
      <t>キショウヘンドウ</t>
    </rPh>
    <rPh sb="56" eb="57">
      <t>トモナ</t>
    </rPh>
    <rPh sb="58" eb="61">
      <t>トザンドウ</t>
    </rPh>
    <rPh sb="62" eb="64">
      <t>キバシ</t>
    </rPh>
    <rPh sb="65" eb="66">
      <t>ナガ</t>
    </rPh>
    <rPh sb="69" eb="72">
      <t>トザンドウ</t>
    </rPh>
    <rPh sb="73" eb="75">
      <t>アンゼン</t>
    </rPh>
    <rPh sb="75" eb="77">
      <t>タイサク</t>
    </rPh>
    <rPh sb="78" eb="80">
      <t>シショウ</t>
    </rPh>
    <rPh sb="81" eb="82">
      <t>デ</t>
    </rPh>
    <rPh sb="89" eb="91">
      <t>レイワ</t>
    </rPh>
    <rPh sb="92" eb="94">
      <t>ネンド</t>
    </rPh>
    <rPh sb="103" eb="105">
      <t>レンケイ</t>
    </rPh>
    <rPh sb="186" eb="188">
      <t>レイワ</t>
    </rPh>
    <rPh sb="247" eb="249">
      <t>セツゲン</t>
    </rPh>
    <phoneticPr fontId="4"/>
  </si>
  <si>
    <t>森林及び林業に関する資料を展示し、森林及び自然の観察並びに林業における生産活動の実習の場を提供するとともに、林業関係者の研修及び指導を行うことにより、森林及び林業に関する知識の普及及び向上並びに林業の振興を図り、併せて県民の保健及び休養に資するため</t>
    <rPh sb="2" eb="3">
      <t>オヨ</t>
    </rPh>
    <rPh sb="4" eb="6">
      <t>リンギョウ</t>
    </rPh>
    <rPh sb="26" eb="27">
      <t>ナラ</t>
    </rPh>
    <rPh sb="29" eb="31">
      <t>リンギョウ</t>
    </rPh>
    <rPh sb="35" eb="37">
      <t>セイサン</t>
    </rPh>
    <rPh sb="37" eb="39">
      <t>カツドウ</t>
    </rPh>
    <rPh sb="40" eb="42">
      <t>ジッシュウ</t>
    </rPh>
    <rPh sb="54" eb="56">
      <t>リンギョウ</t>
    </rPh>
    <rPh sb="56" eb="58">
      <t>カンケイ</t>
    </rPh>
    <rPh sb="58" eb="59">
      <t>シャ</t>
    </rPh>
    <rPh sb="60" eb="62">
      <t>ケンシュウ</t>
    </rPh>
    <rPh sb="62" eb="63">
      <t>オヨ</t>
    </rPh>
    <rPh sb="64" eb="66">
      <t>シドウ</t>
    </rPh>
    <rPh sb="67" eb="68">
      <t>オコナ</t>
    </rPh>
    <rPh sb="77" eb="78">
      <t>オヨ</t>
    </rPh>
    <rPh sb="79" eb="81">
      <t>リンギョウ</t>
    </rPh>
    <rPh sb="94" eb="95">
      <t>ナラ</t>
    </rPh>
    <rPh sb="97" eb="99">
      <t>リンギョウ</t>
    </rPh>
    <rPh sb="100" eb="102">
      <t>シンコウ</t>
    </rPh>
    <phoneticPr fontId="4"/>
  </si>
  <si>
    <t>パンフレットやチラシの配布等の広報活動に取り組むとともに新型コロナウイルス感染症の影響で数年実施できていなかった「21世紀の森まつり」を開催するなど、イベントによる利用促進を図りました。また、電気代の高騰に対応するため安価な電力会社に切り替えるなど、経費の節減を図りました。</t>
    <phoneticPr fontId="4"/>
  </si>
  <si>
    <t>従来から開催している歳時記イベントに、ハンギングバスケット等募集作品の展示やスモア体験等の新たなコンテンツを加えることで新規感を創出し、利用者サービスの向上を図りました。また、引続きバラ以外の植栽展示の強化や農作物の収穫体験等により年間を通した運営の平準化に取組み、業務の効率化を図りました。</t>
    <rPh sb="0" eb="2">
      <t>ジュウライ</t>
    </rPh>
    <rPh sb="4" eb="6">
      <t>カイサイ</t>
    </rPh>
    <rPh sb="10" eb="13">
      <t>サイジキ</t>
    </rPh>
    <rPh sb="32" eb="34">
      <t>サクヒン</t>
    </rPh>
    <rPh sb="43" eb="44">
      <t>ナド</t>
    </rPh>
    <rPh sb="45" eb="46">
      <t>アラ</t>
    </rPh>
    <rPh sb="54" eb="55">
      <t>クワ</t>
    </rPh>
    <rPh sb="60" eb="62">
      <t>シンキ</t>
    </rPh>
    <rPh sb="62" eb="63">
      <t>カン</t>
    </rPh>
    <rPh sb="64" eb="66">
      <t>ソウシュツ</t>
    </rPh>
    <rPh sb="68" eb="71">
      <t>リヨウシャ</t>
    </rPh>
    <rPh sb="76" eb="78">
      <t>コウジョウ</t>
    </rPh>
    <rPh sb="79" eb="80">
      <t>ハカ</t>
    </rPh>
    <rPh sb="88" eb="90">
      <t>ヒキツヅ</t>
    </rPh>
    <rPh sb="93" eb="95">
      <t>イガイ</t>
    </rPh>
    <rPh sb="96" eb="98">
      <t>ショクサイ</t>
    </rPh>
    <rPh sb="98" eb="100">
      <t>テンジ</t>
    </rPh>
    <rPh sb="101" eb="103">
      <t>キョウカ</t>
    </rPh>
    <rPh sb="104" eb="107">
      <t>ノウサクモツ</t>
    </rPh>
    <rPh sb="108" eb="110">
      <t>シュウカク</t>
    </rPh>
    <rPh sb="110" eb="112">
      <t>タイケン</t>
    </rPh>
    <rPh sb="112" eb="113">
      <t>ナド</t>
    </rPh>
    <rPh sb="116" eb="117">
      <t>ネン</t>
    </rPh>
    <rPh sb="117" eb="118">
      <t>カン</t>
    </rPh>
    <rPh sb="119" eb="120">
      <t>トオ</t>
    </rPh>
    <rPh sb="122" eb="124">
      <t>ウンエイ</t>
    </rPh>
    <rPh sb="125" eb="128">
      <t>ヘイジュンカ</t>
    </rPh>
    <rPh sb="129" eb="131">
      <t>トリク</t>
    </rPh>
    <rPh sb="133" eb="135">
      <t>ギョウム</t>
    </rPh>
    <rPh sb="136" eb="138">
      <t>コウリツ</t>
    </rPh>
    <rPh sb="138" eb="139">
      <t>カ</t>
    </rPh>
    <rPh sb="140" eb="141">
      <t>ハカ</t>
    </rPh>
    <phoneticPr fontId="4"/>
  </si>
  <si>
    <t>利用者参画により作成した個別支援計画により支援を進め、本人の意向を尊重した自立支援を図りました。また、利用者の意見を様々な方法で聞き取り、生活の改善や支援の向上を図りました。</t>
    <rPh sb="0" eb="3">
      <t>リヨウシャ</t>
    </rPh>
    <rPh sb="3" eb="5">
      <t>サンカク</t>
    </rPh>
    <rPh sb="8" eb="10">
      <t>サクセイ</t>
    </rPh>
    <rPh sb="12" eb="14">
      <t>コベツ</t>
    </rPh>
    <rPh sb="14" eb="16">
      <t>シエン</t>
    </rPh>
    <rPh sb="16" eb="18">
      <t>ケイカク</t>
    </rPh>
    <rPh sb="21" eb="23">
      <t>シエン</t>
    </rPh>
    <rPh sb="24" eb="25">
      <t>スス</t>
    </rPh>
    <rPh sb="27" eb="29">
      <t>ホンニン</t>
    </rPh>
    <rPh sb="30" eb="32">
      <t>イコウ</t>
    </rPh>
    <rPh sb="33" eb="35">
      <t>ソンチョウ</t>
    </rPh>
    <rPh sb="37" eb="39">
      <t>ジリツ</t>
    </rPh>
    <rPh sb="39" eb="41">
      <t>シエン</t>
    </rPh>
    <rPh sb="42" eb="43">
      <t>ハカ</t>
    </rPh>
    <rPh sb="51" eb="54">
      <t>リヨウシャ</t>
    </rPh>
    <rPh sb="55" eb="57">
      <t>イケン</t>
    </rPh>
    <rPh sb="58" eb="60">
      <t>サマザマ</t>
    </rPh>
    <rPh sb="61" eb="63">
      <t>ホウホウ</t>
    </rPh>
    <rPh sb="64" eb="65">
      <t>キ</t>
    </rPh>
    <rPh sb="66" eb="67">
      <t>ト</t>
    </rPh>
    <rPh sb="69" eb="71">
      <t>セイカツ</t>
    </rPh>
    <rPh sb="72" eb="74">
      <t>カイゼン</t>
    </rPh>
    <rPh sb="75" eb="77">
      <t>シエン</t>
    </rPh>
    <rPh sb="78" eb="80">
      <t>コウジョウ</t>
    </rPh>
    <rPh sb="81" eb="82">
      <t>ハカ</t>
    </rPh>
    <phoneticPr fontId="4"/>
  </si>
  <si>
    <t>■敷地面積
　14,783.94㎡
■延床面積
　2,369.24㎡
■建築年
  令和3年</t>
    <rPh sb="42" eb="44">
      <t>レイワ</t>
    </rPh>
    <rPh sb="45" eb="46">
      <t>ネン</t>
    </rPh>
    <phoneticPr fontId="1"/>
  </si>
  <si>
    <t>新たに視覚障害者用機器展示会を開催しました。また、スポーツ施設利用者対象に、個人サポート（ちょいトレ）を実施しました。
設備面では、ラウンジ照明のＬＥＤ化や全てのトイレに人感センサーを設置するなど、省エネ経費削減に努めたほか、全てのトイレにウォシュレットを設置ました。</t>
    <rPh sb="60" eb="62">
      <t>セツビ</t>
    </rPh>
    <rPh sb="62" eb="63">
      <t>メン</t>
    </rPh>
    <rPh sb="70" eb="72">
      <t>ショウメイ</t>
    </rPh>
    <rPh sb="76" eb="77">
      <t>カ</t>
    </rPh>
    <rPh sb="78" eb="79">
      <t>ゼン</t>
    </rPh>
    <rPh sb="85" eb="87">
      <t>ジンカン</t>
    </rPh>
    <rPh sb="92" eb="94">
      <t>セッチ</t>
    </rPh>
    <rPh sb="99" eb="100">
      <t>ショウ</t>
    </rPh>
    <rPh sb="102" eb="106">
      <t>ケイヒサクゲン</t>
    </rPh>
    <rPh sb="107" eb="108">
      <t>ツト</t>
    </rPh>
    <phoneticPr fontId="4"/>
  </si>
  <si>
    <t>オンデマンド方式での講座や各事業の申請方法において、ＩＣＴ化への対応を行いました。</t>
    <rPh sb="6" eb="8">
      <t>ホウシキ</t>
    </rPh>
    <rPh sb="10" eb="12">
      <t>コウザ</t>
    </rPh>
    <rPh sb="13" eb="14">
      <t>カク</t>
    </rPh>
    <rPh sb="14" eb="16">
      <t>ジギョウ</t>
    </rPh>
    <rPh sb="17" eb="19">
      <t>シンセイ</t>
    </rPh>
    <rPh sb="19" eb="21">
      <t>ホウホウ</t>
    </rPh>
    <rPh sb="29" eb="30">
      <t>カ</t>
    </rPh>
    <rPh sb="32" eb="34">
      <t>タイオウ</t>
    </rPh>
    <rPh sb="35" eb="36">
      <t>オコナ</t>
    </rPh>
    <phoneticPr fontId="4"/>
  </si>
  <si>
    <t>大規模イベントを行い、年間を通して様々な花が楽しめるようこまめな植生管理を行い、利用者サービスの向上に努めました。</t>
    <rPh sb="0" eb="3">
      <t>ダイキボ</t>
    </rPh>
    <rPh sb="8" eb="9">
      <t>オコナ</t>
    </rPh>
    <rPh sb="11" eb="13">
      <t>ネンカン</t>
    </rPh>
    <rPh sb="14" eb="15">
      <t>トオ</t>
    </rPh>
    <rPh sb="17" eb="19">
      <t>サマザマ</t>
    </rPh>
    <rPh sb="20" eb="21">
      <t>ハナ</t>
    </rPh>
    <rPh sb="22" eb="23">
      <t>タノ</t>
    </rPh>
    <rPh sb="32" eb="34">
      <t>ショクセイ</t>
    </rPh>
    <rPh sb="34" eb="36">
      <t>カンリ</t>
    </rPh>
    <rPh sb="37" eb="38">
      <t>オコナ</t>
    </rPh>
    <rPh sb="40" eb="42">
      <t>リヨウ</t>
    </rPh>
    <rPh sb="42" eb="43">
      <t>シャ</t>
    </rPh>
    <rPh sb="48" eb="50">
      <t>コウジョウ</t>
    </rPh>
    <rPh sb="51" eb="52">
      <t>ツト</t>
    </rPh>
    <phoneticPr fontId="1"/>
  </si>
  <si>
    <t>大規模イベントを行い、また利用者の安全性の確保、及び美観上の観点から、積極的に修繕工事を実施するなど、利用者サービスの向上に努めました。</t>
    <rPh sb="8" eb="9">
      <t>オコナ</t>
    </rPh>
    <rPh sb="13" eb="15">
      <t>リヨウ</t>
    </rPh>
    <rPh sb="15" eb="16">
      <t>シャ</t>
    </rPh>
    <rPh sb="17" eb="20">
      <t>アンゼンセイ</t>
    </rPh>
    <rPh sb="21" eb="23">
      <t>カクホ</t>
    </rPh>
    <rPh sb="24" eb="25">
      <t>オヨ</t>
    </rPh>
    <rPh sb="26" eb="28">
      <t>ビカン</t>
    </rPh>
    <rPh sb="28" eb="29">
      <t>ジョウ</t>
    </rPh>
    <rPh sb="30" eb="32">
      <t>カンテン</t>
    </rPh>
    <rPh sb="35" eb="38">
      <t>セッキョクテキ</t>
    </rPh>
    <rPh sb="39" eb="41">
      <t>シュウゼン</t>
    </rPh>
    <rPh sb="41" eb="43">
      <t>コウジ</t>
    </rPh>
    <rPh sb="44" eb="46">
      <t>ジッシ</t>
    </rPh>
    <rPh sb="51" eb="54">
      <t>リヨウシャ</t>
    </rPh>
    <rPh sb="59" eb="61">
      <t>コウジョウ</t>
    </rPh>
    <rPh sb="62" eb="63">
      <t>ツト</t>
    </rPh>
    <phoneticPr fontId="1"/>
  </si>
  <si>
    <t>県民向けローイング教室の開催、各種大会・イベント及びチャレンジレガッタ（市内中学生対象のローイング教室）を開催し、施設の利用促進を図りました。また、艇及びモーターボートの保守点検や水上施設、コースレーン・ブイの設置・撤収作業について、出来る限り指定管理者内の経験のある職員により対応することにより、経費節減と利用環境の改善に努めました。</t>
    <rPh sb="0" eb="2">
      <t>ケンミン</t>
    </rPh>
    <rPh sb="2" eb="3">
      <t>ム</t>
    </rPh>
    <rPh sb="12" eb="14">
      <t>カイサイ</t>
    </rPh>
    <rPh sb="24" eb="25">
      <t>オヨ</t>
    </rPh>
    <rPh sb="36" eb="38">
      <t>シナイ</t>
    </rPh>
    <rPh sb="38" eb="41">
      <t>チュウガクセイ</t>
    </rPh>
    <rPh sb="41" eb="43">
      <t>タイショウ</t>
    </rPh>
    <rPh sb="49" eb="51">
      <t>キョウシツ</t>
    </rPh>
    <rPh sb="53" eb="55">
      <t>カイサイ</t>
    </rPh>
    <rPh sb="57" eb="59">
      <t>シセツ</t>
    </rPh>
    <rPh sb="60" eb="62">
      <t>リヨウ</t>
    </rPh>
    <rPh sb="62" eb="64">
      <t>ソクシン</t>
    </rPh>
    <rPh sb="65" eb="66">
      <t>ハカ</t>
    </rPh>
    <rPh sb="74" eb="75">
      <t>テイ</t>
    </rPh>
    <rPh sb="75" eb="76">
      <t>オヨ</t>
    </rPh>
    <rPh sb="85" eb="89">
      <t>ホシュテンケン</t>
    </rPh>
    <rPh sb="90" eb="92">
      <t>スイジョウ</t>
    </rPh>
    <rPh sb="92" eb="94">
      <t>シセツ</t>
    </rPh>
    <rPh sb="105" eb="107">
      <t>セッチ</t>
    </rPh>
    <rPh sb="108" eb="110">
      <t>テッシュウ</t>
    </rPh>
    <rPh sb="110" eb="112">
      <t>サギョウ</t>
    </rPh>
    <rPh sb="117" eb="119">
      <t>デキ</t>
    </rPh>
    <rPh sb="120" eb="121">
      <t>カギ</t>
    </rPh>
    <rPh sb="122" eb="124">
      <t>シテイ</t>
    </rPh>
    <rPh sb="124" eb="127">
      <t>カンリシャ</t>
    </rPh>
    <rPh sb="127" eb="128">
      <t>ナイ</t>
    </rPh>
    <rPh sb="129" eb="131">
      <t>ケイケン</t>
    </rPh>
    <rPh sb="134" eb="136">
      <t>ショクイン</t>
    </rPh>
    <rPh sb="139" eb="141">
      <t>タイオウ</t>
    </rPh>
    <rPh sb="149" eb="151">
      <t>ケイヒ</t>
    </rPh>
    <rPh sb="151" eb="153">
      <t>セツゲン</t>
    </rPh>
    <rPh sb="154" eb="156">
      <t>リヨウ</t>
    </rPh>
    <rPh sb="156" eb="158">
      <t>カンキョウ</t>
    </rPh>
    <rPh sb="159" eb="161">
      <t>カイゼン</t>
    </rPh>
    <rPh sb="162" eb="163">
      <t>ツト</t>
    </rPh>
    <phoneticPr fontId="4"/>
  </si>
  <si>
    <t>イベントを行い、また、サクラの樹勢回復やトイレや園路などのこまめな清掃を行い、利用者サービスの向上に努めました。</t>
    <rPh sb="5" eb="6">
      <t>オコナ</t>
    </rPh>
    <rPh sb="15" eb="17">
      <t>ジュセイ</t>
    </rPh>
    <rPh sb="17" eb="19">
      <t>カイフク</t>
    </rPh>
    <rPh sb="24" eb="26">
      <t>エンロ</t>
    </rPh>
    <rPh sb="33" eb="35">
      <t>セイソウ</t>
    </rPh>
    <rPh sb="36" eb="37">
      <t>オコナ</t>
    </rPh>
    <rPh sb="39" eb="42">
      <t>リヨウシャ</t>
    </rPh>
    <rPh sb="47" eb="49">
      <t>コウジョウ</t>
    </rPh>
    <rPh sb="50" eb="51">
      <t>ツト</t>
    </rPh>
    <phoneticPr fontId="1"/>
  </si>
  <si>
    <t>昨年度に引き続き「桜樹再生計画」に基づいたサクラの再生に向けた取組を行い、園内景観の向上を図るなど、積極的な施設管理・植物管理により、利用者サービスの向上に努めました。</t>
    <rPh sb="0" eb="3">
      <t>サクネンド</t>
    </rPh>
    <rPh sb="4" eb="5">
      <t>ヒ</t>
    </rPh>
    <rPh sb="6" eb="7">
      <t>ツヅ</t>
    </rPh>
    <rPh sb="9" eb="10">
      <t>サクラ</t>
    </rPh>
    <rPh sb="10" eb="11">
      <t>キ</t>
    </rPh>
    <rPh sb="11" eb="13">
      <t>サイセイ</t>
    </rPh>
    <rPh sb="13" eb="15">
      <t>ケイカク</t>
    </rPh>
    <rPh sb="17" eb="18">
      <t>モト</t>
    </rPh>
    <rPh sb="25" eb="27">
      <t>サイセイ</t>
    </rPh>
    <rPh sb="28" eb="29">
      <t>ム</t>
    </rPh>
    <rPh sb="31" eb="33">
      <t>トリクミ</t>
    </rPh>
    <rPh sb="34" eb="35">
      <t>オコナ</t>
    </rPh>
    <rPh sb="37" eb="39">
      <t>エンナイ</t>
    </rPh>
    <rPh sb="39" eb="41">
      <t>ケイカン</t>
    </rPh>
    <rPh sb="42" eb="44">
      <t>コウジョウ</t>
    </rPh>
    <rPh sb="45" eb="46">
      <t>ハカ</t>
    </rPh>
    <rPh sb="50" eb="53">
      <t>セッキョクテキ</t>
    </rPh>
    <rPh sb="54" eb="56">
      <t>シセツ</t>
    </rPh>
    <rPh sb="56" eb="58">
      <t>カンリ</t>
    </rPh>
    <rPh sb="59" eb="61">
      <t>ショクブツ</t>
    </rPh>
    <rPh sb="61" eb="63">
      <t>カンリ</t>
    </rPh>
    <rPh sb="67" eb="70">
      <t>リヨウシャ</t>
    </rPh>
    <rPh sb="75" eb="77">
      <t>コウジョウ</t>
    </rPh>
    <rPh sb="78" eb="79">
      <t>ツト</t>
    </rPh>
    <phoneticPr fontId="1"/>
  </si>
  <si>
    <t>大規模イベントの実施や、季節の花情報をSNSで発信する等利用促進に努めたほか、アウトドアスポーツ体験プログラムや交通公園での交通教室など、公園の特色を生かしたイベントを実施し、利用者サービスの向上に努めました。</t>
    <rPh sb="0" eb="3">
      <t>ダイキボ</t>
    </rPh>
    <rPh sb="8" eb="10">
      <t>ジッシ</t>
    </rPh>
    <rPh sb="12" eb="14">
      <t>キセツ</t>
    </rPh>
    <rPh sb="15" eb="16">
      <t>ハナ</t>
    </rPh>
    <rPh sb="16" eb="18">
      <t>ジョウホウ</t>
    </rPh>
    <rPh sb="23" eb="25">
      <t>ハッシン</t>
    </rPh>
    <rPh sb="27" eb="28">
      <t>ナド</t>
    </rPh>
    <rPh sb="28" eb="30">
      <t>リヨウ</t>
    </rPh>
    <rPh sb="30" eb="32">
      <t>ソクシン</t>
    </rPh>
    <rPh sb="33" eb="34">
      <t>ツト</t>
    </rPh>
    <rPh sb="48" eb="50">
      <t>タイケン</t>
    </rPh>
    <rPh sb="56" eb="58">
      <t>コウツウ</t>
    </rPh>
    <rPh sb="58" eb="60">
      <t>コウエン</t>
    </rPh>
    <rPh sb="62" eb="64">
      <t>コウツウ</t>
    </rPh>
    <rPh sb="64" eb="66">
      <t>キョウシツ</t>
    </rPh>
    <rPh sb="69" eb="71">
      <t>コウエン</t>
    </rPh>
    <rPh sb="72" eb="74">
      <t>トクショク</t>
    </rPh>
    <rPh sb="75" eb="76">
      <t>イ</t>
    </rPh>
    <rPh sb="84" eb="86">
      <t>ジッシ</t>
    </rPh>
    <rPh sb="88" eb="91">
      <t>リヨウシャ</t>
    </rPh>
    <rPh sb="96" eb="98">
      <t>コウジョウ</t>
    </rPh>
    <rPh sb="99" eb="100">
      <t>ツト</t>
    </rPh>
    <phoneticPr fontId="1"/>
  </si>
  <si>
    <t>公園の自然・歴史を学ぶガイドツアー等を実施したほか、継続して地元ボランティアなどと協力し、希少植物の保護、施設補修等公園の魅力向上と利用者サービスの向上に取り組みました。</t>
    <rPh sb="0" eb="2">
      <t>コウエン</t>
    </rPh>
    <rPh sb="3" eb="5">
      <t>シゼン</t>
    </rPh>
    <rPh sb="6" eb="8">
      <t>レキシ</t>
    </rPh>
    <rPh sb="9" eb="10">
      <t>マナ</t>
    </rPh>
    <rPh sb="17" eb="18">
      <t>ナド</t>
    </rPh>
    <rPh sb="19" eb="21">
      <t>ジッシ</t>
    </rPh>
    <rPh sb="26" eb="28">
      <t>ケイゾク</t>
    </rPh>
    <rPh sb="30" eb="32">
      <t>ジモト</t>
    </rPh>
    <rPh sb="41" eb="43">
      <t>キョウリョク</t>
    </rPh>
    <rPh sb="45" eb="47">
      <t>キショウ</t>
    </rPh>
    <rPh sb="47" eb="49">
      <t>ショクブツ</t>
    </rPh>
    <rPh sb="50" eb="52">
      <t>ホゴ</t>
    </rPh>
    <rPh sb="53" eb="55">
      <t>シセツ</t>
    </rPh>
    <rPh sb="55" eb="57">
      <t>ホシュウ</t>
    </rPh>
    <rPh sb="57" eb="58">
      <t>ナド</t>
    </rPh>
    <rPh sb="58" eb="60">
      <t>コウエン</t>
    </rPh>
    <rPh sb="61" eb="63">
      <t>ミリョク</t>
    </rPh>
    <rPh sb="63" eb="65">
      <t>コウジョウ</t>
    </rPh>
    <rPh sb="66" eb="69">
      <t>リヨウシャ</t>
    </rPh>
    <rPh sb="74" eb="76">
      <t>コウジョウ</t>
    </rPh>
    <rPh sb="77" eb="78">
      <t>ト</t>
    </rPh>
    <rPh sb="79" eb="80">
      <t>ク</t>
    </rPh>
    <phoneticPr fontId="1"/>
  </si>
  <si>
    <t>大規模イベントの実施や、ネモフィラ・リナリアといった季節の花修景の整備など利用促進・公園の魅力向上に努め、利用者サービスの向上を図りました。</t>
    <rPh sb="0" eb="3">
      <t>ダイキボ</t>
    </rPh>
    <rPh sb="8" eb="10">
      <t>ジッシ</t>
    </rPh>
    <rPh sb="26" eb="28">
      <t>キセツ</t>
    </rPh>
    <rPh sb="29" eb="30">
      <t>ハナ</t>
    </rPh>
    <rPh sb="30" eb="32">
      <t>シュウケイ</t>
    </rPh>
    <rPh sb="33" eb="35">
      <t>セイビ</t>
    </rPh>
    <rPh sb="37" eb="39">
      <t>リヨウ</t>
    </rPh>
    <rPh sb="39" eb="41">
      <t>ソクシン</t>
    </rPh>
    <rPh sb="42" eb="44">
      <t>コウエン</t>
    </rPh>
    <rPh sb="45" eb="47">
      <t>ミリョク</t>
    </rPh>
    <rPh sb="47" eb="49">
      <t>コウジョウ</t>
    </rPh>
    <rPh sb="50" eb="51">
      <t>ツト</t>
    </rPh>
    <rPh sb="53" eb="56">
      <t>リヨウシャ</t>
    </rPh>
    <rPh sb="61" eb="63">
      <t>コウジョウ</t>
    </rPh>
    <rPh sb="64" eb="65">
      <t>ハカ</t>
    </rPh>
    <phoneticPr fontId="1"/>
  </si>
  <si>
    <t>大規模イベントの実施や、公園の特性を踏まえたガイド、昆虫ふれあい講座、発掘調査研修会など利用促進に努めるとともに、ボランティアと協働したこまめな花壇管理をはじめとする維持管理に取り組み、利用者サービスの向上に努めました。</t>
    <rPh sb="0" eb="3">
      <t>ダイキボ</t>
    </rPh>
    <rPh sb="8" eb="10">
      <t>ジッシ</t>
    </rPh>
    <rPh sb="12" eb="14">
      <t>コウエン</t>
    </rPh>
    <rPh sb="15" eb="17">
      <t>トクセイ</t>
    </rPh>
    <rPh sb="18" eb="19">
      <t>フ</t>
    </rPh>
    <rPh sb="26" eb="28">
      <t>コンチュウ</t>
    </rPh>
    <rPh sb="32" eb="34">
      <t>コウザ</t>
    </rPh>
    <rPh sb="35" eb="37">
      <t>ハックツ</t>
    </rPh>
    <rPh sb="37" eb="39">
      <t>チョウサ</t>
    </rPh>
    <rPh sb="39" eb="42">
      <t>ケンシュウカイ</t>
    </rPh>
    <rPh sb="44" eb="46">
      <t>リヨウ</t>
    </rPh>
    <rPh sb="46" eb="48">
      <t>ソクシン</t>
    </rPh>
    <rPh sb="49" eb="50">
      <t>ツト</t>
    </rPh>
    <rPh sb="64" eb="66">
      <t>キョウドウ</t>
    </rPh>
    <rPh sb="72" eb="74">
      <t>カダン</t>
    </rPh>
    <rPh sb="74" eb="76">
      <t>カンリ</t>
    </rPh>
    <rPh sb="83" eb="85">
      <t>イジ</t>
    </rPh>
    <rPh sb="85" eb="87">
      <t>カンリ</t>
    </rPh>
    <rPh sb="88" eb="89">
      <t>ト</t>
    </rPh>
    <rPh sb="90" eb="91">
      <t>ク</t>
    </rPh>
    <phoneticPr fontId="1"/>
  </si>
  <si>
    <t>鎌倉の観光スポットと合わせて由比ガ浜地下駐車場を紹介する特設ホームページを開設するなど、利用促進につながる取組を実施しました。</t>
    <rPh sb="0" eb="2">
      <t>カマクラ</t>
    </rPh>
    <rPh sb="3" eb="5">
      <t>カンコウ</t>
    </rPh>
    <rPh sb="10" eb="11">
      <t>ア</t>
    </rPh>
    <rPh sb="14" eb="16">
      <t>ユイ</t>
    </rPh>
    <rPh sb="17" eb="18">
      <t>ハマ</t>
    </rPh>
    <rPh sb="18" eb="20">
      <t>チカ</t>
    </rPh>
    <rPh sb="20" eb="23">
      <t>チュウシャジョウ</t>
    </rPh>
    <rPh sb="24" eb="26">
      <t>ショウカイ</t>
    </rPh>
    <rPh sb="28" eb="30">
      <t>トクセツ</t>
    </rPh>
    <rPh sb="37" eb="39">
      <t>カイセツ</t>
    </rPh>
    <rPh sb="44" eb="46">
      <t>リヨウ</t>
    </rPh>
    <rPh sb="46" eb="48">
      <t>ソクシン</t>
    </rPh>
    <rPh sb="53" eb="55">
      <t>トリクミ</t>
    </rPh>
    <rPh sb="56" eb="58">
      <t>ジッシ</t>
    </rPh>
    <phoneticPr fontId="1"/>
  </si>
  <si>
    <t>クレジットカード決済やＱＲコード決済等が可能な出口精算機を導入するなど、利用者サービスの向上につながる取組を実施しました。</t>
    <rPh sb="8" eb="10">
      <t>ケッサイ</t>
    </rPh>
    <rPh sb="16" eb="18">
      <t>ケッサイ</t>
    </rPh>
    <rPh sb="18" eb="19">
      <t>トウ</t>
    </rPh>
    <rPh sb="20" eb="22">
      <t>カノウ</t>
    </rPh>
    <rPh sb="23" eb="25">
      <t>デグチ</t>
    </rPh>
    <rPh sb="25" eb="27">
      <t>セイサン</t>
    </rPh>
    <rPh sb="27" eb="28">
      <t>キ</t>
    </rPh>
    <rPh sb="29" eb="31">
      <t>ドウニュウ</t>
    </rPh>
    <rPh sb="36" eb="39">
      <t>リヨウシャ</t>
    </rPh>
    <rPh sb="44" eb="46">
      <t>コウジョウ</t>
    </rPh>
    <rPh sb="51" eb="53">
      <t>トリクミ</t>
    </rPh>
    <rPh sb="54" eb="56">
      <t>ジッシ</t>
    </rPh>
    <phoneticPr fontId="1"/>
  </si>
  <si>
    <t>老朽化した備品等の更新の取組を進め、利用者の利便性向上を図りました。また、節電や節水等の取組を進め、経費節減に努めました。</t>
    <phoneticPr fontId="4"/>
  </si>
  <si>
    <t xml:space="preserve">https://www.pref.kanagawa.jp/documents/66065/24_r5_moni_rehabilitation.pdf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</si>
</sst>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千円&quot;"/>
    <numFmt numFmtId="177" formatCode="#,##0&quot;人&quot;"/>
    <numFmt numFmtId="178" formatCode="0;&quot;△ &quot;0"/>
    <numFmt numFmtId="179" formatCode="0.00;&quot;△ &quot;0.00"/>
    <numFmt numFmtId="180" formatCode="#,##0_ "/>
    <numFmt numFmtId="181" formatCode="#,##0;&quot;△ &quot;#,##0"/>
    <numFmt numFmtId="182" formatCode="0;&quot;△ &quot;0.00"/>
    <numFmt numFmtId="183" formatCode="#,##0&quot;台&quot;"/>
  </numFmts>
  <fonts count="19">
    <font>
      <sz val="12"/>
      <color theme="1"/>
      <name val="ＭＳ 明朝"/>
      <family val="2"/>
      <charset val="128"/>
    </font>
    <font>
      <sz val="6"/>
      <name val="ＭＳ 明朝"/>
      <family val="2"/>
      <charset val="128"/>
    </font>
    <font>
      <sz val="10"/>
      <color theme="1"/>
      <name val="ＭＳ Ｐゴシック"/>
      <family val="3"/>
      <charset val="128"/>
      <scheme val="major"/>
    </font>
    <font>
      <sz val="16"/>
      <color theme="1"/>
      <name val="ＭＳ Ｐゴシック"/>
      <family val="3"/>
      <charset val="128"/>
      <scheme val="major"/>
    </font>
    <font>
      <sz val="6"/>
      <name val="ＭＳ 明朝"/>
      <family val="1"/>
      <charset val="128"/>
    </font>
    <font>
      <sz val="10"/>
      <name val="ＭＳ 明朝"/>
      <family val="1"/>
      <charset val="128"/>
    </font>
    <font>
      <sz val="10"/>
      <name val="ＭＳ Ｐゴシック"/>
      <family val="3"/>
      <charset val="128"/>
      <scheme val="major"/>
    </font>
    <font>
      <sz val="12"/>
      <name val="ＭＳ Ｐゴシック"/>
      <family val="3"/>
      <charset val="128"/>
    </font>
    <font>
      <sz val="12"/>
      <name val="ＭＳ Ｐゴシック"/>
      <family val="3"/>
      <charset val="128"/>
      <scheme val="major"/>
    </font>
    <font>
      <u/>
      <sz val="12"/>
      <color theme="10"/>
      <name val="ＭＳ 明朝"/>
      <family val="1"/>
      <charset val="128"/>
    </font>
    <font>
      <sz val="12"/>
      <color theme="1"/>
      <name val="ＭＳ 明朝"/>
      <family val="2"/>
      <charset val="128"/>
    </font>
    <font>
      <sz val="9"/>
      <name val="ＭＳ 明朝"/>
      <family val="1"/>
      <charset val="128"/>
    </font>
    <font>
      <u/>
      <sz val="12"/>
      <name val="ＭＳ 明朝"/>
      <family val="1"/>
      <charset val="128"/>
    </font>
    <font>
      <u/>
      <sz val="10"/>
      <name val="ＭＳ 明朝"/>
      <family val="1"/>
      <charset val="128"/>
    </font>
    <font>
      <strike/>
      <sz val="10"/>
      <name val="ＭＳ 明朝"/>
      <family val="1"/>
      <charset val="128"/>
    </font>
    <font>
      <sz val="12"/>
      <name val="ＭＳ 明朝"/>
      <family val="1"/>
      <charset val="128"/>
    </font>
    <font>
      <sz val="11"/>
      <name val="ＭＳ 明朝"/>
      <family val="1"/>
      <charset val="128"/>
    </font>
    <font>
      <sz val="16"/>
      <name val="ＭＳ Ｐゴシック"/>
      <family val="3"/>
      <charset val="128"/>
      <scheme val="major"/>
    </font>
    <font>
      <sz val="12"/>
      <name val="ＭＳ 明朝"/>
      <family val="2"/>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right style="hair">
        <color indexed="64"/>
      </right>
      <top style="thin">
        <color indexed="64"/>
      </top>
      <bottom/>
      <diagonal/>
    </border>
    <border>
      <left style="hair">
        <color indexed="64"/>
      </left>
      <right style="hair">
        <color indexed="64"/>
      </right>
      <top style="double">
        <color indexed="64"/>
      </top>
      <bottom/>
      <diagonal/>
    </border>
    <border>
      <left/>
      <right style="hair">
        <color indexed="64"/>
      </right>
      <top/>
      <bottom style="double">
        <color indexed="64"/>
      </bottom>
      <diagonal/>
    </border>
    <border>
      <left/>
      <right style="hair">
        <color indexed="64"/>
      </right>
      <top style="double">
        <color indexed="64"/>
      </top>
      <bottom/>
      <diagonal/>
    </border>
    <border>
      <left style="hair">
        <color indexed="64"/>
      </left>
      <right style="hair">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bottom style="thin">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200">
    <xf numFmtId="0" fontId="0" fillId="0" borderId="0" xfId="0">
      <alignment vertical="center"/>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Fill="1" applyAlignment="1" applyProtection="1">
      <alignment vertical="center" wrapText="1"/>
      <protection locked="0"/>
    </xf>
    <xf numFmtId="0" fontId="6" fillId="2" borderId="16"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36" xfId="0" applyFont="1" applyFill="1" applyBorder="1" applyAlignment="1" applyProtection="1">
      <alignment horizontal="center" vertical="center" wrapText="1"/>
    </xf>
    <xf numFmtId="0" fontId="6" fillId="0" borderId="8" xfId="0" applyFont="1" applyFill="1" applyBorder="1" applyAlignment="1" applyProtection="1">
      <alignment vertical="center" wrapText="1"/>
      <protection locked="0"/>
    </xf>
    <xf numFmtId="0" fontId="6" fillId="0" borderId="0" xfId="0" applyFont="1" applyFill="1" applyAlignment="1" applyProtection="1">
      <alignment vertical="center" wrapText="1"/>
    </xf>
    <xf numFmtId="181" fontId="5" fillId="0" borderId="9" xfId="0" applyNumberFormat="1" applyFont="1" applyFill="1" applyBorder="1" applyAlignment="1" applyProtection="1">
      <alignment vertical="center"/>
      <protection locked="0"/>
    </xf>
    <xf numFmtId="176" fontId="5" fillId="0" borderId="9" xfId="0" applyNumberFormat="1" applyFont="1" applyFill="1" applyBorder="1" applyAlignment="1" applyProtection="1">
      <alignment vertical="center"/>
      <protection locked="0"/>
    </xf>
    <xf numFmtId="176" fontId="5" fillId="0" borderId="10" xfId="0" applyNumberFormat="1" applyFont="1" applyFill="1" applyBorder="1" applyAlignment="1" applyProtection="1">
      <alignment vertical="center"/>
      <protection locked="0"/>
    </xf>
    <xf numFmtId="178" fontId="5" fillId="0" borderId="9" xfId="0" applyNumberFormat="1" applyFont="1" applyFill="1" applyBorder="1" applyAlignment="1" applyProtection="1">
      <alignment vertical="center"/>
      <protection locked="0"/>
    </xf>
    <xf numFmtId="0" fontId="6" fillId="0" borderId="9" xfId="0" applyFont="1" applyFill="1" applyBorder="1" applyAlignment="1" applyProtection="1">
      <alignment vertical="center" wrapText="1"/>
      <protection locked="0"/>
    </xf>
    <xf numFmtId="0" fontId="17" fillId="0" borderId="0" xfId="0" applyFont="1" applyAlignment="1" applyProtection="1">
      <alignment vertical="center"/>
      <protection locked="0"/>
    </xf>
    <xf numFmtId="176" fontId="5" fillId="0" borderId="4" xfId="0" applyNumberFormat="1" applyFont="1" applyFill="1" applyBorder="1" applyAlignment="1" applyProtection="1">
      <alignment vertical="center"/>
      <protection locked="0"/>
    </xf>
    <xf numFmtId="0" fontId="6" fillId="0" borderId="4" xfId="0" applyFont="1" applyFill="1" applyBorder="1" applyAlignment="1" applyProtection="1">
      <alignment vertical="center" wrapText="1"/>
    </xf>
    <xf numFmtId="0" fontId="6" fillId="0" borderId="20" xfId="0" applyFont="1" applyFill="1" applyBorder="1" applyAlignment="1" applyProtection="1">
      <alignment vertical="center" wrapText="1"/>
      <protection locked="0"/>
    </xf>
    <xf numFmtId="0" fontId="6" fillId="0" borderId="35" xfId="0" applyFont="1" applyFill="1" applyBorder="1" applyAlignment="1" applyProtection="1">
      <alignment vertical="center" wrapText="1"/>
      <protection locked="0"/>
    </xf>
    <xf numFmtId="176" fontId="5" fillId="0" borderId="2" xfId="0" applyNumberFormat="1" applyFont="1" applyFill="1" applyBorder="1" applyAlignment="1" applyProtection="1">
      <alignment vertical="center"/>
      <protection locked="0"/>
    </xf>
    <xf numFmtId="176" fontId="5" fillId="0" borderId="6" xfId="0" applyNumberFormat="1" applyFont="1" applyFill="1" applyBorder="1" applyAlignment="1" applyProtection="1">
      <alignment vertical="center"/>
    </xf>
    <xf numFmtId="177" fontId="5" fillId="0" borderId="21" xfId="2" applyNumberFormat="1" applyFont="1" applyFill="1" applyBorder="1" applyAlignment="1" applyProtection="1">
      <alignment vertical="center" wrapText="1"/>
      <protection locked="0"/>
    </xf>
    <xf numFmtId="177" fontId="5" fillId="0" borderId="27" xfId="2" applyNumberFormat="1" applyFont="1" applyFill="1" applyBorder="1" applyAlignment="1" applyProtection="1">
      <alignment vertical="center" wrapText="1"/>
      <protection locked="0"/>
    </xf>
    <xf numFmtId="177" fontId="5" fillId="0" borderId="18" xfId="2" applyNumberFormat="1" applyFont="1" applyFill="1" applyBorder="1" applyAlignment="1" applyProtection="1">
      <alignment vertical="center" wrapText="1"/>
      <protection locked="0"/>
    </xf>
    <xf numFmtId="176" fontId="5" fillId="0" borderId="7" xfId="0" applyNumberFormat="1" applyFont="1" applyFill="1" applyBorder="1" applyAlignment="1" applyProtection="1">
      <alignment vertical="center"/>
    </xf>
    <xf numFmtId="180" fontId="5" fillId="0" borderId="22" xfId="0" applyNumberFormat="1" applyFont="1" applyFill="1" applyBorder="1" applyAlignment="1" applyProtection="1">
      <alignment vertical="center"/>
      <protection locked="0"/>
    </xf>
    <xf numFmtId="180" fontId="5" fillId="0" borderId="28" xfId="0" applyNumberFormat="1" applyFont="1" applyFill="1" applyBorder="1" applyAlignment="1" applyProtection="1">
      <alignment vertical="center"/>
      <protection locked="0"/>
    </xf>
    <xf numFmtId="181" fontId="5" fillId="0" borderId="19" xfId="0" applyNumberFormat="1" applyFont="1" applyFill="1" applyBorder="1" applyAlignment="1" applyProtection="1">
      <alignment vertical="center"/>
      <protection locked="0"/>
    </xf>
    <xf numFmtId="178" fontId="5" fillId="0" borderId="23" xfId="0" applyNumberFormat="1" applyFont="1" applyFill="1" applyBorder="1" applyAlignment="1" applyProtection="1">
      <alignment vertical="center"/>
      <protection locked="0"/>
    </xf>
    <xf numFmtId="178" fontId="5" fillId="0" borderId="29" xfId="0" applyNumberFormat="1" applyFont="1" applyFill="1" applyBorder="1" applyAlignment="1" applyProtection="1">
      <alignment vertical="center"/>
      <protection locked="0"/>
    </xf>
    <xf numFmtId="181" fontId="5" fillId="0" borderId="21" xfId="0" applyNumberFormat="1" applyFont="1" applyFill="1" applyBorder="1" applyAlignment="1" applyProtection="1">
      <alignment vertical="center"/>
    </xf>
    <xf numFmtId="181" fontId="5" fillId="0" borderId="27" xfId="0" applyNumberFormat="1" applyFont="1" applyFill="1" applyBorder="1" applyAlignment="1" applyProtection="1">
      <alignment vertical="center"/>
    </xf>
    <xf numFmtId="181" fontId="5" fillId="0" borderId="18" xfId="0" applyNumberFormat="1" applyFont="1" applyFill="1" applyBorder="1" applyAlignment="1" applyProtection="1">
      <alignment vertical="center"/>
    </xf>
    <xf numFmtId="179" fontId="5" fillId="0" borderId="22" xfId="0" applyNumberFormat="1" applyFont="1" applyFill="1" applyBorder="1" applyAlignment="1" applyProtection="1">
      <alignment horizontal="right" vertical="center"/>
    </xf>
    <xf numFmtId="179" fontId="5" fillId="0" borderId="28" xfId="0" applyNumberFormat="1" applyFont="1" applyFill="1" applyBorder="1" applyAlignment="1" applyProtection="1">
      <alignment horizontal="right" vertical="center"/>
    </xf>
    <xf numFmtId="179" fontId="5" fillId="0" borderId="19" xfId="0" applyNumberFormat="1" applyFont="1" applyFill="1" applyBorder="1" applyAlignment="1" applyProtection="1">
      <alignment horizontal="right" vertical="center"/>
    </xf>
    <xf numFmtId="176" fontId="5" fillId="0" borderId="2" xfId="0" applyNumberFormat="1" applyFont="1" applyFill="1" applyBorder="1" applyAlignment="1" applyProtection="1">
      <alignment vertical="center"/>
    </xf>
    <xf numFmtId="176" fontId="5" fillId="0" borderId="23" xfId="0" applyNumberFormat="1" applyFont="1" applyFill="1" applyBorder="1" applyAlignment="1" applyProtection="1">
      <alignment vertical="center"/>
      <protection locked="0"/>
    </xf>
    <xf numFmtId="176" fontId="5" fillId="0" borderId="29" xfId="0" applyNumberFormat="1" applyFont="1" applyFill="1" applyBorder="1" applyAlignment="1" applyProtection="1">
      <alignment vertical="center"/>
      <protection locked="0"/>
    </xf>
    <xf numFmtId="176" fontId="5" fillId="0" borderId="3" xfId="0" applyNumberFormat="1" applyFont="1" applyFill="1" applyBorder="1" applyAlignment="1" applyProtection="1">
      <alignment vertical="center"/>
      <protection locked="0"/>
    </xf>
    <xf numFmtId="176" fontId="5" fillId="0" borderId="3"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protection locked="0"/>
    </xf>
    <xf numFmtId="176" fontId="5" fillId="0" borderId="34" xfId="0" applyNumberFormat="1" applyFont="1" applyFill="1" applyBorder="1" applyAlignment="1" applyProtection="1">
      <alignment vertical="center"/>
      <protection locked="0"/>
    </xf>
    <xf numFmtId="0" fontId="6" fillId="0" borderId="33" xfId="0" applyFont="1" applyFill="1" applyBorder="1" applyAlignment="1" applyProtection="1">
      <alignment vertical="center" wrapText="1"/>
      <protection locked="0"/>
    </xf>
    <xf numFmtId="177" fontId="5" fillId="0" borderId="24" xfId="2" applyNumberFormat="1" applyFont="1" applyFill="1" applyBorder="1" applyAlignment="1" applyProtection="1">
      <alignment vertical="center" wrapText="1"/>
      <protection locked="0"/>
    </xf>
    <xf numFmtId="3" fontId="5" fillId="0" borderId="22" xfId="0" applyNumberFormat="1" applyFont="1" applyFill="1" applyBorder="1" applyAlignment="1" applyProtection="1">
      <alignment vertical="center"/>
      <protection locked="0"/>
    </xf>
    <xf numFmtId="3" fontId="5" fillId="0" borderId="25" xfId="0" applyNumberFormat="1" applyFont="1" applyFill="1" applyBorder="1" applyAlignment="1" applyProtection="1">
      <alignment vertical="center"/>
      <protection locked="0"/>
    </xf>
    <xf numFmtId="3" fontId="5" fillId="0" borderId="19" xfId="0" applyNumberFormat="1" applyFont="1" applyFill="1" applyBorder="1" applyAlignment="1" applyProtection="1">
      <alignment vertical="center"/>
      <protection locked="0"/>
    </xf>
    <xf numFmtId="178" fontId="5" fillId="0" borderId="26" xfId="0" applyNumberFormat="1" applyFont="1" applyFill="1" applyBorder="1" applyAlignment="1" applyProtection="1">
      <alignment vertical="center"/>
      <protection locked="0"/>
    </xf>
    <xf numFmtId="181" fontId="5" fillId="0" borderId="24" xfId="0" applyNumberFormat="1" applyFont="1" applyFill="1" applyBorder="1" applyAlignment="1" applyProtection="1">
      <alignment vertical="center"/>
    </xf>
    <xf numFmtId="179" fontId="5" fillId="0" borderId="25" xfId="0" applyNumberFormat="1" applyFont="1" applyFill="1" applyBorder="1" applyAlignment="1" applyProtection="1">
      <alignment horizontal="right" vertical="center"/>
    </xf>
    <xf numFmtId="0" fontId="13" fillId="0" borderId="4" xfId="1" applyFont="1" applyFill="1" applyBorder="1" applyAlignment="1" applyProtection="1">
      <alignment horizontal="center" vertical="center" wrapText="1"/>
      <protection locked="0"/>
    </xf>
    <xf numFmtId="0" fontId="13" fillId="0" borderId="4" xfId="1" applyFont="1" applyFill="1" applyBorder="1" applyAlignment="1" applyProtection="1">
      <alignment horizontal="left" vertical="center" wrapText="1"/>
      <protection locked="0"/>
    </xf>
    <xf numFmtId="0" fontId="6" fillId="0" borderId="2" xfId="0" applyFont="1" applyFill="1" applyBorder="1" applyAlignment="1" applyProtection="1">
      <alignment vertical="center" wrapText="1"/>
      <protection locked="0"/>
    </xf>
    <xf numFmtId="0" fontId="6" fillId="0" borderId="23" xfId="0" applyFont="1" applyFill="1" applyBorder="1" applyAlignment="1" applyProtection="1">
      <alignment vertical="center" wrapText="1"/>
      <protection locked="0"/>
    </xf>
    <xf numFmtId="0" fontId="6" fillId="0" borderId="26" xfId="0" applyFont="1" applyFill="1" applyBorder="1" applyAlignment="1" applyProtection="1">
      <alignment vertical="center" wrapText="1"/>
      <protection locked="0"/>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vertical="center" wrapText="1"/>
    </xf>
    <xf numFmtId="0" fontId="6" fillId="0" borderId="29" xfId="0" applyFont="1" applyFill="1" applyBorder="1" applyAlignment="1" applyProtection="1">
      <alignment vertical="center" wrapText="1"/>
      <protection locked="0"/>
    </xf>
    <xf numFmtId="180" fontId="5" fillId="0" borderId="25" xfId="0" applyNumberFormat="1" applyFont="1" applyFill="1" applyBorder="1" applyAlignment="1" applyProtection="1">
      <alignment vertical="center"/>
      <protection locked="0"/>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locked="0"/>
    </xf>
    <xf numFmtId="176" fontId="5" fillId="0" borderId="2" xfId="0" applyNumberFormat="1" applyFont="1" applyFill="1" applyBorder="1" applyAlignment="1" applyProtection="1">
      <alignment horizontal="right" vertical="center"/>
      <protection locked="0"/>
    </xf>
    <xf numFmtId="176" fontId="5" fillId="0" borderId="26" xfId="0" applyNumberFormat="1" applyFont="1" applyFill="1" applyBorder="1" applyAlignment="1" applyProtection="1">
      <alignment vertical="center"/>
      <protection locked="0"/>
    </xf>
    <xf numFmtId="176" fontId="14" fillId="0" borderId="2" xfId="0" applyNumberFormat="1" applyFont="1" applyFill="1" applyBorder="1" applyAlignment="1" applyProtection="1">
      <alignment vertical="center"/>
      <protection locked="0"/>
    </xf>
    <xf numFmtId="180" fontId="5" fillId="0" borderId="19" xfId="0" applyNumberFormat="1" applyFont="1" applyFill="1" applyBorder="1" applyAlignment="1" applyProtection="1">
      <alignment vertical="center"/>
      <protection locked="0"/>
    </xf>
    <xf numFmtId="176" fontId="5" fillId="0" borderId="2" xfId="0" applyNumberFormat="1" applyFont="1" applyFill="1" applyBorder="1" applyAlignment="1" applyProtection="1">
      <alignment vertical="center" wrapText="1"/>
      <protection locked="0"/>
    </xf>
    <xf numFmtId="38" fontId="5" fillId="0" borderId="22" xfId="2" applyFont="1" applyFill="1" applyBorder="1" applyAlignment="1" applyProtection="1">
      <alignment vertical="center"/>
      <protection locked="0"/>
    </xf>
    <xf numFmtId="38" fontId="5" fillId="0" borderId="28" xfId="2" applyFont="1" applyFill="1" applyBorder="1" applyAlignment="1" applyProtection="1">
      <alignment vertical="center"/>
      <protection locked="0"/>
    </xf>
    <xf numFmtId="38" fontId="5" fillId="0" borderId="25" xfId="2" applyFont="1" applyFill="1" applyBorder="1" applyAlignment="1" applyProtection="1">
      <alignment vertical="center"/>
      <protection locked="0"/>
    </xf>
    <xf numFmtId="0" fontId="6" fillId="0" borderId="0" xfId="0" applyFont="1" applyFill="1" applyBorder="1" applyAlignment="1" applyProtection="1">
      <alignment vertical="center" wrapText="1"/>
    </xf>
    <xf numFmtId="0" fontId="5" fillId="0" borderId="4"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3" fontId="5" fillId="0" borderId="19" xfId="0" applyNumberFormat="1" applyFont="1" applyFill="1" applyBorder="1" applyAlignment="1" applyProtection="1">
      <alignment horizontal="right" vertical="center"/>
      <protection locked="0"/>
    </xf>
    <xf numFmtId="181" fontId="5" fillId="0" borderId="21" xfId="2" applyNumberFormat="1" applyFont="1" applyFill="1" applyBorder="1" applyAlignment="1" applyProtection="1">
      <alignment vertical="center"/>
    </xf>
    <xf numFmtId="181" fontId="5" fillId="0" borderId="24" xfId="2" applyNumberFormat="1" applyFont="1" applyFill="1" applyBorder="1" applyAlignment="1" applyProtection="1">
      <alignment vertical="center"/>
    </xf>
    <xf numFmtId="176" fontId="5" fillId="0" borderId="2"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vertical="center" wrapText="1"/>
      <protection locked="0"/>
    </xf>
    <xf numFmtId="0" fontId="13" fillId="0" borderId="4" xfId="1" applyFont="1" applyFill="1" applyBorder="1" applyAlignment="1" applyProtection="1">
      <alignment vertical="center" wrapText="1"/>
      <protection locked="0"/>
    </xf>
    <xf numFmtId="178" fontId="5" fillId="0" borderId="22" xfId="0" applyNumberFormat="1" applyFont="1" applyFill="1" applyBorder="1" applyAlignment="1" applyProtection="1">
      <alignment vertical="center"/>
      <protection locked="0"/>
    </xf>
    <xf numFmtId="178" fontId="5" fillId="0" borderId="25" xfId="0" applyNumberFormat="1" applyFont="1" applyFill="1" applyBorder="1" applyAlignment="1" applyProtection="1">
      <alignment vertical="center"/>
      <protection locked="0"/>
    </xf>
    <xf numFmtId="178" fontId="5" fillId="0" borderId="19" xfId="0" applyNumberFormat="1" applyFont="1" applyFill="1" applyBorder="1" applyAlignment="1" applyProtection="1">
      <alignment vertical="center"/>
      <protection locked="0"/>
    </xf>
    <xf numFmtId="176" fontId="5" fillId="0" borderId="4" xfId="0" applyNumberFormat="1" applyFont="1" applyFill="1" applyBorder="1" applyAlignment="1" applyProtection="1">
      <alignment vertical="top" wrapText="1"/>
      <protection locked="0"/>
    </xf>
    <xf numFmtId="176" fontId="5" fillId="0" borderId="2" xfId="0" applyNumberFormat="1" applyFont="1" applyFill="1" applyBorder="1" applyAlignment="1" applyProtection="1">
      <alignment horizontal="right" vertical="top"/>
      <protection locked="0"/>
    </xf>
    <xf numFmtId="176" fontId="5" fillId="0" borderId="2" xfId="0" applyNumberFormat="1" applyFont="1" applyFill="1" applyBorder="1" applyAlignment="1" applyProtection="1">
      <alignment vertical="top" wrapText="1"/>
      <protection locked="0"/>
    </xf>
    <xf numFmtId="176" fontId="5" fillId="0" borderId="2" xfId="0" applyNumberFormat="1" applyFont="1" applyFill="1" applyBorder="1" applyAlignment="1" applyProtection="1">
      <alignment horizontal="left" vertical="top" wrapText="1"/>
      <protection locked="0"/>
    </xf>
    <xf numFmtId="181" fontId="5" fillId="0" borderId="40" xfId="0" applyNumberFormat="1" applyFont="1" applyFill="1" applyBorder="1" applyAlignment="1" applyProtection="1">
      <alignment vertical="center"/>
    </xf>
    <xf numFmtId="177" fontId="5" fillId="0" borderId="21" xfId="2" applyNumberFormat="1" applyFont="1" applyFill="1" applyBorder="1" applyAlignment="1" applyProtection="1">
      <alignment horizontal="center" vertical="center" wrapText="1"/>
      <protection locked="0"/>
    </xf>
    <xf numFmtId="180" fontId="5" fillId="0" borderId="22" xfId="0" applyNumberFormat="1" applyFont="1" applyFill="1" applyBorder="1" applyAlignment="1" applyProtection="1">
      <alignment horizontal="center" vertical="center"/>
      <protection locked="0"/>
    </xf>
    <xf numFmtId="178" fontId="5" fillId="0" borderId="23" xfId="0" applyNumberFormat="1" applyFont="1" applyFill="1" applyBorder="1" applyAlignment="1" applyProtection="1">
      <alignment horizontal="center" vertical="center"/>
      <protection locked="0"/>
    </xf>
    <xf numFmtId="181" fontId="5" fillId="0" borderId="40" xfId="0" applyNumberFormat="1" applyFont="1" applyFill="1" applyBorder="1" applyAlignment="1" applyProtection="1">
      <alignment horizontal="center" vertical="center"/>
    </xf>
    <xf numFmtId="179" fontId="5" fillId="0" borderId="22" xfId="0" applyNumberFormat="1" applyFont="1" applyFill="1" applyBorder="1" applyAlignment="1" applyProtection="1">
      <alignment horizontal="center" vertical="center"/>
    </xf>
    <xf numFmtId="180" fontId="5" fillId="0" borderId="23" xfId="0" applyNumberFormat="1" applyFont="1" applyFill="1" applyBorder="1" applyAlignment="1" applyProtection="1">
      <alignment vertical="center"/>
      <protection locked="0"/>
    </xf>
    <xf numFmtId="180" fontId="5" fillId="0" borderId="26" xfId="0" applyNumberFormat="1" applyFont="1" applyFill="1" applyBorder="1" applyAlignment="1" applyProtection="1">
      <alignment vertical="center"/>
      <protection locked="0"/>
    </xf>
    <xf numFmtId="176" fontId="5" fillId="0" borderId="31" xfId="0" applyNumberFormat="1" applyFont="1" applyFill="1" applyBorder="1" applyAlignment="1" applyProtection="1">
      <alignment vertical="center"/>
      <protection locked="0"/>
    </xf>
    <xf numFmtId="181" fontId="5" fillId="0" borderId="22" xfId="0" applyNumberFormat="1" applyFont="1" applyFill="1" applyBorder="1" applyAlignment="1" applyProtection="1">
      <alignment vertical="center"/>
      <protection locked="0"/>
    </xf>
    <xf numFmtId="181" fontId="5" fillId="0" borderId="25" xfId="0" applyNumberFormat="1" applyFont="1" applyFill="1" applyBorder="1" applyAlignment="1" applyProtection="1">
      <alignment vertical="center"/>
      <protection locked="0"/>
    </xf>
    <xf numFmtId="181" fontId="5" fillId="0" borderId="23" xfId="0" applyNumberFormat="1" applyFont="1" applyFill="1" applyBorder="1" applyAlignment="1" applyProtection="1">
      <alignment vertical="center"/>
      <protection locked="0"/>
    </xf>
    <xf numFmtId="181" fontId="5" fillId="0" borderId="26" xfId="0" applyNumberFormat="1" applyFont="1" applyFill="1" applyBorder="1" applyAlignment="1" applyProtection="1">
      <alignment vertical="center"/>
      <protection locked="0"/>
    </xf>
    <xf numFmtId="0" fontId="13" fillId="0" borderId="2" xfId="1" applyFont="1" applyFill="1" applyBorder="1" applyAlignment="1" applyProtection="1">
      <alignment vertical="center" wrapText="1"/>
      <protection locked="0"/>
    </xf>
    <xf numFmtId="0" fontId="13" fillId="0" borderId="2" xfId="1" applyFont="1" applyFill="1" applyBorder="1" applyAlignment="1" applyProtection="1">
      <alignment horizontal="left" vertical="center" wrapText="1"/>
      <protection locked="0"/>
    </xf>
    <xf numFmtId="0" fontId="13" fillId="0" borderId="3" xfId="1" applyFont="1" applyFill="1" applyBorder="1" applyAlignment="1" applyProtection="1">
      <alignment vertical="center" wrapText="1"/>
      <protection locked="0"/>
    </xf>
    <xf numFmtId="0" fontId="13" fillId="0" borderId="3" xfId="1" applyFont="1" applyFill="1" applyBorder="1" applyAlignment="1" applyProtection="1">
      <alignment horizontal="left" vertical="center" wrapText="1"/>
      <protection locked="0"/>
    </xf>
    <xf numFmtId="181" fontId="5" fillId="0" borderId="30" xfId="0" applyNumberFormat="1" applyFont="1" applyFill="1" applyBorder="1" applyAlignment="1" applyProtection="1">
      <alignment vertical="center"/>
      <protection locked="0"/>
    </xf>
    <xf numFmtId="181" fontId="5" fillId="0" borderId="22" xfId="2" applyNumberFormat="1" applyFont="1" applyFill="1" applyBorder="1" applyAlignment="1" applyProtection="1">
      <alignment vertical="center"/>
      <protection locked="0"/>
    </xf>
    <xf numFmtId="181" fontId="5" fillId="0" borderId="25" xfId="2" applyNumberFormat="1" applyFont="1" applyFill="1" applyBorder="1" applyAlignment="1" applyProtection="1">
      <alignment vertical="center"/>
      <protection locked="0"/>
    </xf>
    <xf numFmtId="181" fontId="5" fillId="0" borderId="19" xfId="2" applyNumberFormat="1" applyFont="1" applyFill="1" applyBorder="1" applyAlignment="1" applyProtection="1">
      <alignment vertical="center"/>
      <protection locked="0"/>
    </xf>
    <xf numFmtId="176" fontId="5" fillId="0" borderId="30" xfId="0" applyNumberFormat="1" applyFont="1" applyFill="1" applyBorder="1" applyAlignment="1" applyProtection="1">
      <alignment vertical="center"/>
      <protection locked="0"/>
    </xf>
    <xf numFmtId="176" fontId="11" fillId="0" borderId="2" xfId="0" applyNumberFormat="1" applyFont="1" applyFill="1" applyBorder="1" applyAlignment="1" applyProtection="1">
      <alignment vertical="center"/>
      <protection locked="0"/>
    </xf>
    <xf numFmtId="176" fontId="5" fillId="0" borderId="3" xfId="0" applyNumberFormat="1" applyFont="1" applyFill="1" applyBorder="1" applyAlignment="1" applyProtection="1">
      <alignment vertical="center" wrapText="1"/>
      <protection locked="0"/>
    </xf>
    <xf numFmtId="182" fontId="5" fillId="0" borderId="22" xfId="0" applyNumberFormat="1" applyFont="1" applyFill="1" applyBorder="1" applyAlignment="1" applyProtection="1">
      <alignment horizontal="right" vertical="center"/>
    </xf>
    <xf numFmtId="182" fontId="5" fillId="0" borderId="25" xfId="0" applyNumberFormat="1" applyFont="1" applyFill="1" applyBorder="1" applyAlignment="1" applyProtection="1">
      <alignment horizontal="right" vertical="center"/>
    </xf>
    <xf numFmtId="181" fontId="5" fillId="0" borderId="28" xfId="0" applyNumberFormat="1" applyFont="1" applyFill="1" applyBorder="1" applyAlignment="1" applyProtection="1">
      <alignment vertical="center"/>
      <protection locked="0"/>
    </xf>
    <xf numFmtId="181" fontId="5" fillId="0" borderId="29" xfId="0" applyNumberFormat="1" applyFont="1" applyFill="1" applyBorder="1" applyAlignment="1" applyProtection="1">
      <alignment vertical="center"/>
      <protection locked="0"/>
    </xf>
    <xf numFmtId="181" fontId="5" fillId="0" borderId="21" xfId="2" applyNumberFormat="1" applyFont="1" applyFill="1" applyBorder="1" applyAlignment="1" applyProtection="1">
      <alignment vertical="center" wrapText="1"/>
      <protection locked="0"/>
    </xf>
    <xf numFmtId="181" fontId="5" fillId="0" borderId="24" xfId="2" applyNumberFormat="1" applyFont="1" applyFill="1" applyBorder="1" applyAlignment="1" applyProtection="1">
      <alignment vertical="center" wrapText="1"/>
      <protection locked="0"/>
    </xf>
    <xf numFmtId="181" fontId="5" fillId="0" borderId="18" xfId="2" applyNumberFormat="1" applyFont="1" applyFill="1" applyBorder="1" applyAlignment="1" applyProtection="1">
      <alignment vertical="center" wrapText="1"/>
      <protection locked="0"/>
    </xf>
    <xf numFmtId="181" fontId="5" fillId="0" borderId="32" xfId="0" applyNumberFormat="1" applyFont="1" applyFill="1" applyBorder="1" applyAlignment="1" applyProtection="1">
      <alignment vertical="center"/>
      <protection locked="0"/>
    </xf>
    <xf numFmtId="176" fontId="5" fillId="0" borderId="6" xfId="0" applyNumberFormat="1" applyFont="1" applyFill="1" applyBorder="1" applyAlignment="1" applyProtection="1">
      <alignment vertical="center"/>
      <protection locked="0"/>
    </xf>
    <xf numFmtId="183" fontId="5" fillId="0" borderId="18" xfId="2" applyNumberFormat="1" applyFont="1" applyFill="1" applyBorder="1" applyAlignment="1" applyProtection="1">
      <alignment vertical="center" wrapText="1"/>
      <protection locked="0"/>
    </xf>
    <xf numFmtId="176" fontId="16" fillId="0" borderId="4" xfId="0" applyNumberFormat="1" applyFont="1" applyFill="1" applyBorder="1" applyAlignment="1" applyProtection="1">
      <alignment horizontal="left" vertical="center" wrapText="1"/>
      <protection locked="0"/>
    </xf>
    <xf numFmtId="176" fontId="16" fillId="0" borderId="2" xfId="0" applyNumberFormat="1" applyFont="1" applyFill="1" applyBorder="1" applyAlignment="1" applyProtection="1">
      <alignment horizontal="left" vertical="center" wrapText="1"/>
      <protection locked="0"/>
    </xf>
    <xf numFmtId="176" fontId="16" fillId="0" borderId="3"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0" borderId="4"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12" fillId="0" borderId="4" xfId="1"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left" vertical="center" wrapText="1"/>
      <protection locked="0"/>
    </xf>
    <xf numFmtId="0" fontId="13" fillId="0" borderId="2" xfId="1"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12" fillId="0" borderId="5" xfId="1"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4" xfId="1" applyFont="1" applyFill="1" applyBorder="1" applyAlignment="1" applyProtection="1">
      <alignment vertical="center" wrapText="1"/>
      <protection locked="0"/>
    </xf>
    <xf numFmtId="0" fontId="13" fillId="0" borderId="4" xfId="1" applyFont="1" applyFill="1" applyBorder="1" applyAlignment="1" applyProtection="1">
      <alignment vertical="center" wrapText="1"/>
      <protection locked="0"/>
    </xf>
    <xf numFmtId="0" fontId="5" fillId="0" borderId="4" xfId="1" applyFont="1" applyFill="1" applyBorder="1" applyAlignment="1" applyProtection="1">
      <alignment horizontal="left" vertical="center" wrapText="1"/>
      <protection locked="0"/>
    </xf>
    <xf numFmtId="0" fontId="13" fillId="0" borderId="3" xfId="1" applyFont="1" applyFill="1" applyBorder="1" applyAlignment="1" applyProtection="1">
      <alignment horizontal="left" vertical="center" wrapText="1"/>
      <protection locked="0"/>
    </xf>
    <xf numFmtId="0" fontId="13" fillId="0" borderId="2" xfId="1" applyFont="1" applyFill="1" applyBorder="1" applyAlignment="1" applyProtection="1">
      <alignment horizontal="center" vertical="center" wrapText="1"/>
      <protection locked="0"/>
    </xf>
    <xf numFmtId="0" fontId="13" fillId="0" borderId="3" xfId="1" applyFont="1" applyFill="1" applyBorder="1" applyAlignment="1" applyProtection="1">
      <alignment horizontal="center" vertical="center" wrapText="1"/>
      <protection locked="0"/>
    </xf>
    <xf numFmtId="0" fontId="13" fillId="0" borderId="5" xfId="1"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176" fontId="5" fillId="0" borderId="4" xfId="0" applyNumberFormat="1" applyFont="1" applyFill="1" applyBorder="1" applyAlignment="1" applyProtection="1">
      <alignment horizontal="left" vertical="center" wrapText="1"/>
      <protection locked="0"/>
    </xf>
    <xf numFmtId="176" fontId="5" fillId="0" borderId="2" xfId="0" applyNumberFormat="1" applyFont="1" applyFill="1" applyBorder="1" applyAlignment="1" applyProtection="1">
      <alignment horizontal="left" vertical="center" wrapText="1"/>
      <protection locked="0"/>
    </xf>
    <xf numFmtId="176" fontId="5" fillId="0" borderId="3" xfId="0" applyNumberFormat="1" applyFont="1" applyFill="1" applyBorder="1" applyAlignment="1" applyProtection="1">
      <alignment horizontal="left" vertical="center" wrapText="1"/>
      <protection locked="0"/>
    </xf>
    <xf numFmtId="176" fontId="5" fillId="0" borderId="2" xfId="0" applyNumberFormat="1" applyFont="1" applyFill="1" applyBorder="1" applyAlignment="1" applyProtection="1">
      <alignment vertical="center" wrapText="1"/>
      <protection locked="0"/>
    </xf>
    <xf numFmtId="176" fontId="5" fillId="0" borderId="3" xfId="0" applyNumberFormat="1" applyFont="1" applyFill="1" applyBorder="1" applyAlignment="1" applyProtection="1">
      <alignment vertical="center" wrapText="1"/>
      <protection locked="0"/>
    </xf>
    <xf numFmtId="177" fontId="5" fillId="0" borderId="20" xfId="2" applyNumberFormat="1" applyFont="1" applyFill="1" applyBorder="1" applyAlignment="1" applyProtection="1">
      <alignment horizontal="left" vertical="center" wrapText="1"/>
      <protection locked="0"/>
    </xf>
    <xf numFmtId="0" fontId="18" fillId="0" borderId="23" xfId="0" applyFont="1" applyFill="1" applyBorder="1" applyAlignment="1">
      <alignment horizontal="left" vertical="center" wrapText="1"/>
    </xf>
    <xf numFmtId="0" fontId="18" fillId="0" borderId="14" xfId="0" applyFont="1" applyFill="1" applyBorder="1" applyAlignment="1">
      <alignment horizontal="left" vertical="center" wrapText="1"/>
    </xf>
    <xf numFmtId="176" fontId="16" fillId="0" borderId="2" xfId="0" applyNumberFormat="1" applyFont="1" applyFill="1" applyBorder="1" applyAlignment="1" applyProtection="1">
      <alignment vertical="center" wrapText="1"/>
      <protection locked="0"/>
    </xf>
    <xf numFmtId="0" fontId="16" fillId="0" borderId="2" xfId="0" applyFont="1" applyFill="1" applyBorder="1" applyAlignment="1">
      <alignment vertical="center"/>
    </xf>
    <xf numFmtId="0" fontId="16" fillId="0" borderId="3" xfId="0" applyFont="1" applyFill="1" applyBorder="1" applyAlignment="1">
      <alignment vertical="center"/>
    </xf>
    <xf numFmtId="0" fontId="15" fillId="0" borderId="2" xfId="0" applyFont="1" applyFill="1" applyBorder="1" applyAlignment="1" applyProtection="1">
      <alignment vertical="center" wrapText="1"/>
      <protection locked="0"/>
    </xf>
    <xf numFmtId="0" fontId="5" fillId="0" borderId="4" xfId="0" applyFont="1" applyFill="1" applyBorder="1" applyAlignment="1" applyProtection="1">
      <alignment horizontal="left" vertical="top" wrapText="1"/>
      <protection locked="0"/>
    </xf>
    <xf numFmtId="0" fontId="11" fillId="0" borderId="4"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3" xfId="0" applyFont="1" applyFill="1" applyBorder="1" applyAlignment="1" applyProtection="1">
      <alignment vertical="center" wrapText="1"/>
      <protection locked="0"/>
    </xf>
    <xf numFmtId="0" fontId="15" fillId="0" borderId="2" xfId="0" applyFont="1" applyFill="1" applyBorder="1" applyProtection="1">
      <alignment vertical="center"/>
      <protection locked="0"/>
    </xf>
    <xf numFmtId="0" fontId="15" fillId="0" borderId="3" xfId="0" applyFont="1" applyFill="1" applyBorder="1" applyProtection="1">
      <alignment vertical="center"/>
      <protection locked="0"/>
    </xf>
    <xf numFmtId="0" fontId="16" fillId="0" borderId="4"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locked="0"/>
    </xf>
    <xf numFmtId="0" fontId="12" fillId="0" borderId="3" xfId="1" applyFont="1" applyFill="1" applyBorder="1" applyAlignment="1" applyProtection="1">
      <alignment horizontal="left" vertical="center" wrapText="1"/>
      <protection locked="0"/>
    </xf>
    <xf numFmtId="0" fontId="5" fillId="0" borderId="2" xfId="1" applyFont="1" applyFill="1" applyBorder="1" applyAlignment="1" applyProtection="1">
      <alignment vertical="center" wrapText="1"/>
      <protection locked="0"/>
    </xf>
    <xf numFmtId="0" fontId="5" fillId="0" borderId="3" xfId="1" applyFont="1" applyFill="1" applyBorder="1" applyAlignment="1" applyProtection="1">
      <alignment vertical="center" wrapText="1"/>
      <protection locked="0"/>
    </xf>
    <xf numFmtId="176" fontId="5" fillId="0" borderId="2" xfId="0" applyNumberFormat="1" applyFont="1" applyFill="1" applyBorder="1" applyAlignment="1" applyProtection="1">
      <alignment horizontal="right" vertical="top" wrapText="1"/>
      <protection locked="0"/>
    </xf>
    <xf numFmtId="176" fontId="16" fillId="0" borderId="37" xfId="0" applyNumberFormat="1" applyFont="1" applyFill="1" applyBorder="1" applyAlignment="1" applyProtection="1">
      <alignment horizontal="left" vertical="center" wrapText="1"/>
      <protection locked="0"/>
    </xf>
    <xf numFmtId="176" fontId="16" fillId="0" borderId="38" xfId="0" applyNumberFormat="1" applyFont="1" applyFill="1" applyBorder="1" applyAlignment="1" applyProtection="1">
      <alignment horizontal="left" vertical="center" wrapText="1"/>
      <protection locked="0"/>
    </xf>
    <xf numFmtId="176" fontId="16" fillId="0" borderId="39" xfId="0" applyNumberFormat="1"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2" fillId="0" borderId="8" xfId="1" applyFont="1" applyFill="1" applyBorder="1" applyAlignment="1" applyProtection="1">
      <alignment horizontal="left" vertical="center" wrapText="1"/>
      <protection locked="0"/>
    </xf>
    <xf numFmtId="0" fontId="5" fillId="0" borderId="8" xfId="1" applyFont="1" applyFill="1" applyBorder="1" applyAlignment="1" applyProtection="1">
      <alignment vertical="center" wrapText="1"/>
      <protection locked="0"/>
    </xf>
    <xf numFmtId="0" fontId="8" fillId="2" borderId="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176" fontId="11" fillId="0" borderId="2" xfId="0" applyNumberFormat="1" applyFont="1" applyFill="1" applyBorder="1" applyAlignment="1" applyProtection="1">
      <alignment vertical="center" wrapText="1"/>
      <protection locked="0"/>
    </xf>
    <xf numFmtId="176" fontId="11" fillId="0" borderId="3" xfId="0" applyNumberFormat="1" applyFont="1" applyFill="1" applyBorder="1" applyAlignment="1" applyProtection="1">
      <alignment vertical="center" wrapText="1"/>
      <protection locked="0"/>
    </xf>
    <xf numFmtId="176" fontId="5" fillId="0" borderId="4" xfId="0" applyNumberFormat="1" applyFont="1" applyFill="1" applyBorder="1" applyAlignment="1" applyProtection="1">
      <alignment horizontal="left" vertical="top" wrapText="1"/>
      <protection locked="0"/>
    </xf>
    <xf numFmtId="176" fontId="5" fillId="0" borderId="2" xfId="0" applyNumberFormat="1" applyFont="1" applyFill="1" applyBorder="1" applyAlignment="1" applyProtection="1">
      <alignment horizontal="left" vertical="top" wrapText="1"/>
      <protection locked="0"/>
    </xf>
    <xf numFmtId="176" fontId="5" fillId="0" borderId="3" xfId="0" applyNumberFormat="1"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ref.kanagawa.jp/documents/66065/21_r5_moni_ainayamayurien.pdf" TargetMode="External"/><Relationship Id="rId18" Type="http://schemas.openxmlformats.org/officeDocument/2006/relationships/hyperlink" Target="https://www.pref.kanagawa.jp/documents/66065/28_r5_moni_mitsuikekouen.pdf" TargetMode="External"/><Relationship Id="rId26" Type="http://schemas.openxmlformats.org/officeDocument/2006/relationships/hyperlink" Target="https://www.pref.kanagawa.jp/documents/66065/37_r5_moni_ooisojyoyamakouenn.pdf" TargetMode="External"/><Relationship Id="rId39" Type="http://schemas.openxmlformats.org/officeDocument/2006/relationships/hyperlink" Target="https://www.pref.kanagawa.jp/documents/66065/52_r5_moni_ooisokou.pdf" TargetMode="External"/><Relationship Id="rId21" Type="http://schemas.openxmlformats.org/officeDocument/2006/relationships/hyperlink" Target="https://www.pref.kanagawa.jp/documents/66065/31_r5_moni_jyougasimakouen.pdf" TargetMode="External"/><Relationship Id="rId34" Type="http://schemas.openxmlformats.org/officeDocument/2006/relationships/hyperlink" Target="https://www.pref.kanagawa.jp/documents/66065/45_r5_moni_odawarasuwanoharakouen.pdf" TargetMode="External"/><Relationship Id="rId42" Type="http://schemas.openxmlformats.org/officeDocument/2006/relationships/hyperlink" Target="https://www.pref.kanagawa.jp/documents/66065/50_r5_moni_syounankou.pdf" TargetMode="External"/><Relationship Id="rId47" Type="http://schemas.openxmlformats.org/officeDocument/2006/relationships/hyperlink" Target="https://www.pref.kanagawa.jp/documents/66065/33_r5_moni_tsujidoukaihinkouen_syounansiomidaikouen.pdf" TargetMode="External"/><Relationship Id="rId50" Type="http://schemas.openxmlformats.org/officeDocument/2006/relationships/hyperlink" Target="https://www.pref.kanagawa.jp/documents/66065/04_r5_moni_arthall.pdf" TargetMode="External"/><Relationship Id="rId55" Type="http://schemas.openxmlformats.org/officeDocument/2006/relationships/hyperlink" Target="https://www.pref.kanagawa.jp/documents/66065/08_r5_moni_seisyou.pdf" TargetMode="External"/><Relationship Id="rId7" Type="http://schemas.openxmlformats.org/officeDocument/2006/relationships/hyperlink" Target="https://www.pref.kanagawa.jp/documents/66065/12_r5_moni_kanagarden.pdf" TargetMode="External"/><Relationship Id="rId2" Type="http://schemas.openxmlformats.org/officeDocument/2006/relationships/hyperlink" Target="https://www.pref.kanagawa.jp/documents/66065/05_r5_moni_kindaibungakukan.pdf" TargetMode="External"/><Relationship Id="rId16" Type="http://schemas.openxmlformats.org/officeDocument/2006/relationships/hyperlink" Target="https://www.pref.kanagawa.jp/documents/66065/25_r5_moni_kanagawaroudouplaza.pdf" TargetMode="External"/><Relationship Id="rId29" Type="http://schemas.openxmlformats.org/officeDocument/2006/relationships/hyperlink" Target="https://www.pref.kanagawa.jp/documents/66065/40_r5_moni_zamayatoyamakouen.pdf" TargetMode="External"/><Relationship Id="rId11" Type="http://schemas.openxmlformats.org/officeDocument/2006/relationships/hyperlink" Target="https://www.pref.kanagawa.jp/documents/66065/17_r5_moni_lightcenter.pdf" TargetMode="External"/><Relationship Id="rId24" Type="http://schemas.openxmlformats.org/officeDocument/2006/relationships/hyperlink" Target="https://www.pref.kanagawa.jp/documents/66065/35_r5_moni_higasitakanesinnrinnkouen.pdf" TargetMode="External"/><Relationship Id="rId32" Type="http://schemas.openxmlformats.org/officeDocument/2006/relationships/hyperlink" Target="https://www.pref.kanagawa.jp/documents/66065/43_r5_moni_aikawakouen.pdf" TargetMode="External"/><Relationship Id="rId37" Type="http://schemas.openxmlformats.org/officeDocument/2006/relationships/hyperlink" Target="https://www.pref.kanagawa.jp/documents/66065/49_r5_moni_katasekaigantikatyushajou.pdf" TargetMode="External"/><Relationship Id="rId40" Type="http://schemas.openxmlformats.org/officeDocument/2006/relationships/hyperlink" Target="https://www.pref.kanagawa.jp/documents/66065/58_r5_moni_ashigara.pdf" TargetMode="External"/><Relationship Id="rId45" Type="http://schemas.openxmlformats.org/officeDocument/2006/relationships/hyperlink" Target="https://www.pref.kanagawa.jp/documents/66065/60_r5_moni_sagamikokouen_sagamikosouteijyou.pdf" TargetMode="External"/><Relationship Id="rId53" Type="http://schemas.openxmlformats.org/officeDocument/2006/relationships/hyperlink" Target="https://www.pref.kanagawa.jp/documents/66065/20_r5_moni_serigayayamayurien.pdf" TargetMode="External"/><Relationship Id="rId58" Type="http://schemas.openxmlformats.org/officeDocument/2006/relationships/hyperlink" Target="https://www.pref.kanagawa.jp/documents/66065/24_r5_moni_rehabilitation.pdf" TargetMode="External"/><Relationship Id="rId5" Type="http://schemas.openxmlformats.org/officeDocument/2006/relationships/hyperlink" Target="https://www.pref.kanagawa.jp/documents/66065/09_r5_moni_iseharasyagekijyou.pdf" TargetMode="External"/><Relationship Id="rId19" Type="http://schemas.openxmlformats.org/officeDocument/2006/relationships/hyperlink" Target="https://www.pref.kanagawa.jp/documents/66065/27_r5_moni_hodogayakouen.pdf" TargetMode="External"/><Relationship Id="rId4" Type="http://schemas.openxmlformats.org/officeDocument/2006/relationships/hyperlink" Target="https://www.pref.kanagawa.jp/documents/66065/07_r5_moni_budoukan.pdf" TargetMode="External"/><Relationship Id="rId9" Type="http://schemas.openxmlformats.org/officeDocument/2006/relationships/hyperlink" Target="https://www.pref.kanagawa.jp/documents/66065/14_r5_moni_honkou.pdf" TargetMode="External"/><Relationship Id="rId14" Type="http://schemas.openxmlformats.org/officeDocument/2006/relationships/hyperlink" Target="https://www.pref.kanagawa.jp/documents/66065/22_r5_moni_atugiseikaen.pdf" TargetMode="External"/><Relationship Id="rId22" Type="http://schemas.openxmlformats.org/officeDocument/2006/relationships/hyperlink" Target="https://www.pref.kanagawa.jp/documents/66065/32_r5_moni_onnshihakonekouen.pdf" TargetMode="External"/><Relationship Id="rId27" Type="http://schemas.openxmlformats.org/officeDocument/2006/relationships/hyperlink" Target="https://www.pref.kanagawa.jp/documents/66065/38_r5_moni_nanasawasinnrinnkouen.pdf" TargetMode="External"/><Relationship Id="rId30" Type="http://schemas.openxmlformats.org/officeDocument/2006/relationships/hyperlink" Target="https://www.pref.kanagawa.jp/documents/66065/41_r5_moni_tsukuikoshiroyamakouen.pdf" TargetMode="External"/><Relationship Id="rId35" Type="http://schemas.openxmlformats.org/officeDocument/2006/relationships/hyperlink" Target="https://www.pref.kanagawa.jp/documents/66065/46_r5_moni_sakaigawayuusuitikouen.pdf" TargetMode="External"/><Relationship Id="rId43" Type="http://schemas.openxmlformats.org/officeDocument/2006/relationships/hyperlink" Target="https://www.pref.kanagawa.jp/documents/66065/10_r5_moni_visitorcenter.pdf" TargetMode="External"/><Relationship Id="rId48" Type="http://schemas.openxmlformats.org/officeDocument/2006/relationships/hyperlink" Target="https://www.pref.kanagawa.jp/documents/66065/03_r5_moni_kenminhall_ongakudou.pdf" TargetMode="External"/><Relationship Id="rId56" Type="http://schemas.openxmlformats.org/officeDocument/2006/relationships/hyperlink" Target="https://www.pref.kanagawa.jp/documents/66065/15_r5_moni_miyakawa.pdf" TargetMode="External"/><Relationship Id="rId8" Type="http://schemas.openxmlformats.org/officeDocument/2006/relationships/hyperlink" Target="https://www.pref.kanagawa.jp/documents/66065/13_r5_moni_oohunaflowercenter_1.pdf" TargetMode="External"/><Relationship Id="rId51" Type="http://schemas.openxmlformats.org/officeDocument/2006/relationships/hyperlink" Target="https://www.pref.kanagawa.jp/documents/66065/01_r5_moni_sagamikocenter.pdf" TargetMode="External"/><Relationship Id="rId3" Type="http://schemas.openxmlformats.org/officeDocument/2006/relationships/hyperlink" Target="https://www.pref.kanagawa.jp/documents/66065/06_r5_moni_sportskaikan.pdf" TargetMode="External"/><Relationship Id="rId12" Type="http://schemas.openxmlformats.org/officeDocument/2006/relationships/hyperlink" Target="https://www.pref.kanagawa.jp/documents/66065/18_r5_moni_choukakusyougai.pdf" TargetMode="External"/><Relationship Id="rId17" Type="http://schemas.openxmlformats.org/officeDocument/2006/relationships/hyperlink" Target="https://www.pref.kanagawa.jp/documents/66065/26_r5_moni_tsukayamakouen.pdf" TargetMode="External"/><Relationship Id="rId25" Type="http://schemas.openxmlformats.org/officeDocument/2006/relationships/hyperlink" Target="https://www.pref.kanagawa.jp/documents/66065/36_r5_moni_sagamiharakouen.pdf" TargetMode="External"/><Relationship Id="rId33" Type="http://schemas.openxmlformats.org/officeDocument/2006/relationships/hyperlink" Target="https://www.pref.kanagawa.jp/documents/66065/44_r5_moni_sagamisansenkouen.pdf" TargetMode="External"/><Relationship Id="rId38" Type="http://schemas.openxmlformats.org/officeDocument/2006/relationships/hyperlink" Target="https://www.pref.kanagawa.jp/documents/66065/51_r5_moni_hayamakou.pdf" TargetMode="External"/><Relationship Id="rId46" Type="http://schemas.openxmlformats.org/officeDocument/2006/relationships/hyperlink" Target="https://www.pref.kanagawa.jp/documents/66065/29_r5_moni_hayamakouen_hayamasanngaokaryokuti.pdf" TargetMode="External"/><Relationship Id="rId59" Type="http://schemas.openxmlformats.org/officeDocument/2006/relationships/printerSettings" Target="../printerSettings/printerSettings1.bin"/><Relationship Id="rId20" Type="http://schemas.openxmlformats.org/officeDocument/2006/relationships/hyperlink" Target="https://www.pref.kanagawa.jp/documents/66065/30_r5_moni_syounannkaigannkouen.pdf" TargetMode="External"/><Relationship Id="rId41" Type="http://schemas.openxmlformats.org/officeDocument/2006/relationships/hyperlink" Target="https://www.pref.kanagawa.jp/documents/66065/59_r5_moni_aikawa.pdf" TargetMode="External"/><Relationship Id="rId54" Type="http://schemas.openxmlformats.org/officeDocument/2006/relationships/hyperlink" Target="https://www.pref.kanagawa.jp/documents/66065/48_r5_moni_yuigahamatikatyushajou.pdf" TargetMode="External"/><Relationship Id="rId1" Type="http://schemas.openxmlformats.org/officeDocument/2006/relationships/hyperlink" Target="https://www.pref.kanagawa.jp/documents/66065/02_r5_moni_chikyuusiminkanagawaplaza.pdf" TargetMode="External"/><Relationship Id="rId6" Type="http://schemas.openxmlformats.org/officeDocument/2006/relationships/hyperlink" Target="https://www.pref.kanagawa.jp/documents/66065/11_r5_moni_21seikinomori.pdf" TargetMode="External"/><Relationship Id="rId15" Type="http://schemas.openxmlformats.org/officeDocument/2006/relationships/hyperlink" Target="https://www.pref.kanagawa.jp/documents/66065/23_r5_moni_miurasiratorien.pdf" TargetMode="External"/><Relationship Id="rId23" Type="http://schemas.openxmlformats.org/officeDocument/2006/relationships/hyperlink" Target="https://www.pref.kanagawa.jp/documents/66065/34_r5_moni_kannnonnzakikouen.pdf" TargetMode="External"/><Relationship Id="rId28" Type="http://schemas.openxmlformats.org/officeDocument/2006/relationships/hyperlink" Target="https://www.pref.kanagawa.jp/documents/66065/39_r5_moni_sikinomorikouen.pdf" TargetMode="External"/><Relationship Id="rId36" Type="http://schemas.openxmlformats.org/officeDocument/2006/relationships/hyperlink" Target="https://www.pref.kanagawa.jp/documents/66065/47_r5_moni_yamakitatsuburanokouen.pdf" TargetMode="External"/><Relationship Id="rId49" Type="http://schemas.openxmlformats.org/officeDocument/2006/relationships/hyperlink" Target="https://www.pref.kanagawa.jp/documents/66065/62_r5_moni_miyagaseko.pdf" TargetMode="External"/><Relationship Id="rId57" Type="http://schemas.openxmlformats.org/officeDocument/2006/relationships/hyperlink" Target="https://www.pref.kanagawa.jp/documents/66065/53_r5_moni_manazurukou.pdf" TargetMode="External"/><Relationship Id="rId10" Type="http://schemas.openxmlformats.org/officeDocument/2006/relationships/hyperlink" Target="https://www.pref.kanagawa.jp/documents/66065/16_r5_moni_jyoseihogosisetu.pdf" TargetMode="External"/><Relationship Id="rId31" Type="http://schemas.openxmlformats.org/officeDocument/2006/relationships/hyperlink" Target="https://www.pref.kanagawa.jp/documents/66065/42_r5_moni_chigasakisatoyamakouen.pdf" TargetMode="External"/><Relationship Id="rId44" Type="http://schemas.openxmlformats.org/officeDocument/2006/relationships/hyperlink" Target="https://www.pref.kanagawa.jp/documents/66065/61_r5_moni_hadanotogawakouen_sangakusportscenter.pdf" TargetMode="External"/><Relationship Id="rId52" Type="http://schemas.openxmlformats.org/officeDocument/2006/relationships/hyperlink" Target="https://www.pref.kanagawa.jp/documents/66065/19_r5_moni_tsukuiyamayuri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3"/>
  <sheetViews>
    <sheetView tabSelected="1" view="pageBreakPreview" zoomScale="70" zoomScaleNormal="100" zoomScaleSheetLayoutView="70" workbookViewId="0">
      <pane xSplit="1" ySplit="4" topLeftCell="B188" activePane="bottomRight" state="frozen"/>
      <selection pane="topRight" activeCell="D1" sqref="D1"/>
      <selection pane="bottomLeft" activeCell="A13" sqref="A13"/>
      <selection pane="bottomRight" activeCell="M200" sqref="M200:M203"/>
    </sheetView>
  </sheetViews>
  <sheetFormatPr defaultColWidth="15.8984375" defaultRowHeight="12"/>
  <cols>
    <col min="1" max="1" width="4.09765625" style="7" bestFit="1" customWidth="1"/>
    <col min="2" max="2" width="9.59765625" style="4" customWidth="1"/>
    <col min="3" max="3" width="16.59765625" style="4" customWidth="1"/>
    <col min="4" max="4" width="8.59765625" style="7" customWidth="1"/>
    <col min="5" max="5" width="21.3984375" style="4" customWidth="1"/>
    <col min="6" max="6" width="26.59765625" style="4" customWidth="1"/>
    <col min="7" max="7" width="17.59765625" style="4" customWidth="1"/>
    <col min="8" max="8" width="24.5" style="4" customWidth="1"/>
    <col min="9" max="11" width="12.59765625" style="4" customWidth="1"/>
    <col min="12" max="14" width="32.19921875" style="4" customWidth="1"/>
    <col min="15" max="16384" width="15.8984375" style="4"/>
  </cols>
  <sheetData>
    <row r="1" spans="1:14" s="1" customFormat="1" ht="23.85" customHeight="1">
      <c r="A1" s="2" t="s">
        <v>245</v>
      </c>
      <c r="B1" s="2"/>
      <c r="C1" s="2"/>
      <c r="D1" s="2"/>
      <c r="E1" s="2"/>
      <c r="F1" s="2"/>
      <c r="G1" s="2"/>
      <c r="H1" s="2"/>
      <c r="I1" s="2"/>
      <c r="J1" s="2"/>
      <c r="K1" s="2"/>
      <c r="L1" s="2"/>
      <c r="M1" s="2"/>
      <c r="N1" s="20"/>
    </row>
    <row r="2" spans="1:14" ht="19.2" customHeight="1">
      <c r="A2" s="5"/>
      <c r="B2" s="3"/>
      <c r="C2" s="3"/>
      <c r="D2" s="6"/>
      <c r="E2" s="3"/>
      <c r="F2" s="3"/>
      <c r="G2" s="3"/>
      <c r="H2" s="3"/>
      <c r="I2" s="3"/>
      <c r="J2" s="3"/>
      <c r="K2" s="3"/>
      <c r="L2" s="3"/>
    </row>
    <row r="3" spans="1:14" ht="42.75" customHeight="1">
      <c r="A3" s="188" t="s">
        <v>0</v>
      </c>
      <c r="B3" s="184" t="s">
        <v>1</v>
      </c>
      <c r="C3" s="184" t="s">
        <v>2</v>
      </c>
      <c r="D3" s="184" t="s">
        <v>3</v>
      </c>
      <c r="E3" s="184" t="s">
        <v>4</v>
      </c>
      <c r="F3" s="184" t="s">
        <v>5</v>
      </c>
      <c r="G3" s="184" t="s">
        <v>6</v>
      </c>
      <c r="H3" s="191" t="s">
        <v>234</v>
      </c>
      <c r="I3" s="192"/>
      <c r="J3" s="192"/>
      <c r="K3" s="193"/>
      <c r="L3" s="184" t="s">
        <v>223</v>
      </c>
      <c r="M3" s="184" t="s">
        <v>225</v>
      </c>
      <c r="N3" s="184" t="s">
        <v>224</v>
      </c>
    </row>
    <row r="4" spans="1:14" ht="12.6" thickBot="1">
      <c r="A4" s="189"/>
      <c r="B4" s="190"/>
      <c r="C4" s="190"/>
      <c r="D4" s="190"/>
      <c r="E4" s="190"/>
      <c r="F4" s="190"/>
      <c r="G4" s="190"/>
      <c r="H4" s="11"/>
      <c r="I4" s="9" t="s">
        <v>258</v>
      </c>
      <c r="J4" s="12" t="s">
        <v>236</v>
      </c>
      <c r="K4" s="10" t="s">
        <v>257</v>
      </c>
      <c r="L4" s="185"/>
      <c r="M4" s="185"/>
      <c r="N4" s="185"/>
    </row>
    <row r="5" spans="1:14" ht="16.95" customHeight="1" thickTop="1">
      <c r="A5" s="130">
        <v>1</v>
      </c>
      <c r="B5" s="142" t="s">
        <v>7</v>
      </c>
      <c r="C5" s="133" t="s">
        <v>8</v>
      </c>
      <c r="D5" s="143" t="s">
        <v>9</v>
      </c>
      <c r="E5" s="133" t="s">
        <v>10</v>
      </c>
      <c r="F5" s="142" t="s">
        <v>269</v>
      </c>
      <c r="G5" s="21" t="s">
        <v>11</v>
      </c>
      <c r="H5" s="22"/>
      <c r="I5" s="23"/>
      <c r="J5" s="24"/>
      <c r="K5" s="13"/>
      <c r="L5" s="174" t="s">
        <v>379</v>
      </c>
      <c r="M5" s="187" t="s">
        <v>268</v>
      </c>
      <c r="N5" s="186" t="s">
        <v>320</v>
      </c>
    </row>
    <row r="6" spans="1:14" ht="16.95" customHeight="1">
      <c r="A6" s="131"/>
      <c r="B6" s="137"/>
      <c r="C6" s="134"/>
      <c r="D6" s="144"/>
      <c r="E6" s="134"/>
      <c r="F6" s="137"/>
      <c r="G6" s="25">
        <v>136078</v>
      </c>
      <c r="H6" s="26" t="s">
        <v>217</v>
      </c>
      <c r="I6" s="27">
        <v>20231</v>
      </c>
      <c r="J6" s="28">
        <v>36657</v>
      </c>
      <c r="K6" s="29">
        <v>42802</v>
      </c>
      <c r="L6" s="175"/>
      <c r="M6" s="178"/>
      <c r="N6" s="140"/>
    </row>
    <row r="7" spans="1:14" ht="16.95" customHeight="1">
      <c r="A7" s="131"/>
      <c r="B7" s="137"/>
      <c r="C7" s="134"/>
      <c r="D7" s="144"/>
      <c r="E7" s="134"/>
      <c r="F7" s="137"/>
      <c r="G7" s="25"/>
      <c r="H7" s="30" t="s">
        <v>218</v>
      </c>
      <c r="I7" s="31">
        <v>5296</v>
      </c>
      <c r="J7" s="32">
        <v>6931</v>
      </c>
      <c r="K7" s="33">
        <v>6144</v>
      </c>
      <c r="L7" s="175"/>
      <c r="M7" s="178"/>
      <c r="N7" s="140"/>
    </row>
    <row r="8" spans="1:14" ht="16.95" customHeight="1">
      <c r="A8" s="131"/>
      <c r="B8" s="137"/>
      <c r="C8" s="134"/>
      <c r="D8" s="144"/>
      <c r="E8" s="134"/>
      <c r="F8" s="137"/>
      <c r="G8" s="25" t="s">
        <v>12</v>
      </c>
      <c r="H8" s="30" t="s">
        <v>219</v>
      </c>
      <c r="I8" s="31">
        <v>89628</v>
      </c>
      <c r="J8" s="32">
        <v>93048</v>
      </c>
      <c r="K8" s="33">
        <v>92852</v>
      </c>
      <c r="L8" s="175"/>
      <c r="M8" s="178"/>
      <c r="N8" s="140"/>
    </row>
    <row r="9" spans="1:14" ht="16.95" customHeight="1">
      <c r="A9" s="131"/>
      <c r="B9" s="137"/>
      <c r="C9" s="134"/>
      <c r="D9" s="144"/>
      <c r="E9" s="134"/>
      <c r="F9" s="137"/>
      <c r="G9" s="25">
        <v>846198</v>
      </c>
      <c r="H9" s="14"/>
      <c r="I9" s="34"/>
      <c r="J9" s="35"/>
      <c r="K9" s="15"/>
      <c r="L9" s="175"/>
      <c r="M9" s="178"/>
      <c r="N9" s="140"/>
    </row>
    <row r="10" spans="1:14" ht="16.95" customHeight="1">
      <c r="A10" s="131"/>
      <c r="B10" s="137"/>
      <c r="C10" s="134"/>
      <c r="D10" s="144"/>
      <c r="E10" s="134"/>
      <c r="F10" s="137"/>
      <c r="G10" s="25" t="s">
        <v>13</v>
      </c>
      <c r="H10" s="14"/>
      <c r="I10" s="34"/>
      <c r="J10" s="35"/>
      <c r="K10" s="15"/>
      <c r="L10" s="175"/>
      <c r="M10" s="178"/>
      <c r="N10" s="140"/>
    </row>
    <row r="11" spans="1:14" ht="16.95" customHeight="1">
      <c r="A11" s="131"/>
      <c r="B11" s="137"/>
      <c r="C11" s="134"/>
      <c r="D11" s="144"/>
      <c r="E11" s="134"/>
      <c r="F11" s="137"/>
      <c r="G11" s="25"/>
      <c r="H11" s="26" t="s">
        <v>220</v>
      </c>
      <c r="I11" s="36">
        <v>-84332</v>
      </c>
      <c r="J11" s="37">
        <v>-86117</v>
      </c>
      <c r="K11" s="38">
        <f>K7-K8</f>
        <v>-86708</v>
      </c>
      <c r="L11" s="175"/>
      <c r="M11" s="178"/>
      <c r="N11" s="140"/>
    </row>
    <row r="12" spans="1:14" ht="16.95" customHeight="1">
      <c r="A12" s="131"/>
      <c r="B12" s="137"/>
      <c r="C12" s="134"/>
      <c r="D12" s="144"/>
      <c r="E12" s="134"/>
      <c r="F12" s="137"/>
      <c r="G12" s="25"/>
      <c r="H12" s="30" t="s">
        <v>221</v>
      </c>
      <c r="I12" s="39">
        <v>4.4302308338688148</v>
      </c>
      <c r="J12" s="40">
        <v>2.5383419265078975</v>
      </c>
      <c r="K12" s="41">
        <f>K8/K6</f>
        <v>2.1693378814074107</v>
      </c>
      <c r="L12" s="175"/>
      <c r="M12" s="178"/>
      <c r="N12" s="140"/>
    </row>
    <row r="13" spans="1:14" ht="16.95" customHeight="1">
      <c r="A13" s="131"/>
      <c r="B13" s="137"/>
      <c r="C13" s="134"/>
      <c r="D13" s="144"/>
      <c r="E13" s="134"/>
      <c r="F13" s="137"/>
      <c r="G13" s="25"/>
      <c r="H13" s="30" t="s">
        <v>222</v>
      </c>
      <c r="I13" s="39">
        <v>4.1684543522317234</v>
      </c>
      <c r="J13" s="40">
        <v>2.3492648061761736</v>
      </c>
      <c r="K13" s="41">
        <f>-1*K11/K6</f>
        <v>2.0257931872342412</v>
      </c>
      <c r="L13" s="175"/>
      <c r="M13" s="178"/>
      <c r="N13" s="140"/>
    </row>
    <row r="14" spans="1:14" ht="16.95" customHeight="1">
      <c r="A14" s="131"/>
      <c r="B14" s="137"/>
      <c r="C14" s="134"/>
      <c r="D14" s="144"/>
      <c r="E14" s="134"/>
      <c r="F14" s="137"/>
      <c r="G14" s="25"/>
      <c r="H14" s="42"/>
      <c r="I14" s="43"/>
      <c r="J14" s="44"/>
      <c r="K14" s="16"/>
      <c r="L14" s="175"/>
      <c r="M14" s="178"/>
      <c r="N14" s="140"/>
    </row>
    <row r="15" spans="1:14" ht="16.95" customHeight="1">
      <c r="A15" s="131"/>
      <c r="B15" s="137"/>
      <c r="C15" s="134"/>
      <c r="D15" s="144"/>
      <c r="E15" s="134"/>
      <c r="F15" s="137"/>
      <c r="G15" s="25"/>
      <c r="H15" s="42"/>
      <c r="I15" s="43"/>
      <c r="J15" s="44"/>
      <c r="K15" s="16"/>
      <c r="L15" s="175"/>
      <c r="M15" s="178"/>
      <c r="N15" s="140"/>
    </row>
    <row r="16" spans="1:14" ht="16.95" customHeight="1" thickBot="1">
      <c r="A16" s="132"/>
      <c r="B16" s="138"/>
      <c r="C16" s="135"/>
      <c r="D16" s="145"/>
      <c r="E16" s="135"/>
      <c r="F16" s="138"/>
      <c r="G16" s="45"/>
      <c r="H16" s="46"/>
      <c r="I16" s="47"/>
      <c r="J16" s="48"/>
      <c r="K16" s="17"/>
      <c r="L16" s="176"/>
      <c r="M16" s="179"/>
      <c r="N16" s="151"/>
    </row>
    <row r="17" spans="1:14" ht="16.95" customHeight="1" thickTop="1">
      <c r="A17" s="130">
        <v>2</v>
      </c>
      <c r="B17" s="142" t="s">
        <v>259</v>
      </c>
      <c r="C17" s="133" t="s">
        <v>15</v>
      </c>
      <c r="D17" s="143" t="s">
        <v>16</v>
      </c>
      <c r="E17" s="133" t="s">
        <v>17</v>
      </c>
      <c r="F17" s="133" t="s">
        <v>18</v>
      </c>
      <c r="G17" s="21" t="s">
        <v>11</v>
      </c>
      <c r="H17" s="22"/>
      <c r="I17" s="23"/>
      <c r="J17" s="49"/>
      <c r="K17" s="13"/>
      <c r="L17" s="174" t="s">
        <v>273</v>
      </c>
      <c r="M17" s="148" t="s">
        <v>274</v>
      </c>
      <c r="N17" s="136" t="s">
        <v>321</v>
      </c>
    </row>
    <row r="18" spans="1:14" ht="16.95" customHeight="1">
      <c r="A18" s="131"/>
      <c r="B18" s="137" t="s">
        <v>14</v>
      </c>
      <c r="C18" s="134" t="s">
        <v>15</v>
      </c>
      <c r="D18" s="144" t="s">
        <v>16</v>
      </c>
      <c r="E18" s="134" t="s">
        <v>17</v>
      </c>
      <c r="F18" s="134" t="s">
        <v>19</v>
      </c>
      <c r="G18" s="159" t="s">
        <v>20</v>
      </c>
      <c r="H18" s="26" t="s">
        <v>217</v>
      </c>
      <c r="I18" s="27">
        <v>38241</v>
      </c>
      <c r="J18" s="50">
        <v>55719</v>
      </c>
      <c r="K18" s="29">
        <v>45395</v>
      </c>
      <c r="L18" s="175"/>
      <c r="M18" s="178"/>
      <c r="N18" s="140"/>
    </row>
    <row r="19" spans="1:14" ht="16.95" customHeight="1">
      <c r="A19" s="131"/>
      <c r="B19" s="137" t="s">
        <v>14</v>
      </c>
      <c r="C19" s="134" t="s">
        <v>15</v>
      </c>
      <c r="D19" s="144" t="s">
        <v>16</v>
      </c>
      <c r="E19" s="134" t="s">
        <v>17</v>
      </c>
      <c r="F19" s="134" t="s">
        <v>19</v>
      </c>
      <c r="G19" s="159"/>
      <c r="H19" s="30" t="s">
        <v>218</v>
      </c>
      <c r="I19" s="51">
        <v>18018</v>
      </c>
      <c r="J19" s="52">
        <v>23097</v>
      </c>
      <c r="K19" s="53">
        <v>21005</v>
      </c>
      <c r="L19" s="175"/>
      <c r="M19" s="178"/>
      <c r="N19" s="140"/>
    </row>
    <row r="20" spans="1:14" ht="16.95" customHeight="1">
      <c r="A20" s="131"/>
      <c r="B20" s="137" t="s">
        <v>14</v>
      </c>
      <c r="C20" s="134" t="s">
        <v>15</v>
      </c>
      <c r="D20" s="144" t="s">
        <v>16</v>
      </c>
      <c r="E20" s="134" t="s">
        <v>17</v>
      </c>
      <c r="F20" s="134" t="s">
        <v>19</v>
      </c>
      <c r="G20" s="25" t="s">
        <v>12</v>
      </c>
      <c r="H20" s="30" t="s">
        <v>219</v>
      </c>
      <c r="I20" s="51">
        <v>120971</v>
      </c>
      <c r="J20" s="52">
        <v>133066</v>
      </c>
      <c r="K20" s="53">
        <v>122606</v>
      </c>
      <c r="L20" s="175"/>
      <c r="M20" s="178"/>
      <c r="N20" s="140"/>
    </row>
    <row r="21" spans="1:14" ht="16.95" customHeight="1">
      <c r="A21" s="131"/>
      <c r="B21" s="137" t="s">
        <v>14</v>
      </c>
      <c r="C21" s="134" t="s">
        <v>15</v>
      </c>
      <c r="D21" s="144" t="s">
        <v>16</v>
      </c>
      <c r="E21" s="134" t="s">
        <v>17</v>
      </c>
      <c r="F21" s="134" t="s">
        <v>19</v>
      </c>
      <c r="G21" s="25">
        <v>366447</v>
      </c>
      <c r="H21" s="14"/>
      <c r="I21" s="34"/>
      <c r="J21" s="54"/>
      <c r="K21" s="18"/>
      <c r="L21" s="175"/>
      <c r="M21" s="178"/>
      <c r="N21" s="140"/>
    </row>
    <row r="22" spans="1:14" ht="16.95" customHeight="1">
      <c r="A22" s="131"/>
      <c r="B22" s="137" t="s">
        <v>14</v>
      </c>
      <c r="C22" s="134" t="s">
        <v>15</v>
      </c>
      <c r="D22" s="144" t="s">
        <v>16</v>
      </c>
      <c r="E22" s="134" t="s">
        <v>17</v>
      </c>
      <c r="F22" s="134" t="s">
        <v>19</v>
      </c>
      <c r="G22" s="25"/>
      <c r="H22" s="14"/>
      <c r="I22" s="34"/>
      <c r="J22" s="54"/>
      <c r="K22" s="18"/>
      <c r="L22" s="175"/>
      <c r="M22" s="178"/>
      <c r="N22" s="140"/>
    </row>
    <row r="23" spans="1:14" ht="16.95" customHeight="1">
      <c r="A23" s="131"/>
      <c r="B23" s="137" t="s">
        <v>14</v>
      </c>
      <c r="C23" s="134" t="s">
        <v>15</v>
      </c>
      <c r="D23" s="144" t="s">
        <v>16</v>
      </c>
      <c r="E23" s="134" t="s">
        <v>17</v>
      </c>
      <c r="F23" s="134" t="s">
        <v>19</v>
      </c>
      <c r="G23" s="25"/>
      <c r="H23" s="26" t="s">
        <v>220</v>
      </c>
      <c r="I23" s="36">
        <v>-102953</v>
      </c>
      <c r="J23" s="55">
        <v>-109969</v>
      </c>
      <c r="K23" s="38">
        <f>K19-K20</f>
        <v>-101601</v>
      </c>
      <c r="L23" s="175"/>
      <c r="M23" s="178"/>
      <c r="N23" s="140"/>
    </row>
    <row r="24" spans="1:14" ht="16.95" customHeight="1">
      <c r="A24" s="131"/>
      <c r="B24" s="137" t="s">
        <v>14</v>
      </c>
      <c r="C24" s="134" t="s">
        <v>15</v>
      </c>
      <c r="D24" s="144" t="s">
        <v>16</v>
      </c>
      <c r="E24" s="134" t="s">
        <v>17</v>
      </c>
      <c r="F24" s="134" t="s">
        <v>19</v>
      </c>
      <c r="G24" s="25"/>
      <c r="H24" s="30" t="s">
        <v>221</v>
      </c>
      <c r="I24" s="39">
        <v>3.1633848487225751</v>
      </c>
      <c r="J24" s="56">
        <v>2.3881620273156372</v>
      </c>
      <c r="K24" s="41">
        <f>K20/K18</f>
        <v>2.7008701398832469</v>
      </c>
      <c r="L24" s="175"/>
      <c r="M24" s="178"/>
      <c r="N24" s="140"/>
    </row>
    <row r="25" spans="1:14" ht="16.95" customHeight="1">
      <c r="A25" s="131"/>
      <c r="B25" s="137" t="s">
        <v>14</v>
      </c>
      <c r="C25" s="134" t="s">
        <v>15</v>
      </c>
      <c r="D25" s="144" t="s">
        <v>16</v>
      </c>
      <c r="E25" s="134" t="s">
        <v>17</v>
      </c>
      <c r="F25" s="134" t="s">
        <v>19</v>
      </c>
      <c r="G25" s="25"/>
      <c r="H25" s="30" t="s">
        <v>222</v>
      </c>
      <c r="I25" s="39">
        <v>2.6922151617374022</v>
      </c>
      <c r="J25" s="56">
        <v>1.9736355641702112</v>
      </c>
      <c r="K25" s="41">
        <f>-1*K23/K18</f>
        <v>2.2381539817160481</v>
      </c>
      <c r="L25" s="175"/>
      <c r="M25" s="178"/>
      <c r="N25" s="140"/>
    </row>
    <row r="26" spans="1:14" ht="16.95" customHeight="1">
      <c r="A26" s="131"/>
      <c r="B26" s="137" t="s">
        <v>14</v>
      </c>
      <c r="C26" s="134" t="s">
        <v>15</v>
      </c>
      <c r="D26" s="144" t="s">
        <v>16</v>
      </c>
      <c r="E26" s="134" t="s">
        <v>17</v>
      </c>
      <c r="F26" s="134" t="s">
        <v>19</v>
      </c>
      <c r="G26" s="25"/>
      <c r="H26" s="42"/>
      <c r="I26" s="43"/>
      <c r="J26" s="44"/>
      <c r="K26" s="16"/>
      <c r="L26" s="175"/>
      <c r="M26" s="178"/>
      <c r="N26" s="140"/>
    </row>
    <row r="27" spans="1:14" ht="16.95" customHeight="1">
      <c r="A27" s="131"/>
      <c r="B27" s="137" t="s">
        <v>14</v>
      </c>
      <c r="C27" s="134" t="s">
        <v>15</v>
      </c>
      <c r="D27" s="144" t="s">
        <v>16</v>
      </c>
      <c r="E27" s="134" t="s">
        <v>17</v>
      </c>
      <c r="F27" s="134" t="s">
        <v>19</v>
      </c>
      <c r="G27" s="25"/>
      <c r="H27" s="42"/>
      <c r="I27" s="43"/>
      <c r="J27" s="44"/>
      <c r="K27" s="16"/>
      <c r="L27" s="175"/>
      <c r="M27" s="178"/>
      <c r="N27" s="140"/>
    </row>
    <row r="28" spans="1:14" ht="16.95" customHeight="1" thickBot="1">
      <c r="A28" s="132"/>
      <c r="B28" s="138" t="s">
        <v>14</v>
      </c>
      <c r="C28" s="135" t="s">
        <v>15</v>
      </c>
      <c r="D28" s="145" t="s">
        <v>16</v>
      </c>
      <c r="E28" s="135" t="s">
        <v>17</v>
      </c>
      <c r="F28" s="135" t="s">
        <v>19</v>
      </c>
      <c r="G28" s="45"/>
      <c r="H28" s="46"/>
      <c r="I28" s="47"/>
      <c r="J28" s="48"/>
      <c r="K28" s="17"/>
      <c r="L28" s="176"/>
      <c r="M28" s="179"/>
      <c r="N28" s="151"/>
    </row>
    <row r="29" spans="1:14" ht="16.95" customHeight="1" thickTop="1">
      <c r="A29" s="130">
        <v>3</v>
      </c>
      <c r="B29" s="142" t="s">
        <v>259</v>
      </c>
      <c r="C29" s="133" t="s">
        <v>21</v>
      </c>
      <c r="D29" s="143" t="s">
        <v>16</v>
      </c>
      <c r="E29" s="133" t="s">
        <v>22</v>
      </c>
      <c r="F29" s="133" t="s">
        <v>23</v>
      </c>
      <c r="G29" s="21" t="s">
        <v>11</v>
      </c>
      <c r="H29" s="22"/>
      <c r="I29" s="23"/>
      <c r="J29" s="24"/>
      <c r="K29" s="13"/>
      <c r="L29" s="127" t="s">
        <v>380</v>
      </c>
      <c r="M29" s="57"/>
      <c r="N29" s="58"/>
    </row>
    <row r="30" spans="1:14" ht="16.95" customHeight="1">
      <c r="A30" s="131"/>
      <c r="B30" s="137" t="s">
        <v>14</v>
      </c>
      <c r="C30" s="134" t="s">
        <v>21</v>
      </c>
      <c r="D30" s="144" t="s">
        <v>16</v>
      </c>
      <c r="E30" s="134" t="s">
        <v>22</v>
      </c>
      <c r="F30" s="134" t="s">
        <v>23</v>
      </c>
      <c r="G30" s="25">
        <v>9023152</v>
      </c>
      <c r="H30" s="59"/>
      <c r="I30" s="60"/>
      <c r="J30" s="61"/>
      <c r="K30" s="8"/>
      <c r="L30" s="128"/>
      <c r="M30" s="62"/>
      <c r="N30" s="63"/>
    </row>
    <row r="31" spans="1:14" ht="16.95" customHeight="1">
      <c r="A31" s="131"/>
      <c r="B31" s="137" t="s">
        <v>14</v>
      </c>
      <c r="C31" s="134" t="s">
        <v>21</v>
      </c>
      <c r="D31" s="144" t="s">
        <v>16</v>
      </c>
      <c r="E31" s="134" t="s">
        <v>22</v>
      </c>
      <c r="F31" s="134" t="s">
        <v>23</v>
      </c>
      <c r="G31" s="25"/>
      <c r="H31" s="59"/>
      <c r="I31" s="60"/>
      <c r="J31" s="61"/>
      <c r="K31" s="8"/>
      <c r="L31" s="128"/>
      <c r="M31" s="62"/>
      <c r="N31" s="63"/>
    </row>
    <row r="32" spans="1:14" ht="16.95" customHeight="1">
      <c r="A32" s="131"/>
      <c r="B32" s="137" t="s">
        <v>14</v>
      </c>
      <c r="C32" s="134" t="s">
        <v>21</v>
      </c>
      <c r="D32" s="144" t="s">
        <v>16</v>
      </c>
      <c r="E32" s="134" t="s">
        <v>22</v>
      </c>
      <c r="F32" s="134" t="s">
        <v>23</v>
      </c>
      <c r="G32" s="25" t="s">
        <v>12</v>
      </c>
      <c r="H32" s="59"/>
      <c r="I32" s="60"/>
      <c r="J32" s="61"/>
      <c r="K32" s="8"/>
      <c r="L32" s="128"/>
      <c r="M32" s="62"/>
      <c r="N32" s="63"/>
    </row>
    <row r="33" spans="1:14" ht="16.95" customHeight="1">
      <c r="A33" s="131"/>
      <c r="B33" s="137" t="s">
        <v>14</v>
      </c>
      <c r="C33" s="134" t="s">
        <v>21</v>
      </c>
      <c r="D33" s="144" t="s">
        <v>16</v>
      </c>
      <c r="E33" s="134" t="s">
        <v>22</v>
      </c>
      <c r="F33" s="134" t="s">
        <v>23</v>
      </c>
      <c r="G33" s="25">
        <v>1101031</v>
      </c>
      <c r="H33" s="59"/>
      <c r="I33" s="60"/>
      <c r="J33" s="61"/>
      <c r="K33" s="8"/>
      <c r="L33" s="128"/>
      <c r="M33" s="62"/>
      <c r="N33" s="63"/>
    </row>
    <row r="34" spans="1:14" ht="16.95" customHeight="1">
      <c r="A34" s="131"/>
      <c r="B34" s="137" t="s">
        <v>14</v>
      </c>
      <c r="C34" s="134" t="s">
        <v>21</v>
      </c>
      <c r="D34" s="144" t="s">
        <v>16</v>
      </c>
      <c r="E34" s="134" t="s">
        <v>22</v>
      </c>
      <c r="F34" s="134" t="s">
        <v>23</v>
      </c>
      <c r="G34" s="25"/>
      <c r="H34" s="59"/>
      <c r="I34" s="60"/>
      <c r="J34" s="61"/>
      <c r="K34" s="8"/>
      <c r="L34" s="128"/>
      <c r="M34" s="62"/>
      <c r="N34" s="63"/>
    </row>
    <row r="35" spans="1:14" ht="16.95" customHeight="1">
      <c r="A35" s="131"/>
      <c r="B35" s="137" t="s">
        <v>14</v>
      </c>
      <c r="C35" s="134" t="s">
        <v>21</v>
      </c>
      <c r="D35" s="144" t="s">
        <v>16</v>
      </c>
      <c r="E35" s="134" t="s">
        <v>22</v>
      </c>
      <c r="F35" s="134" t="s">
        <v>23</v>
      </c>
      <c r="G35" s="25"/>
      <c r="H35" s="59"/>
      <c r="I35" s="60"/>
      <c r="J35" s="61"/>
      <c r="K35" s="8"/>
      <c r="L35" s="128"/>
      <c r="M35" s="62"/>
      <c r="N35" s="63"/>
    </row>
    <row r="36" spans="1:14" ht="16.95" customHeight="1">
      <c r="A36" s="131"/>
      <c r="B36" s="137" t="s">
        <v>14</v>
      </c>
      <c r="C36" s="134" t="s">
        <v>21</v>
      </c>
      <c r="D36" s="144" t="s">
        <v>16</v>
      </c>
      <c r="E36" s="134" t="s">
        <v>22</v>
      </c>
      <c r="F36" s="134" t="s">
        <v>23</v>
      </c>
      <c r="G36" s="25"/>
      <c r="H36" s="59"/>
      <c r="I36" s="60"/>
      <c r="J36" s="61"/>
      <c r="K36" s="8"/>
      <c r="L36" s="128"/>
      <c r="M36" s="62"/>
      <c r="N36" s="63"/>
    </row>
    <row r="37" spans="1:14" ht="16.95" customHeight="1">
      <c r="A37" s="131"/>
      <c r="B37" s="137" t="s">
        <v>14</v>
      </c>
      <c r="C37" s="134" t="s">
        <v>21</v>
      </c>
      <c r="D37" s="144" t="s">
        <v>16</v>
      </c>
      <c r="E37" s="134" t="s">
        <v>22</v>
      </c>
      <c r="F37" s="134" t="s">
        <v>23</v>
      </c>
      <c r="G37" s="25"/>
      <c r="H37" s="59"/>
      <c r="I37" s="60"/>
      <c r="J37" s="61"/>
      <c r="K37" s="8"/>
      <c r="L37" s="128"/>
      <c r="M37" s="62"/>
      <c r="N37" s="63"/>
    </row>
    <row r="38" spans="1:14" ht="16.95" customHeight="1">
      <c r="A38" s="131"/>
      <c r="B38" s="137" t="s">
        <v>14</v>
      </c>
      <c r="C38" s="134" t="s">
        <v>21</v>
      </c>
      <c r="D38" s="144" t="s">
        <v>16</v>
      </c>
      <c r="E38" s="134" t="s">
        <v>22</v>
      </c>
      <c r="F38" s="134" t="s">
        <v>23</v>
      </c>
      <c r="G38" s="25"/>
      <c r="H38" s="42"/>
      <c r="I38" s="43"/>
      <c r="J38" s="44"/>
      <c r="K38" s="16"/>
      <c r="L38" s="128"/>
      <c r="M38" s="62"/>
      <c r="N38" s="63"/>
    </row>
    <row r="39" spans="1:14" ht="16.95" customHeight="1">
      <c r="A39" s="131"/>
      <c r="B39" s="137" t="s">
        <v>14</v>
      </c>
      <c r="C39" s="134" t="s">
        <v>21</v>
      </c>
      <c r="D39" s="144" t="s">
        <v>16</v>
      </c>
      <c r="E39" s="134" t="s">
        <v>22</v>
      </c>
      <c r="F39" s="134" t="s">
        <v>23</v>
      </c>
      <c r="G39" s="25"/>
      <c r="H39" s="42"/>
      <c r="I39" s="43"/>
      <c r="J39" s="44"/>
      <c r="K39" s="16"/>
      <c r="L39" s="128"/>
      <c r="M39" s="152"/>
      <c r="N39" s="139" t="s">
        <v>322</v>
      </c>
    </row>
    <row r="40" spans="1:14" ht="16.95" customHeight="1" thickBot="1">
      <c r="A40" s="132"/>
      <c r="B40" s="138" t="s">
        <v>14</v>
      </c>
      <c r="C40" s="135" t="s">
        <v>21</v>
      </c>
      <c r="D40" s="145" t="s">
        <v>16</v>
      </c>
      <c r="E40" s="135" t="s">
        <v>22</v>
      </c>
      <c r="F40" s="135" t="s">
        <v>23</v>
      </c>
      <c r="G40" s="45"/>
      <c r="H40" s="42"/>
      <c r="I40" s="43"/>
      <c r="J40" s="44"/>
      <c r="K40" s="16"/>
      <c r="L40" s="128"/>
      <c r="M40" s="152"/>
      <c r="N40" s="140"/>
    </row>
    <row r="41" spans="1:14" ht="16.95" customHeight="1" thickTop="1">
      <c r="A41" s="130">
        <v>4</v>
      </c>
      <c r="B41" s="142" t="s">
        <v>259</v>
      </c>
      <c r="C41" s="133" t="s">
        <v>24</v>
      </c>
      <c r="D41" s="143" t="s">
        <v>16</v>
      </c>
      <c r="E41" s="133" t="s">
        <v>22</v>
      </c>
      <c r="F41" s="133" t="s">
        <v>25</v>
      </c>
      <c r="G41" s="21" t="s">
        <v>11</v>
      </c>
      <c r="H41" s="64"/>
      <c r="I41" s="60"/>
      <c r="J41" s="65"/>
      <c r="K41" s="19"/>
      <c r="L41" s="128"/>
      <c r="M41" s="152"/>
      <c r="N41" s="140"/>
    </row>
    <row r="42" spans="1:14" ht="16.95" customHeight="1">
      <c r="A42" s="131"/>
      <c r="B42" s="137" t="s">
        <v>14</v>
      </c>
      <c r="C42" s="134" t="s">
        <v>24</v>
      </c>
      <c r="D42" s="144" t="s">
        <v>16</v>
      </c>
      <c r="E42" s="134" t="s">
        <v>22</v>
      </c>
      <c r="F42" s="134" t="s">
        <v>25</v>
      </c>
      <c r="G42" s="25">
        <v>2919550</v>
      </c>
      <c r="H42" s="26" t="s">
        <v>217</v>
      </c>
      <c r="I42" s="27">
        <v>601689</v>
      </c>
      <c r="J42" s="50">
        <v>757906</v>
      </c>
      <c r="K42" s="29">
        <v>827381</v>
      </c>
      <c r="L42" s="128"/>
      <c r="M42" s="152"/>
      <c r="N42" s="140"/>
    </row>
    <row r="43" spans="1:14" ht="16.95" customHeight="1">
      <c r="A43" s="131"/>
      <c r="B43" s="137" t="s">
        <v>14</v>
      </c>
      <c r="C43" s="134" t="s">
        <v>24</v>
      </c>
      <c r="D43" s="144" t="s">
        <v>16</v>
      </c>
      <c r="E43" s="134" t="s">
        <v>22</v>
      </c>
      <c r="F43" s="134" t="s">
        <v>25</v>
      </c>
      <c r="G43" s="25"/>
      <c r="H43" s="30" t="s">
        <v>218</v>
      </c>
      <c r="I43" s="31">
        <v>1113506</v>
      </c>
      <c r="J43" s="66">
        <v>1136388</v>
      </c>
      <c r="K43" s="53">
        <v>1063734</v>
      </c>
      <c r="L43" s="128"/>
      <c r="M43" s="152"/>
      <c r="N43" s="140"/>
    </row>
    <row r="44" spans="1:14" ht="16.95" customHeight="1">
      <c r="A44" s="131"/>
      <c r="B44" s="137" t="s">
        <v>14</v>
      </c>
      <c r="C44" s="134" t="s">
        <v>24</v>
      </c>
      <c r="D44" s="144" t="s">
        <v>16</v>
      </c>
      <c r="E44" s="134" t="s">
        <v>22</v>
      </c>
      <c r="F44" s="134" t="s">
        <v>25</v>
      </c>
      <c r="G44" s="25" t="s">
        <v>12</v>
      </c>
      <c r="H44" s="30" t="s">
        <v>219</v>
      </c>
      <c r="I44" s="31">
        <v>2640351</v>
      </c>
      <c r="J44" s="66">
        <v>2711315</v>
      </c>
      <c r="K44" s="53">
        <v>2584774</v>
      </c>
      <c r="L44" s="128"/>
      <c r="M44" s="152"/>
      <c r="N44" s="140"/>
    </row>
    <row r="45" spans="1:14" ht="16.95" customHeight="1">
      <c r="A45" s="131"/>
      <c r="B45" s="137" t="s">
        <v>14</v>
      </c>
      <c r="C45" s="134" t="s">
        <v>24</v>
      </c>
      <c r="D45" s="144" t="s">
        <v>16</v>
      </c>
      <c r="E45" s="134" t="s">
        <v>22</v>
      </c>
      <c r="F45" s="134" t="s">
        <v>25</v>
      </c>
      <c r="G45" s="25">
        <v>7744589</v>
      </c>
      <c r="H45" s="14"/>
      <c r="I45" s="34"/>
      <c r="J45" s="54"/>
      <c r="K45" s="18"/>
      <c r="L45" s="128"/>
      <c r="M45" s="152"/>
      <c r="N45" s="140"/>
    </row>
    <row r="46" spans="1:14" ht="16.95" customHeight="1">
      <c r="A46" s="131"/>
      <c r="B46" s="137" t="s">
        <v>14</v>
      </c>
      <c r="C46" s="134" t="s">
        <v>24</v>
      </c>
      <c r="D46" s="144" t="s">
        <v>16</v>
      </c>
      <c r="E46" s="134" t="s">
        <v>22</v>
      </c>
      <c r="F46" s="134" t="s">
        <v>25</v>
      </c>
      <c r="G46" s="25"/>
      <c r="H46" s="14"/>
      <c r="I46" s="34"/>
      <c r="J46" s="54"/>
      <c r="K46" s="18"/>
      <c r="L46" s="128"/>
      <c r="M46" s="141"/>
      <c r="N46" s="141" t="s">
        <v>26</v>
      </c>
    </row>
    <row r="47" spans="1:14" ht="16.95" customHeight="1">
      <c r="A47" s="131"/>
      <c r="B47" s="137" t="s">
        <v>14</v>
      </c>
      <c r="C47" s="134" t="s">
        <v>24</v>
      </c>
      <c r="D47" s="144" t="s">
        <v>16</v>
      </c>
      <c r="E47" s="134" t="s">
        <v>22</v>
      </c>
      <c r="F47" s="134" t="s">
        <v>25</v>
      </c>
      <c r="G47" s="25"/>
      <c r="H47" s="26" t="s">
        <v>220</v>
      </c>
      <c r="I47" s="36">
        <v>-1526845</v>
      </c>
      <c r="J47" s="55">
        <v>-1574927</v>
      </c>
      <c r="K47" s="38">
        <f>K43-K44</f>
        <v>-1521040</v>
      </c>
      <c r="L47" s="128"/>
      <c r="M47" s="141"/>
      <c r="N47" s="141"/>
    </row>
    <row r="48" spans="1:14" ht="16.95" customHeight="1">
      <c r="A48" s="131"/>
      <c r="B48" s="137" t="s">
        <v>14</v>
      </c>
      <c r="C48" s="134" t="s">
        <v>24</v>
      </c>
      <c r="D48" s="144" t="s">
        <v>16</v>
      </c>
      <c r="E48" s="134" t="s">
        <v>22</v>
      </c>
      <c r="F48" s="134" t="s">
        <v>25</v>
      </c>
      <c r="G48" s="25"/>
      <c r="H48" s="30" t="s">
        <v>221</v>
      </c>
      <c r="I48" s="39">
        <v>4.3882321265637234</v>
      </c>
      <c r="J48" s="56">
        <v>3.5773763501014639</v>
      </c>
      <c r="K48" s="41">
        <f>K44/K42</f>
        <v>3.1240432158824047</v>
      </c>
      <c r="L48" s="128"/>
      <c r="M48" s="141"/>
      <c r="N48" s="141"/>
    </row>
    <row r="49" spans="1:14" ht="16.95" customHeight="1">
      <c r="A49" s="131"/>
      <c r="B49" s="137" t="s">
        <v>14</v>
      </c>
      <c r="C49" s="134" t="s">
        <v>24</v>
      </c>
      <c r="D49" s="144" t="s">
        <v>16</v>
      </c>
      <c r="E49" s="134" t="s">
        <v>22</v>
      </c>
      <c r="F49" s="134" t="s">
        <v>25</v>
      </c>
      <c r="G49" s="25"/>
      <c r="H49" s="30" t="s">
        <v>222</v>
      </c>
      <c r="I49" s="39">
        <v>2.5375983273751057</v>
      </c>
      <c r="J49" s="56">
        <v>2.0779977991993732</v>
      </c>
      <c r="K49" s="41">
        <f>-1*K47/K42</f>
        <v>1.8383791747695439</v>
      </c>
      <c r="L49" s="128"/>
      <c r="M49" s="141"/>
      <c r="N49" s="141" t="s">
        <v>27</v>
      </c>
    </row>
    <row r="50" spans="1:14" ht="16.95" customHeight="1">
      <c r="A50" s="131"/>
      <c r="B50" s="137" t="s">
        <v>14</v>
      </c>
      <c r="C50" s="134" t="s">
        <v>24</v>
      </c>
      <c r="D50" s="144" t="s">
        <v>16</v>
      </c>
      <c r="E50" s="134" t="s">
        <v>22</v>
      </c>
      <c r="F50" s="134" t="s">
        <v>25</v>
      </c>
      <c r="G50" s="25"/>
      <c r="H50" s="42" t="s">
        <v>378</v>
      </c>
      <c r="I50" s="43"/>
      <c r="J50" s="44"/>
      <c r="K50" s="16"/>
      <c r="L50" s="128"/>
      <c r="M50" s="141"/>
      <c r="N50" s="141"/>
    </row>
    <row r="51" spans="1:14" ht="16.95" customHeight="1">
      <c r="A51" s="131"/>
      <c r="B51" s="137" t="s">
        <v>14</v>
      </c>
      <c r="C51" s="134" t="s">
        <v>24</v>
      </c>
      <c r="D51" s="144" t="s">
        <v>16</v>
      </c>
      <c r="E51" s="134" t="s">
        <v>22</v>
      </c>
      <c r="F51" s="134" t="s">
        <v>25</v>
      </c>
      <c r="G51" s="25"/>
      <c r="H51" s="42"/>
      <c r="I51" s="43"/>
      <c r="J51" s="44"/>
      <c r="K51" s="16"/>
      <c r="L51" s="128"/>
      <c r="M51" s="141"/>
      <c r="N51" s="141"/>
    </row>
    <row r="52" spans="1:14" ht="16.95" customHeight="1" thickBot="1">
      <c r="A52" s="132"/>
      <c r="B52" s="138" t="s">
        <v>14</v>
      </c>
      <c r="C52" s="135" t="s">
        <v>24</v>
      </c>
      <c r="D52" s="145" t="s">
        <v>16</v>
      </c>
      <c r="E52" s="135" t="s">
        <v>22</v>
      </c>
      <c r="F52" s="135" t="s">
        <v>25</v>
      </c>
      <c r="G52" s="45"/>
      <c r="H52" s="42"/>
      <c r="I52" s="43"/>
      <c r="J52" s="44"/>
      <c r="K52" s="16"/>
      <c r="L52" s="128"/>
      <c r="M52" s="141"/>
      <c r="N52" s="141"/>
    </row>
    <row r="53" spans="1:14" ht="16.95" customHeight="1" thickTop="1">
      <c r="A53" s="130">
        <v>5</v>
      </c>
      <c r="B53" s="142" t="s">
        <v>260</v>
      </c>
      <c r="C53" s="133" t="s">
        <v>28</v>
      </c>
      <c r="D53" s="143" t="s">
        <v>16</v>
      </c>
      <c r="E53" s="133" t="s">
        <v>29</v>
      </c>
      <c r="F53" s="133" t="s">
        <v>242</v>
      </c>
      <c r="G53" s="21" t="s">
        <v>11</v>
      </c>
      <c r="H53" s="25"/>
      <c r="I53" s="43"/>
      <c r="J53" s="44"/>
      <c r="K53" s="16"/>
      <c r="L53" s="128"/>
      <c r="M53" s="62"/>
      <c r="N53" s="63"/>
    </row>
    <row r="54" spans="1:14" ht="16.95" customHeight="1">
      <c r="A54" s="131"/>
      <c r="B54" s="137" t="s">
        <v>14</v>
      </c>
      <c r="C54" s="134" t="s">
        <v>28</v>
      </c>
      <c r="D54" s="144" t="s">
        <v>16</v>
      </c>
      <c r="E54" s="134" t="s">
        <v>29</v>
      </c>
      <c r="F54" s="134" t="s">
        <v>30</v>
      </c>
      <c r="G54" s="25">
        <v>488785</v>
      </c>
      <c r="H54" s="25"/>
      <c r="I54" s="43"/>
      <c r="J54" s="44"/>
      <c r="K54" s="16"/>
      <c r="L54" s="128"/>
      <c r="M54" s="62"/>
      <c r="N54" s="63"/>
    </row>
    <row r="55" spans="1:14" ht="16.95" customHeight="1">
      <c r="A55" s="131"/>
      <c r="B55" s="137" t="s">
        <v>14</v>
      </c>
      <c r="C55" s="134" t="s">
        <v>28</v>
      </c>
      <c r="D55" s="144" t="s">
        <v>16</v>
      </c>
      <c r="E55" s="134" t="s">
        <v>29</v>
      </c>
      <c r="F55" s="134" t="s">
        <v>30</v>
      </c>
      <c r="G55" s="25"/>
      <c r="H55" s="25"/>
      <c r="I55" s="43"/>
      <c r="J55" s="44"/>
      <c r="K55" s="16"/>
      <c r="L55" s="128"/>
      <c r="M55" s="62"/>
      <c r="N55" s="63"/>
    </row>
    <row r="56" spans="1:14" ht="16.95" customHeight="1">
      <c r="A56" s="131"/>
      <c r="B56" s="137" t="s">
        <v>14</v>
      </c>
      <c r="C56" s="134" t="s">
        <v>28</v>
      </c>
      <c r="D56" s="144" t="s">
        <v>16</v>
      </c>
      <c r="E56" s="134" t="s">
        <v>29</v>
      </c>
      <c r="F56" s="134" t="s">
        <v>30</v>
      </c>
      <c r="G56" s="25" t="s">
        <v>12</v>
      </c>
      <c r="H56" s="25"/>
      <c r="I56" s="43"/>
      <c r="J56" s="44"/>
      <c r="K56" s="16"/>
      <c r="L56" s="128"/>
      <c r="M56" s="62"/>
      <c r="N56" s="63"/>
    </row>
    <row r="57" spans="1:14" ht="16.95" customHeight="1">
      <c r="A57" s="131"/>
      <c r="B57" s="137" t="s">
        <v>14</v>
      </c>
      <c r="C57" s="134" t="s">
        <v>28</v>
      </c>
      <c r="D57" s="144" t="s">
        <v>16</v>
      </c>
      <c r="E57" s="134" t="s">
        <v>29</v>
      </c>
      <c r="F57" s="134" t="s">
        <v>30</v>
      </c>
      <c r="G57" s="25">
        <v>524881</v>
      </c>
      <c r="H57" s="25"/>
      <c r="I57" s="43"/>
      <c r="J57" s="44"/>
      <c r="K57" s="16"/>
      <c r="L57" s="128"/>
      <c r="M57" s="62"/>
      <c r="N57" s="63"/>
    </row>
    <row r="58" spans="1:14" ht="16.95" customHeight="1">
      <c r="A58" s="131"/>
      <c r="B58" s="137" t="s">
        <v>14</v>
      </c>
      <c r="C58" s="134" t="s">
        <v>28</v>
      </c>
      <c r="D58" s="144" t="s">
        <v>16</v>
      </c>
      <c r="E58" s="134" t="s">
        <v>29</v>
      </c>
      <c r="F58" s="134" t="s">
        <v>30</v>
      </c>
      <c r="G58" s="25"/>
      <c r="H58" s="25"/>
      <c r="I58" s="43"/>
      <c r="J58" s="44"/>
      <c r="K58" s="16"/>
      <c r="L58" s="128"/>
      <c r="M58" s="62"/>
      <c r="N58" s="63"/>
    </row>
    <row r="59" spans="1:14" ht="16.95" customHeight="1">
      <c r="A59" s="131"/>
      <c r="B59" s="137" t="s">
        <v>14</v>
      </c>
      <c r="C59" s="134" t="s">
        <v>28</v>
      </c>
      <c r="D59" s="144" t="s">
        <v>16</v>
      </c>
      <c r="E59" s="134" t="s">
        <v>29</v>
      </c>
      <c r="F59" s="134" t="s">
        <v>30</v>
      </c>
      <c r="G59" s="25"/>
      <c r="H59" s="25"/>
      <c r="I59" s="43"/>
      <c r="J59" s="44"/>
      <c r="K59" s="16"/>
      <c r="L59" s="128"/>
      <c r="M59" s="62"/>
      <c r="N59" s="63"/>
    </row>
    <row r="60" spans="1:14" ht="16.95" customHeight="1">
      <c r="A60" s="131"/>
      <c r="B60" s="137" t="s">
        <v>14</v>
      </c>
      <c r="C60" s="134" t="s">
        <v>28</v>
      </c>
      <c r="D60" s="144" t="s">
        <v>16</v>
      </c>
      <c r="E60" s="134" t="s">
        <v>29</v>
      </c>
      <c r="F60" s="134" t="s">
        <v>30</v>
      </c>
      <c r="G60" s="25"/>
      <c r="H60" s="25"/>
      <c r="I60" s="43"/>
      <c r="J60" s="44"/>
      <c r="K60" s="16"/>
      <c r="L60" s="128"/>
      <c r="M60" s="62"/>
      <c r="N60" s="63"/>
    </row>
    <row r="61" spans="1:14" ht="16.95" customHeight="1">
      <c r="A61" s="131"/>
      <c r="B61" s="137" t="s">
        <v>14</v>
      </c>
      <c r="C61" s="134" t="s">
        <v>28</v>
      </c>
      <c r="D61" s="144" t="s">
        <v>16</v>
      </c>
      <c r="E61" s="134" t="s">
        <v>29</v>
      </c>
      <c r="F61" s="134" t="s">
        <v>30</v>
      </c>
      <c r="G61" s="25"/>
      <c r="H61" s="25"/>
      <c r="I61" s="43"/>
      <c r="J61" s="44"/>
      <c r="K61" s="16"/>
      <c r="L61" s="128"/>
      <c r="M61" s="62"/>
      <c r="N61" s="63"/>
    </row>
    <row r="62" spans="1:14" ht="16.95" customHeight="1">
      <c r="A62" s="131"/>
      <c r="B62" s="137" t="s">
        <v>14</v>
      </c>
      <c r="C62" s="134" t="s">
        <v>28</v>
      </c>
      <c r="D62" s="144" t="s">
        <v>16</v>
      </c>
      <c r="E62" s="134" t="s">
        <v>29</v>
      </c>
      <c r="F62" s="134" t="s">
        <v>30</v>
      </c>
      <c r="G62" s="25"/>
      <c r="H62" s="25"/>
      <c r="I62" s="43"/>
      <c r="J62" s="44"/>
      <c r="K62" s="16"/>
      <c r="L62" s="128"/>
      <c r="M62" s="62"/>
      <c r="N62" s="63"/>
    </row>
    <row r="63" spans="1:14" ht="16.95" customHeight="1">
      <c r="A63" s="131"/>
      <c r="B63" s="137" t="s">
        <v>14</v>
      </c>
      <c r="C63" s="134" t="s">
        <v>28</v>
      </c>
      <c r="D63" s="144" t="s">
        <v>16</v>
      </c>
      <c r="E63" s="134" t="s">
        <v>29</v>
      </c>
      <c r="F63" s="134" t="s">
        <v>30</v>
      </c>
      <c r="G63" s="25"/>
      <c r="H63" s="25"/>
      <c r="I63" s="43"/>
      <c r="J63" s="44"/>
      <c r="K63" s="16"/>
      <c r="L63" s="128"/>
      <c r="M63" s="62"/>
      <c r="N63" s="63"/>
    </row>
    <row r="64" spans="1:14" ht="16.95" customHeight="1" thickBot="1">
      <c r="A64" s="132"/>
      <c r="B64" s="138" t="s">
        <v>14</v>
      </c>
      <c r="C64" s="135" t="s">
        <v>28</v>
      </c>
      <c r="D64" s="145" t="s">
        <v>16</v>
      </c>
      <c r="E64" s="135" t="s">
        <v>29</v>
      </c>
      <c r="F64" s="135" t="s">
        <v>30</v>
      </c>
      <c r="G64" s="45"/>
      <c r="H64" s="45"/>
      <c r="I64" s="47"/>
      <c r="J64" s="48"/>
      <c r="K64" s="17"/>
      <c r="L64" s="129"/>
      <c r="M64" s="67"/>
      <c r="N64" s="68"/>
    </row>
    <row r="65" spans="1:14" ht="16.95" customHeight="1" thickTop="1">
      <c r="A65" s="130">
        <v>6</v>
      </c>
      <c r="B65" s="142" t="s">
        <v>260</v>
      </c>
      <c r="C65" s="133" t="s">
        <v>31</v>
      </c>
      <c r="D65" s="143" t="s">
        <v>16</v>
      </c>
      <c r="E65" s="133" t="s">
        <v>32</v>
      </c>
      <c r="F65" s="133" t="s">
        <v>33</v>
      </c>
      <c r="G65" s="21" t="s">
        <v>11</v>
      </c>
      <c r="H65" s="22"/>
      <c r="I65" s="23"/>
      <c r="J65" s="24"/>
      <c r="K65" s="13"/>
      <c r="L65" s="127" t="s">
        <v>381</v>
      </c>
      <c r="M65" s="148" t="s">
        <v>294</v>
      </c>
      <c r="N65" s="136" t="s">
        <v>323</v>
      </c>
    </row>
    <row r="66" spans="1:14" ht="16.95" customHeight="1">
      <c r="A66" s="131"/>
      <c r="B66" s="137" t="s">
        <v>14</v>
      </c>
      <c r="C66" s="134" t="s">
        <v>31</v>
      </c>
      <c r="D66" s="144" t="s">
        <v>16</v>
      </c>
      <c r="E66" s="134" t="s">
        <v>32</v>
      </c>
      <c r="F66" s="134" t="s">
        <v>33</v>
      </c>
      <c r="G66" s="69" t="s">
        <v>34</v>
      </c>
      <c r="H66" s="26" t="s">
        <v>217</v>
      </c>
      <c r="I66" s="27">
        <v>29787</v>
      </c>
      <c r="J66" s="50">
        <v>57983</v>
      </c>
      <c r="K66" s="29">
        <v>62557</v>
      </c>
      <c r="L66" s="128"/>
      <c r="M66" s="134"/>
      <c r="N66" s="137"/>
    </row>
    <row r="67" spans="1:14" ht="16.95" customHeight="1">
      <c r="A67" s="131"/>
      <c r="B67" s="137" t="s">
        <v>14</v>
      </c>
      <c r="C67" s="134" t="s">
        <v>31</v>
      </c>
      <c r="D67" s="144" t="s">
        <v>16</v>
      </c>
      <c r="E67" s="134" t="s">
        <v>32</v>
      </c>
      <c r="F67" s="134" t="s">
        <v>33</v>
      </c>
      <c r="G67" s="69"/>
      <c r="H67" s="30" t="s">
        <v>218</v>
      </c>
      <c r="I67" s="31">
        <v>51954</v>
      </c>
      <c r="J67" s="66">
        <v>54568</v>
      </c>
      <c r="K67" s="53">
        <v>42478</v>
      </c>
      <c r="L67" s="128"/>
      <c r="M67" s="134"/>
      <c r="N67" s="137"/>
    </row>
    <row r="68" spans="1:14" ht="16.95" customHeight="1">
      <c r="A68" s="131"/>
      <c r="B68" s="137" t="s">
        <v>14</v>
      </c>
      <c r="C68" s="134" t="s">
        <v>31</v>
      </c>
      <c r="D68" s="144" t="s">
        <v>16</v>
      </c>
      <c r="E68" s="134" t="s">
        <v>32</v>
      </c>
      <c r="F68" s="134" t="s">
        <v>33</v>
      </c>
      <c r="G68" s="25" t="s">
        <v>12</v>
      </c>
      <c r="H68" s="30" t="s">
        <v>219</v>
      </c>
      <c r="I68" s="31">
        <v>461992</v>
      </c>
      <c r="J68" s="66">
        <v>464610</v>
      </c>
      <c r="K68" s="53">
        <v>456362</v>
      </c>
      <c r="L68" s="128"/>
      <c r="M68" s="134"/>
      <c r="N68" s="137"/>
    </row>
    <row r="69" spans="1:14" ht="16.95" customHeight="1">
      <c r="A69" s="131"/>
      <c r="B69" s="137" t="s">
        <v>14</v>
      </c>
      <c r="C69" s="134" t="s">
        <v>31</v>
      </c>
      <c r="D69" s="144" t="s">
        <v>16</v>
      </c>
      <c r="E69" s="134" t="s">
        <v>32</v>
      </c>
      <c r="F69" s="134" t="s">
        <v>33</v>
      </c>
      <c r="G69" s="25">
        <v>633721</v>
      </c>
      <c r="H69" s="14"/>
      <c r="I69" s="34"/>
      <c r="J69" s="54"/>
      <c r="K69" s="18"/>
      <c r="L69" s="128"/>
      <c r="M69" s="134"/>
      <c r="N69" s="137"/>
    </row>
    <row r="70" spans="1:14" ht="16.95" customHeight="1">
      <c r="A70" s="131"/>
      <c r="B70" s="137" t="s">
        <v>14</v>
      </c>
      <c r="C70" s="134" t="s">
        <v>31</v>
      </c>
      <c r="D70" s="144" t="s">
        <v>16</v>
      </c>
      <c r="E70" s="134" t="s">
        <v>32</v>
      </c>
      <c r="F70" s="134" t="s">
        <v>33</v>
      </c>
      <c r="G70" s="25"/>
      <c r="H70" s="14"/>
      <c r="I70" s="34"/>
      <c r="J70" s="54"/>
      <c r="K70" s="18"/>
      <c r="L70" s="128"/>
      <c r="M70" s="134"/>
      <c r="N70" s="137"/>
    </row>
    <row r="71" spans="1:14" ht="16.95" customHeight="1">
      <c r="A71" s="131"/>
      <c r="B71" s="137" t="s">
        <v>14</v>
      </c>
      <c r="C71" s="134" t="s">
        <v>31</v>
      </c>
      <c r="D71" s="144" t="s">
        <v>16</v>
      </c>
      <c r="E71" s="134" t="s">
        <v>32</v>
      </c>
      <c r="F71" s="134" t="s">
        <v>33</v>
      </c>
      <c r="G71" s="25"/>
      <c r="H71" s="26" t="s">
        <v>220</v>
      </c>
      <c r="I71" s="36">
        <v>-410038</v>
      </c>
      <c r="J71" s="55">
        <v>-410042</v>
      </c>
      <c r="K71" s="38">
        <f>K67-K68</f>
        <v>-413884</v>
      </c>
      <c r="L71" s="128"/>
      <c r="M71" s="134"/>
      <c r="N71" s="137"/>
    </row>
    <row r="72" spans="1:14" ht="16.95" customHeight="1">
      <c r="A72" s="131"/>
      <c r="B72" s="137" t="s">
        <v>14</v>
      </c>
      <c r="C72" s="134" t="s">
        <v>31</v>
      </c>
      <c r="D72" s="144" t="s">
        <v>16</v>
      </c>
      <c r="E72" s="134" t="s">
        <v>32</v>
      </c>
      <c r="F72" s="134" t="s">
        <v>33</v>
      </c>
      <c r="G72" s="25"/>
      <c r="H72" s="30" t="s">
        <v>221</v>
      </c>
      <c r="I72" s="39">
        <v>15.509853291704434</v>
      </c>
      <c r="J72" s="56">
        <v>8.0128658399875832</v>
      </c>
      <c r="K72" s="41">
        <f>K68/K66</f>
        <v>7.2951388333839535</v>
      </c>
      <c r="L72" s="128"/>
      <c r="M72" s="134"/>
      <c r="N72" s="137"/>
    </row>
    <row r="73" spans="1:14" ht="16.95" customHeight="1">
      <c r="A73" s="131"/>
      <c r="B73" s="137" t="s">
        <v>14</v>
      </c>
      <c r="C73" s="134" t="s">
        <v>31</v>
      </c>
      <c r="D73" s="144" t="s">
        <v>16</v>
      </c>
      <c r="E73" s="134" t="s">
        <v>32</v>
      </c>
      <c r="F73" s="134" t="s">
        <v>33</v>
      </c>
      <c r="G73" s="25"/>
      <c r="H73" s="30" t="s">
        <v>222</v>
      </c>
      <c r="I73" s="39">
        <v>13.765669587403901</v>
      </c>
      <c r="J73" s="56">
        <v>7.0717624131210872</v>
      </c>
      <c r="K73" s="41">
        <f>-1*K71/K66</f>
        <v>6.6161101075818856</v>
      </c>
      <c r="L73" s="128"/>
      <c r="M73" s="134"/>
      <c r="N73" s="137"/>
    </row>
    <row r="74" spans="1:14" ht="16.95" customHeight="1">
      <c r="A74" s="131"/>
      <c r="B74" s="137" t="s">
        <v>14</v>
      </c>
      <c r="C74" s="134" t="s">
        <v>31</v>
      </c>
      <c r="D74" s="144" t="s">
        <v>16</v>
      </c>
      <c r="E74" s="134" t="s">
        <v>32</v>
      </c>
      <c r="F74" s="134" t="s">
        <v>33</v>
      </c>
      <c r="G74" s="25"/>
      <c r="H74" s="42"/>
      <c r="I74" s="43"/>
      <c r="J74" s="70"/>
      <c r="K74" s="16"/>
      <c r="L74" s="128"/>
      <c r="M74" s="134"/>
      <c r="N74" s="137"/>
    </row>
    <row r="75" spans="1:14" ht="16.95" customHeight="1">
      <c r="A75" s="131"/>
      <c r="B75" s="137" t="s">
        <v>14</v>
      </c>
      <c r="C75" s="134" t="s">
        <v>31</v>
      </c>
      <c r="D75" s="144" t="s">
        <v>16</v>
      </c>
      <c r="E75" s="134" t="s">
        <v>32</v>
      </c>
      <c r="F75" s="134" t="s">
        <v>33</v>
      </c>
      <c r="G75" s="25"/>
      <c r="H75" s="42"/>
      <c r="I75" s="43"/>
      <c r="J75" s="44"/>
      <c r="K75" s="16"/>
      <c r="L75" s="128"/>
      <c r="M75" s="134"/>
      <c r="N75" s="137"/>
    </row>
    <row r="76" spans="1:14" ht="16.95" customHeight="1" thickBot="1">
      <c r="A76" s="132"/>
      <c r="B76" s="138" t="s">
        <v>14</v>
      </c>
      <c r="C76" s="135" t="s">
        <v>31</v>
      </c>
      <c r="D76" s="145" t="s">
        <v>16</v>
      </c>
      <c r="E76" s="135" t="s">
        <v>32</v>
      </c>
      <c r="F76" s="135" t="s">
        <v>33</v>
      </c>
      <c r="G76" s="45"/>
      <c r="H76" s="46"/>
      <c r="I76" s="47"/>
      <c r="J76" s="48"/>
      <c r="K76" s="17"/>
      <c r="L76" s="129"/>
      <c r="M76" s="135"/>
      <c r="N76" s="138"/>
    </row>
    <row r="77" spans="1:14" ht="16.95" customHeight="1" thickTop="1">
      <c r="A77" s="130">
        <v>7</v>
      </c>
      <c r="B77" s="142" t="s">
        <v>260</v>
      </c>
      <c r="C77" s="133" t="s">
        <v>35</v>
      </c>
      <c r="D77" s="143" t="s">
        <v>16</v>
      </c>
      <c r="E77" s="133" t="s">
        <v>36</v>
      </c>
      <c r="F77" s="133" t="s">
        <v>237</v>
      </c>
      <c r="G77" s="21" t="s">
        <v>11</v>
      </c>
      <c r="H77" s="22"/>
      <c r="I77" s="23"/>
      <c r="J77" s="49"/>
      <c r="K77" s="13"/>
      <c r="L77" s="127" t="s">
        <v>382</v>
      </c>
      <c r="M77" s="148" t="s">
        <v>295</v>
      </c>
      <c r="N77" s="136" t="s">
        <v>324</v>
      </c>
    </row>
    <row r="78" spans="1:14" ht="16.95" customHeight="1">
      <c r="A78" s="131"/>
      <c r="B78" s="137" t="s">
        <v>14</v>
      </c>
      <c r="C78" s="134" t="s">
        <v>35</v>
      </c>
      <c r="D78" s="144" t="s">
        <v>16</v>
      </c>
      <c r="E78" s="134" t="s">
        <v>36</v>
      </c>
      <c r="F78" s="134" t="s">
        <v>37</v>
      </c>
      <c r="G78" s="25">
        <v>2785203</v>
      </c>
      <c r="H78" s="26" t="s">
        <v>217</v>
      </c>
      <c r="I78" s="27">
        <v>228572</v>
      </c>
      <c r="J78" s="50">
        <v>348107</v>
      </c>
      <c r="K78" s="29">
        <v>395511</v>
      </c>
      <c r="L78" s="128"/>
      <c r="M78" s="134"/>
      <c r="N78" s="137"/>
    </row>
    <row r="79" spans="1:14" ht="16.95" customHeight="1">
      <c r="A79" s="131"/>
      <c r="B79" s="137" t="s">
        <v>14</v>
      </c>
      <c r="C79" s="134" t="s">
        <v>35</v>
      </c>
      <c r="D79" s="144" t="s">
        <v>16</v>
      </c>
      <c r="E79" s="134" t="s">
        <v>36</v>
      </c>
      <c r="F79" s="134" t="s">
        <v>37</v>
      </c>
      <c r="G79" s="71"/>
      <c r="H79" s="30" t="s">
        <v>218</v>
      </c>
      <c r="I79" s="31">
        <v>27644</v>
      </c>
      <c r="J79" s="66">
        <v>34022</v>
      </c>
      <c r="K79" s="53">
        <v>40538</v>
      </c>
      <c r="L79" s="128"/>
      <c r="M79" s="134"/>
      <c r="N79" s="137"/>
    </row>
    <row r="80" spans="1:14" ht="16.95" customHeight="1">
      <c r="A80" s="131"/>
      <c r="B80" s="137" t="s">
        <v>14</v>
      </c>
      <c r="C80" s="134" t="s">
        <v>35</v>
      </c>
      <c r="D80" s="144" t="s">
        <v>16</v>
      </c>
      <c r="E80" s="134" t="s">
        <v>36</v>
      </c>
      <c r="F80" s="134" t="s">
        <v>37</v>
      </c>
      <c r="G80" s="25" t="s">
        <v>12</v>
      </c>
      <c r="H80" s="30" t="s">
        <v>219</v>
      </c>
      <c r="I80" s="31">
        <v>287295</v>
      </c>
      <c r="J80" s="66">
        <v>304408</v>
      </c>
      <c r="K80" s="53">
        <v>294569</v>
      </c>
      <c r="L80" s="128"/>
      <c r="M80" s="134"/>
      <c r="N80" s="137"/>
    </row>
    <row r="81" spans="1:14" ht="16.95" customHeight="1">
      <c r="A81" s="131"/>
      <c r="B81" s="137" t="s">
        <v>14</v>
      </c>
      <c r="C81" s="134" t="s">
        <v>35</v>
      </c>
      <c r="D81" s="144" t="s">
        <v>16</v>
      </c>
      <c r="E81" s="134" t="s">
        <v>36</v>
      </c>
      <c r="F81" s="134" t="s">
        <v>37</v>
      </c>
      <c r="G81" s="25">
        <v>5342861</v>
      </c>
      <c r="H81" s="14"/>
      <c r="I81" s="34"/>
      <c r="J81" s="54"/>
      <c r="K81" s="18"/>
      <c r="L81" s="128"/>
      <c r="M81" s="134"/>
      <c r="N81" s="137"/>
    </row>
    <row r="82" spans="1:14" ht="16.95" customHeight="1">
      <c r="A82" s="131"/>
      <c r="B82" s="137" t="s">
        <v>14</v>
      </c>
      <c r="C82" s="134" t="s">
        <v>35</v>
      </c>
      <c r="D82" s="144" t="s">
        <v>16</v>
      </c>
      <c r="E82" s="134" t="s">
        <v>36</v>
      </c>
      <c r="F82" s="134" t="s">
        <v>37</v>
      </c>
      <c r="G82" s="71"/>
      <c r="H82" s="14"/>
      <c r="I82" s="34"/>
      <c r="J82" s="54"/>
      <c r="K82" s="18"/>
      <c r="L82" s="128"/>
      <c r="M82" s="134"/>
      <c r="N82" s="137"/>
    </row>
    <row r="83" spans="1:14" ht="16.95" customHeight="1">
      <c r="A83" s="131"/>
      <c r="B83" s="137" t="s">
        <v>14</v>
      </c>
      <c r="C83" s="134" t="s">
        <v>35</v>
      </c>
      <c r="D83" s="144" t="s">
        <v>16</v>
      </c>
      <c r="E83" s="134" t="s">
        <v>36</v>
      </c>
      <c r="F83" s="134" t="s">
        <v>37</v>
      </c>
      <c r="G83" s="157" t="s">
        <v>243</v>
      </c>
      <c r="H83" s="26" t="s">
        <v>220</v>
      </c>
      <c r="I83" s="36">
        <v>-259651</v>
      </c>
      <c r="J83" s="55">
        <v>-270386</v>
      </c>
      <c r="K83" s="38">
        <f>K79-K80</f>
        <v>-254031</v>
      </c>
      <c r="L83" s="128"/>
      <c r="M83" s="134"/>
      <c r="N83" s="137"/>
    </row>
    <row r="84" spans="1:14" ht="16.95" customHeight="1">
      <c r="A84" s="131"/>
      <c r="B84" s="137" t="s">
        <v>14</v>
      </c>
      <c r="C84" s="134" t="s">
        <v>35</v>
      </c>
      <c r="D84" s="144" t="s">
        <v>16</v>
      </c>
      <c r="E84" s="134" t="s">
        <v>36</v>
      </c>
      <c r="F84" s="134" t="s">
        <v>37</v>
      </c>
      <c r="G84" s="157"/>
      <c r="H84" s="30" t="s">
        <v>221</v>
      </c>
      <c r="I84" s="39">
        <v>1.2569124827187932</v>
      </c>
      <c r="J84" s="56">
        <v>0.87446675878393709</v>
      </c>
      <c r="K84" s="41">
        <f>K80/K78</f>
        <v>0.74478080255669243</v>
      </c>
      <c r="L84" s="128"/>
      <c r="M84" s="134"/>
      <c r="N84" s="137"/>
    </row>
    <row r="85" spans="1:14" ht="16.95" customHeight="1">
      <c r="A85" s="131"/>
      <c r="B85" s="137" t="s">
        <v>14</v>
      </c>
      <c r="C85" s="134" t="s">
        <v>35</v>
      </c>
      <c r="D85" s="144" t="s">
        <v>16</v>
      </c>
      <c r="E85" s="134" t="s">
        <v>36</v>
      </c>
      <c r="F85" s="134" t="s">
        <v>37</v>
      </c>
      <c r="G85" s="157"/>
      <c r="H85" s="30" t="s">
        <v>222</v>
      </c>
      <c r="I85" s="39">
        <v>1.1359702850742872</v>
      </c>
      <c r="J85" s="56">
        <v>0.7767324414619643</v>
      </c>
      <c r="K85" s="41">
        <f>-1*K83/K78</f>
        <v>0.64228554958016337</v>
      </c>
      <c r="L85" s="128"/>
      <c r="M85" s="134"/>
      <c r="N85" s="137"/>
    </row>
    <row r="86" spans="1:14" ht="16.95" customHeight="1">
      <c r="A86" s="131"/>
      <c r="B86" s="137" t="s">
        <v>14</v>
      </c>
      <c r="C86" s="134" t="s">
        <v>35</v>
      </c>
      <c r="D86" s="144" t="s">
        <v>16</v>
      </c>
      <c r="E86" s="134" t="s">
        <v>36</v>
      </c>
      <c r="F86" s="134" t="s">
        <v>37</v>
      </c>
      <c r="G86" s="157"/>
      <c r="H86" s="42"/>
      <c r="I86" s="43"/>
      <c r="J86" s="70"/>
      <c r="K86" s="16"/>
      <c r="L86" s="128"/>
      <c r="M86" s="134"/>
      <c r="N86" s="137"/>
    </row>
    <row r="87" spans="1:14" ht="16.95" customHeight="1">
      <c r="A87" s="131"/>
      <c r="B87" s="137" t="s">
        <v>14</v>
      </c>
      <c r="C87" s="134" t="s">
        <v>35</v>
      </c>
      <c r="D87" s="144" t="s">
        <v>16</v>
      </c>
      <c r="E87" s="134" t="s">
        <v>36</v>
      </c>
      <c r="F87" s="134" t="s">
        <v>37</v>
      </c>
      <c r="G87" s="25"/>
      <c r="H87" s="42"/>
      <c r="I87" s="43"/>
      <c r="J87" s="70"/>
      <c r="K87" s="16"/>
      <c r="L87" s="128"/>
      <c r="M87" s="134"/>
      <c r="N87" s="137"/>
    </row>
    <row r="88" spans="1:14" ht="16.95" customHeight="1" thickBot="1">
      <c r="A88" s="132"/>
      <c r="B88" s="138" t="s">
        <v>14</v>
      </c>
      <c r="C88" s="135" t="s">
        <v>35</v>
      </c>
      <c r="D88" s="145" t="s">
        <v>16</v>
      </c>
      <c r="E88" s="135" t="s">
        <v>36</v>
      </c>
      <c r="F88" s="135" t="s">
        <v>37</v>
      </c>
      <c r="G88" s="45"/>
      <c r="H88" s="46"/>
      <c r="I88" s="47"/>
      <c r="J88" s="48"/>
      <c r="K88" s="17"/>
      <c r="L88" s="129"/>
      <c r="M88" s="135"/>
      <c r="N88" s="138"/>
    </row>
    <row r="89" spans="1:14" ht="16.95" customHeight="1" thickTop="1">
      <c r="A89" s="130">
        <v>8</v>
      </c>
      <c r="B89" s="142" t="s">
        <v>260</v>
      </c>
      <c r="C89" s="133" t="s">
        <v>38</v>
      </c>
      <c r="D89" s="143" t="s">
        <v>16</v>
      </c>
      <c r="E89" s="133" t="s">
        <v>39</v>
      </c>
      <c r="F89" s="133" t="s">
        <v>40</v>
      </c>
      <c r="G89" s="21" t="s">
        <v>11</v>
      </c>
      <c r="H89" s="22"/>
      <c r="I89" s="23"/>
      <c r="J89" s="24"/>
      <c r="K89" s="13"/>
      <c r="L89" s="127" t="s">
        <v>275</v>
      </c>
      <c r="M89" s="148" t="s">
        <v>318</v>
      </c>
      <c r="N89" s="136" t="s">
        <v>325</v>
      </c>
    </row>
    <row r="90" spans="1:14" ht="16.95" customHeight="1">
      <c r="A90" s="131"/>
      <c r="B90" s="137"/>
      <c r="C90" s="134"/>
      <c r="D90" s="144"/>
      <c r="E90" s="134"/>
      <c r="F90" s="134"/>
      <c r="G90" s="69" t="s">
        <v>34</v>
      </c>
      <c r="H90" s="26" t="s">
        <v>217</v>
      </c>
      <c r="I90" s="27">
        <v>11352</v>
      </c>
      <c r="J90" s="50">
        <v>27260</v>
      </c>
      <c r="K90" s="29">
        <v>31958</v>
      </c>
      <c r="L90" s="128"/>
      <c r="M90" s="134"/>
      <c r="N90" s="137"/>
    </row>
    <row r="91" spans="1:14" ht="16.95" customHeight="1">
      <c r="A91" s="131"/>
      <c r="B91" s="137"/>
      <c r="C91" s="134"/>
      <c r="D91" s="144"/>
      <c r="E91" s="134"/>
      <c r="F91" s="134"/>
      <c r="G91" s="69"/>
      <c r="H91" s="30" t="s">
        <v>218</v>
      </c>
      <c r="I91" s="31">
        <v>1406</v>
      </c>
      <c r="J91" s="66">
        <v>3115</v>
      </c>
      <c r="K91" s="33">
        <v>3141</v>
      </c>
      <c r="L91" s="128"/>
      <c r="M91" s="134"/>
      <c r="N91" s="137"/>
    </row>
    <row r="92" spans="1:14" ht="16.95" customHeight="1">
      <c r="A92" s="131"/>
      <c r="B92" s="137"/>
      <c r="C92" s="134"/>
      <c r="D92" s="144"/>
      <c r="E92" s="134"/>
      <c r="F92" s="134"/>
      <c r="G92" s="25" t="s">
        <v>12</v>
      </c>
      <c r="H92" s="30" t="s">
        <v>219</v>
      </c>
      <c r="I92" s="31">
        <v>21688</v>
      </c>
      <c r="J92" s="66">
        <v>24752</v>
      </c>
      <c r="K92" s="72">
        <v>24054</v>
      </c>
      <c r="L92" s="128"/>
      <c r="M92" s="134"/>
      <c r="N92" s="137"/>
    </row>
    <row r="93" spans="1:14" ht="16.95" customHeight="1">
      <c r="A93" s="131"/>
      <c r="B93" s="137"/>
      <c r="C93" s="134"/>
      <c r="D93" s="144"/>
      <c r="E93" s="134"/>
      <c r="F93" s="134"/>
      <c r="G93" s="25">
        <v>357370</v>
      </c>
      <c r="H93" s="14"/>
      <c r="I93" s="34"/>
      <c r="J93" s="54"/>
      <c r="K93" s="18"/>
      <c r="L93" s="128"/>
      <c r="M93" s="134"/>
      <c r="N93" s="137"/>
    </row>
    <row r="94" spans="1:14" ht="16.95" customHeight="1">
      <c r="A94" s="131"/>
      <c r="B94" s="137"/>
      <c r="C94" s="134"/>
      <c r="D94" s="144"/>
      <c r="E94" s="134"/>
      <c r="F94" s="134"/>
      <c r="G94" s="25"/>
      <c r="H94" s="14"/>
      <c r="I94" s="34"/>
      <c r="J94" s="54"/>
      <c r="K94" s="18"/>
      <c r="L94" s="128"/>
      <c r="M94" s="134"/>
      <c r="N94" s="137"/>
    </row>
    <row r="95" spans="1:14" ht="16.95" customHeight="1">
      <c r="A95" s="131"/>
      <c r="B95" s="137"/>
      <c r="C95" s="134"/>
      <c r="D95" s="144"/>
      <c r="E95" s="134"/>
      <c r="F95" s="134"/>
      <c r="G95" s="25"/>
      <c r="H95" s="26" t="s">
        <v>220</v>
      </c>
      <c r="I95" s="36">
        <v>-20282</v>
      </c>
      <c r="J95" s="55">
        <v>-21637</v>
      </c>
      <c r="K95" s="38">
        <f>K91-K92</f>
        <v>-20913</v>
      </c>
      <c r="L95" s="128"/>
      <c r="M95" s="134"/>
      <c r="N95" s="137"/>
    </row>
    <row r="96" spans="1:14" ht="16.95" customHeight="1">
      <c r="A96" s="131"/>
      <c r="B96" s="137"/>
      <c r="C96" s="134"/>
      <c r="D96" s="144"/>
      <c r="E96" s="134"/>
      <c r="F96" s="134"/>
      <c r="G96" s="25"/>
      <c r="H96" s="30" t="s">
        <v>221</v>
      </c>
      <c r="I96" s="39">
        <v>1.9105003523608175</v>
      </c>
      <c r="J96" s="56">
        <v>0.90799706529713864</v>
      </c>
      <c r="K96" s="41">
        <f>K92/K90</f>
        <v>0.75267538644470866</v>
      </c>
      <c r="L96" s="128"/>
      <c r="M96" s="134"/>
      <c r="N96" s="137"/>
    </row>
    <row r="97" spans="1:14" ht="16.95" customHeight="1">
      <c r="A97" s="131"/>
      <c r="B97" s="137"/>
      <c r="C97" s="134"/>
      <c r="D97" s="144"/>
      <c r="E97" s="134"/>
      <c r="F97" s="134"/>
      <c r="G97" s="25"/>
      <c r="H97" s="30" t="s">
        <v>222</v>
      </c>
      <c r="I97" s="39">
        <v>1.7866455250176181</v>
      </c>
      <c r="J97" s="56">
        <v>0.79372707263389586</v>
      </c>
      <c r="K97" s="41">
        <f>-1*K95/K90</f>
        <v>0.65439013705488458</v>
      </c>
      <c r="L97" s="128"/>
      <c r="M97" s="134"/>
      <c r="N97" s="137"/>
    </row>
    <row r="98" spans="1:14" ht="16.95" customHeight="1">
      <c r="A98" s="131"/>
      <c r="B98" s="137"/>
      <c r="C98" s="134"/>
      <c r="D98" s="144"/>
      <c r="E98" s="134"/>
      <c r="F98" s="134"/>
      <c r="G98" s="25"/>
      <c r="H98" s="42"/>
      <c r="I98" s="43"/>
      <c r="J98" s="44"/>
      <c r="K98" s="16"/>
      <c r="L98" s="128"/>
      <c r="M98" s="134"/>
      <c r="N98" s="137"/>
    </row>
    <row r="99" spans="1:14" ht="16.95" customHeight="1">
      <c r="A99" s="131"/>
      <c r="B99" s="137"/>
      <c r="C99" s="134"/>
      <c r="D99" s="144"/>
      <c r="E99" s="134"/>
      <c r="F99" s="134"/>
      <c r="G99" s="25"/>
      <c r="H99" s="42"/>
      <c r="I99" s="43"/>
      <c r="J99" s="44"/>
      <c r="K99" s="16"/>
      <c r="L99" s="128"/>
      <c r="M99" s="134"/>
      <c r="N99" s="137"/>
    </row>
    <row r="100" spans="1:14" ht="16.95" customHeight="1" thickBot="1">
      <c r="A100" s="132"/>
      <c r="B100" s="138"/>
      <c r="C100" s="135"/>
      <c r="D100" s="145"/>
      <c r="E100" s="135"/>
      <c r="F100" s="135"/>
      <c r="G100" s="45"/>
      <c r="H100" s="46"/>
      <c r="I100" s="47"/>
      <c r="J100" s="48"/>
      <c r="K100" s="17"/>
      <c r="L100" s="129"/>
      <c r="M100" s="135"/>
      <c r="N100" s="138"/>
    </row>
    <row r="101" spans="1:14" ht="16.95" customHeight="1" thickTop="1">
      <c r="A101" s="130">
        <v>9</v>
      </c>
      <c r="B101" s="142" t="s">
        <v>260</v>
      </c>
      <c r="C101" s="133" t="s">
        <v>41</v>
      </c>
      <c r="D101" s="143" t="s">
        <v>16</v>
      </c>
      <c r="E101" s="133" t="s">
        <v>42</v>
      </c>
      <c r="F101" s="133" t="s">
        <v>43</v>
      </c>
      <c r="G101" s="21" t="s">
        <v>11</v>
      </c>
      <c r="H101" s="22"/>
      <c r="I101" s="23"/>
      <c r="J101" s="24"/>
      <c r="K101" s="13"/>
      <c r="L101" s="181"/>
      <c r="M101" s="156" t="s">
        <v>319</v>
      </c>
      <c r="N101" s="136" t="s">
        <v>326</v>
      </c>
    </row>
    <row r="102" spans="1:14" ht="16.95" customHeight="1">
      <c r="A102" s="131"/>
      <c r="B102" s="137"/>
      <c r="C102" s="134"/>
      <c r="D102" s="144"/>
      <c r="E102" s="134"/>
      <c r="F102" s="134"/>
      <c r="G102" s="69" t="s">
        <v>34</v>
      </c>
      <c r="H102" s="26" t="s">
        <v>217</v>
      </c>
      <c r="I102" s="27">
        <v>79924</v>
      </c>
      <c r="J102" s="50">
        <v>72581</v>
      </c>
      <c r="K102" s="29">
        <v>0</v>
      </c>
      <c r="L102" s="182"/>
      <c r="M102" s="157"/>
      <c r="N102" s="137"/>
    </row>
    <row r="103" spans="1:14" ht="16.95" customHeight="1">
      <c r="A103" s="131"/>
      <c r="B103" s="137"/>
      <c r="C103" s="134"/>
      <c r="D103" s="144"/>
      <c r="E103" s="134"/>
      <c r="F103" s="134"/>
      <c r="G103" s="69"/>
      <c r="H103" s="30" t="s">
        <v>218</v>
      </c>
      <c r="I103" s="31">
        <v>9253</v>
      </c>
      <c r="J103" s="66">
        <v>8513</v>
      </c>
      <c r="K103" s="33">
        <v>4620</v>
      </c>
      <c r="L103" s="182"/>
      <c r="M103" s="157"/>
      <c r="N103" s="137"/>
    </row>
    <row r="104" spans="1:14" ht="16.95" customHeight="1">
      <c r="A104" s="131"/>
      <c r="B104" s="137"/>
      <c r="C104" s="134"/>
      <c r="D104" s="144"/>
      <c r="E104" s="134"/>
      <c r="F104" s="134"/>
      <c r="G104" s="25" t="s">
        <v>12</v>
      </c>
      <c r="H104" s="30" t="s">
        <v>219</v>
      </c>
      <c r="I104" s="31">
        <v>42681</v>
      </c>
      <c r="J104" s="66">
        <v>37805</v>
      </c>
      <c r="K104" s="33">
        <v>23463</v>
      </c>
      <c r="L104" s="182"/>
      <c r="M104" s="157"/>
      <c r="N104" s="137"/>
    </row>
    <row r="105" spans="1:14" ht="16.95" customHeight="1">
      <c r="A105" s="131"/>
      <c r="B105" s="137"/>
      <c r="C105" s="134"/>
      <c r="D105" s="144"/>
      <c r="E105" s="134"/>
      <c r="F105" s="134"/>
      <c r="G105" s="25">
        <v>234150</v>
      </c>
      <c r="H105" s="14"/>
      <c r="I105" s="34"/>
      <c r="J105" s="54"/>
      <c r="K105" s="15"/>
      <c r="L105" s="182"/>
      <c r="M105" s="157"/>
      <c r="N105" s="137"/>
    </row>
    <row r="106" spans="1:14" ht="16.95" customHeight="1">
      <c r="A106" s="131"/>
      <c r="B106" s="137"/>
      <c r="C106" s="134"/>
      <c r="D106" s="144"/>
      <c r="E106" s="134"/>
      <c r="F106" s="134"/>
      <c r="G106" s="25"/>
      <c r="H106" s="14"/>
      <c r="I106" s="34"/>
      <c r="J106" s="54"/>
      <c r="K106" s="15"/>
      <c r="L106" s="182"/>
      <c r="M106" s="157"/>
      <c r="N106" s="137"/>
    </row>
    <row r="107" spans="1:14" ht="16.95" customHeight="1">
      <c r="A107" s="131"/>
      <c r="B107" s="137"/>
      <c r="C107" s="134"/>
      <c r="D107" s="144"/>
      <c r="E107" s="134"/>
      <c r="F107" s="134"/>
      <c r="G107" s="25"/>
      <c r="H107" s="26" t="s">
        <v>220</v>
      </c>
      <c r="I107" s="36">
        <v>-33428</v>
      </c>
      <c r="J107" s="55">
        <v>-29292</v>
      </c>
      <c r="K107" s="38">
        <f>K103-K104</f>
        <v>-18843</v>
      </c>
      <c r="L107" s="182"/>
      <c r="M107" s="157"/>
      <c r="N107" s="137"/>
    </row>
    <row r="108" spans="1:14" ht="16.95" customHeight="1">
      <c r="A108" s="131"/>
      <c r="B108" s="137"/>
      <c r="C108" s="134"/>
      <c r="D108" s="144"/>
      <c r="E108" s="134"/>
      <c r="F108" s="134"/>
      <c r="G108" s="25"/>
      <c r="H108" s="30" t="s">
        <v>221</v>
      </c>
      <c r="I108" s="39">
        <v>0.53401981882788652</v>
      </c>
      <c r="J108" s="56">
        <v>0.52086634243121477</v>
      </c>
      <c r="K108" s="41" t="s">
        <v>375</v>
      </c>
      <c r="L108" s="182"/>
      <c r="M108" s="157"/>
      <c r="N108" s="137"/>
    </row>
    <row r="109" spans="1:14" ht="16.95" customHeight="1">
      <c r="A109" s="131"/>
      <c r="B109" s="137"/>
      <c r="C109" s="134"/>
      <c r="D109" s="144"/>
      <c r="E109" s="134"/>
      <c r="F109" s="134"/>
      <c r="G109" s="25"/>
      <c r="H109" s="30" t="s">
        <v>222</v>
      </c>
      <c r="I109" s="39">
        <v>0.41824733496821981</v>
      </c>
      <c r="J109" s="56">
        <v>0.40357669362505338</v>
      </c>
      <c r="K109" s="41" t="s">
        <v>375</v>
      </c>
      <c r="L109" s="182"/>
      <c r="M109" s="157"/>
      <c r="N109" s="137"/>
    </row>
    <row r="110" spans="1:14" ht="16.95" customHeight="1">
      <c r="A110" s="131"/>
      <c r="B110" s="137"/>
      <c r="C110" s="134"/>
      <c r="D110" s="144"/>
      <c r="E110" s="134"/>
      <c r="F110" s="134"/>
      <c r="G110" s="25"/>
      <c r="H110" s="42"/>
      <c r="I110" s="43"/>
      <c r="J110" s="70"/>
      <c r="K110" s="16"/>
      <c r="L110" s="182"/>
      <c r="M110" s="157"/>
      <c r="N110" s="137"/>
    </row>
    <row r="111" spans="1:14" ht="16.95" customHeight="1">
      <c r="A111" s="131"/>
      <c r="B111" s="137"/>
      <c r="C111" s="134"/>
      <c r="D111" s="144"/>
      <c r="E111" s="134"/>
      <c r="F111" s="134"/>
      <c r="G111" s="25"/>
      <c r="H111" s="42"/>
      <c r="I111" s="43"/>
      <c r="J111" s="44"/>
      <c r="K111" s="16"/>
      <c r="L111" s="182"/>
      <c r="M111" s="157"/>
      <c r="N111" s="137"/>
    </row>
    <row r="112" spans="1:14" ht="16.95" customHeight="1" thickBot="1">
      <c r="A112" s="132"/>
      <c r="B112" s="138"/>
      <c r="C112" s="135"/>
      <c r="D112" s="145"/>
      <c r="E112" s="135"/>
      <c r="F112" s="135"/>
      <c r="G112" s="45"/>
      <c r="H112" s="46"/>
      <c r="I112" s="47"/>
      <c r="J112" s="48"/>
      <c r="K112" s="17"/>
      <c r="L112" s="183"/>
      <c r="M112" s="158"/>
      <c r="N112" s="138"/>
    </row>
    <row r="113" spans="1:14" ht="16.95" customHeight="1" thickTop="1">
      <c r="A113" s="130">
        <v>10</v>
      </c>
      <c r="B113" s="142" t="s">
        <v>260</v>
      </c>
      <c r="C113" s="133" t="s">
        <v>44</v>
      </c>
      <c r="D113" s="143" t="s">
        <v>45</v>
      </c>
      <c r="E113" s="133" t="s">
        <v>46</v>
      </c>
      <c r="F113" s="133" t="s">
        <v>246</v>
      </c>
      <c r="G113" s="21" t="s">
        <v>11</v>
      </c>
      <c r="H113" s="22"/>
      <c r="I113" s="23"/>
      <c r="J113" s="24"/>
      <c r="K113" s="13"/>
      <c r="L113" s="127" t="s">
        <v>383</v>
      </c>
      <c r="M113" s="148" t="s">
        <v>296</v>
      </c>
      <c r="N113" s="136" t="s">
        <v>327</v>
      </c>
    </row>
    <row r="114" spans="1:14" ht="16.95" customHeight="1">
      <c r="A114" s="131"/>
      <c r="B114" s="137"/>
      <c r="C114" s="134"/>
      <c r="D114" s="144"/>
      <c r="E114" s="134"/>
      <c r="F114" s="134"/>
      <c r="G114" s="73">
        <v>571554</v>
      </c>
      <c r="H114" s="26" t="s">
        <v>217</v>
      </c>
      <c r="I114" s="27">
        <v>159470</v>
      </c>
      <c r="J114" s="50">
        <v>217750</v>
      </c>
      <c r="K114" s="29">
        <v>236885</v>
      </c>
      <c r="L114" s="128"/>
      <c r="M114" s="134"/>
      <c r="N114" s="137"/>
    </row>
    <row r="115" spans="1:14" ht="16.95" customHeight="1">
      <c r="A115" s="131"/>
      <c r="B115" s="137"/>
      <c r="C115" s="134"/>
      <c r="D115" s="144"/>
      <c r="E115" s="134"/>
      <c r="F115" s="134"/>
      <c r="G115" s="180" t="s">
        <v>244</v>
      </c>
      <c r="H115" s="30" t="s">
        <v>218</v>
      </c>
      <c r="I115" s="31">
        <v>5626</v>
      </c>
      <c r="J115" s="66">
        <v>8424</v>
      </c>
      <c r="K115" s="33">
        <v>8238</v>
      </c>
      <c r="L115" s="128"/>
      <c r="M115" s="134"/>
      <c r="N115" s="137"/>
    </row>
    <row r="116" spans="1:14" ht="16.95" customHeight="1">
      <c r="A116" s="131"/>
      <c r="B116" s="137"/>
      <c r="C116" s="134"/>
      <c r="D116" s="144"/>
      <c r="E116" s="134"/>
      <c r="F116" s="134"/>
      <c r="G116" s="180"/>
      <c r="H116" s="30" t="s">
        <v>219</v>
      </c>
      <c r="I116" s="31">
        <v>25513</v>
      </c>
      <c r="J116" s="66">
        <v>26385</v>
      </c>
      <c r="K116" s="33">
        <v>26148</v>
      </c>
      <c r="L116" s="128"/>
      <c r="M116" s="134"/>
      <c r="N116" s="137"/>
    </row>
    <row r="117" spans="1:14" ht="16.95" customHeight="1">
      <c r="A117" s="131"/>
      <c r="B117" s="137"/>
      <c r="C117" s="134"/>
      <c r="D117" s="144"/>
      <c r="E117" s="134"/>
      <c r="F117" s="134"/>
      <c r="G117" s="180"/>
      <c r="H117" s="14"/>
      <c r="I117" s="34"/>
      <c r="J117" s="54"/>
      <c r="K117" s="15"/>
      <c r="L117" s="128"/>
      <c r="M117" s="134"/>
      <c r="N117" s="137"/>
    </row>
    <row r="118" spans="1:14" ht="16.95" customHeight="1">
      <c r="A118" s="131"/>
      <c r="B118" s="137"/>
      <c r="C118" s="134"/>
      <c r="D118" s="144"/>
      <c r="E118" s="134"/>
      <c r="F118" s="134"/>
      <c r="G118" s="25" t="s">
        <v>12</v>
      </c>
      <c r="H118" s="14"/>
      <c r="I118" s="34"/>
      <c r="J118" s="54"/>
      <c r="K118" s="15"/>
      <c r="L118" s="128"/>
      <c r="M118" s="134"/>
      <c r="N118" s="137"/>
    </row>
    <row r="119" spans="1:14" ht="16.95" customHeight="1">
      <c r="A119" s="131"/>
      <c r="B119" s="137"/>
      <c r="C119" s="134"/>
      <c r="D119" s="144"/>
      <c r="E119" s="134"/>
      <c r="F119" s="134"/>
      <c r="G119" s="25">
        <v>219561</v>
      </c>
      <c r="H119" s="26" t="s">
        <v>220</v>
      </c>
      <c r="I119" s="36">
        <v>-19887</v>
      </c>
      <c r="J119" s="37">
        <v>-17961</v>
      </c>
      <c r="K119" s="38">
        <f>K115-K116</f>
        <v>-17910</v>
      </c>
      <c r="L119" s="128"/>
      <c r="M119" s="134"/>
      <c r="N119" s="137"/>
    </row>
    <row r="120" spans="1:14" ht="16.95" customHeight="1">
      <c r="A120" s="131"/>
      <c r="B120" s="137"/>
      <c r="C120" s="134"/>
      <c r="D120" s="144"/>
      <c r="E120" s="134"/>
      <c r="F120" s="134"/>
      <c r="G120" s="25"/>
      <c r="H120" s="30" t="s">
        <v>221</v>
      </c>
      <c r="I120" s="39">
        <v>0.15998620430174953</v>
      </c>
      <c r="J120" s="40">
        <v>0.12117106773823191</v>
      </c>
      <c r="K120" s="41">
        <f>K116/K114</f>
        <v>0.11038267513772505</v>
      </c>
      <c r="L120" s="128"/>
      <c r="M120" s="134"/>
      <c r="N120" s="137"/>
    </row>
    <row r="121" spans="1:14" ht="16.95" customHeight="1">
      <c r="A121" s="131"/>
      <c r="B121" s="137"/>
      <c r="C121" s="134"/>
      <c r="D121" s="144"/>
      <c r="E121" s="134"/>
      <c r="F121" s="134"/>
      <c r="G121" s="159"/>
      <c r="H121" s="30" t="s">
        <v>222</v>
      </c>
      <c r="I121" s="39">
        <v>0.12470684141217783</v>
      </c>
      <c r="J121" s="40">
        <v>8.2484500574052808E-2</v>
      </c>
      <c r="K121" s="41">
        <f>-1*K119/K114</f>
        <v>7.5606306857757988E-2</v>
      </c>
      <c r="L121" s="128"/>
      <c r="M121" s="134"/>
      <c r="N121" s="137"/>
    </row>
    <row r="122" spans="1:14" ht="16.95" customHeight="1">
      <c r="A122" s="131"/>
      <c r="B122" s="137"/>
      <c r="C122" s="134"/>
      <c r="D122" s="144"/>
      <c r="E122" s="134"/>
      <c r="F122" s="134"/>
      <c r="G122" s="159"/>
      <c r="H122" s="42"/>
      <c r="I122" s="43"/>
      <c r="J122" s="44"/>
      <c r="K122" s="16"/>
      <c r="L122" s="128"/>
      <c r="M122" s="134"/>
      <c r="N122" s="137"/>
    </row>
    <row r="123" spans="1:14" ht="16.95" customHeight="1">
      <c r="A123" s="131"/>
      <c r="B123" s="137"/>
      <c r="C123" s="134"/>
      <c r="D123" s="144"/>
      <c r="E123" s="134"/>
      <c r="F123" s="134"/>
      <c r="G123" s="159"/>
      <c r="H123" s="42"/>
      <c r="I123" s="43"/>
      <c r="J123" s="44"/>
      <c r="K123" s="16"/>
      <c r="L123" s="128"/>
      <c r="M123" s="134"/>
      <c r="N123" s="137"/>
    </row>
    <row r="124" spans="1:14" ht="16.95" customHeight="1" thickBot="1">
      <c r="A124" s="132"/>
      <c r="B124" s="138"/>
      <c r="C124" s="135"/>
      <c r="D124" s="145"/>
      <c r="E124" s="135"/>
      <c r="F124" s="135"/>
      <c r="G124" s="45"/>
      <c r="H124" s="46"/>
      <c r="I124" s="47"/>
      <c r="J124" s="48"/>
      <c r="K124" s="17"/>
      <c r="L124" s="129"/>
      <c r="M124" s="135"/>
      <c r="N124" s="138"/>
    </row>
    <row r="125" spans="1:14" ht="16.95" customHeight="1" thickTop="1">
      <c r="A125" s="130">
        <v>11</v>
      </c>
      <c r="B125" s="142" t="s">
        <v>260</v>
      </c>
      <c r="C125" s="133" t="s">
        <v>47</v>
      </c>
      <c r="D125" s="143" t="s">
        <v>48</v>
      </c>
      <c r="E125" s="133" t="s">
        <v>49</v>
      </c>
      <c r="F125" s="133" t="s">
        <v>50</v>
      </c>
      <c r="G125" s="21" t="s">
        <v>11</v>
      </c>
      <c r="H125" s="22"/>
      <c r="I125" s="23"/>
      <c r="J125" s="24"/>
      <c r="K125" s="13"/>
      <c r="L125" s="127" t="s">
        <v>276</v>
      </c>
      <c r="M125" s="148"/>
      <c r="N125" s="136" t="s">
        <v>328</v>
      </c>
    </row>
    <row r="126" spans="1:14" ht="16.95" customHeight="1">
      <c r="A126" s="131"/>
      <c r="B126" s="137"/>
      <c r="C126" s="134"/>
      <c r="D126" s="144"/>
      <c r="E126" s="134"/>
      <c r="F126" s="134"/>
      <c r="G126" s="25">
        <v>2848117</v>
      </c>
      <c r="H126" s="26" t="s">
        <v>217</v>
      </c>
      <c r="I126" s="27">
        <v>22509</v>
      </c>
      <c r="J126" s="50">
        <v>23307</v>
      </c>
      <c r="K126" s="29">
        <v>22947</v>
      </c>
      <c r="L126" s="128"/>
      <c r="M126" s="134"/>
      <c r="N126" s="137"/>
    </row>
    <row r="127" spans="1:14" ht="16.95" customHeight="1">
      <c r="A127" s="131"/>
      <c r="B127" s="137"/>
      <c r="C127" s="134"/>
      <c r="D127" s="144"/>
      <c r="E127" s="134"/>
      <c r="F127" s="134"/>
      <c r="G127" s="69" t="s">
        <v>51</v>
      </c>
      <c r="H127" s="30" t="s">
        <v>218</v>
      </c>
      <c r="I127" s="31">
        <v>116996</v>
      </c>
      <c r="J127" s="66">
        <v>112472</v>
      </c>
      <c r="K127" s="33">
        <v>116328</v>
      </c>
      <c r="L127" s="128"/>
      <c r="M127" s="134"/>
      <c r="N127" s="137"/>
    </row>
    <row r="128" spans="1:14" ht="16.95" customHeight="1">
      <c r="A128" s="131"/>
      <c r="B128" s="137"/>
      <c r="C128" s="134"/>
      <c r="D128" s="144"/>
      <c r="E128" s="134"/>
      <c r="F128" s="134"/>
      <c r="G128" s="25"/>
      <c r="H128" s="30" t="s">
        <v>219</v>
      </c>
      <c r="I128" s="31">
        <v>154595</v>
      </c>
      <c r="J128" s="66">
        <v>130397</v>
      </c>
      <c r="K128" s="33">
        <v>123336</v>
      </c>
      <c r="L128" s="128"/>
      <c r="M128" s="134"/>
      <c r="N128" s="137"/>
    </row>
    <row r="129" spans="1:14" ht="16.95" customHeight="1">
      <c r="A129" s="131"/>
      <c r="B129" s="137"/>
      <c r="C129" s="134"/>
      <c r="D129" s="144"/>
      <c r="E129" s="134"/>
      <c r="F129" s="134"/>
      <c r="G129" s="25" t="s">
        <v>12</v>
      </c>
      <c r="H129" s="14"/>
      <c r="I129" s="34"/>
      <c r="J129" s="54"/>
      <c r="K129" s="15"/>
      <c r="L129" s="128"/>
      <c r="M129" s="134"/>
      <c r="N129" s="137"/>
    </row>
    <row r="130" spans="1:14" ht="16.95" customHeight="1">
      <c r="A130" s="131"/>
      <c r="B130" s="137"/>
      <c r="C130" s="134"/>
      <c r="D130" s="144"/>
      <c r="E130" s="134"/>
      <c r="F130" s="134"/>
      <c r="G130" s="25">
        <v>765694</v>
      </c>
      <c r="H130" s="14"/>
      <c r="I130" s="34"/>
      <c r="J130" s="54"/>
      <c r="K130" s="15"/>
      <c r="L130" s="128"/>
      <c r="M130" s="134"/>
      <c r="N130" s="137"/>
    </row>
    <row r="131" spans="1:14" ht="16.95" customHeight="1">
      <c r="A131" s="131"/>
      <c r="B131" s="137"/>
      <c r="C131" s="134"/>
      <c r="D131" s="144"/>
      <c r="E131" s="134"/>
      <c r="F131" s="134"/>
      <c r="G131" s="25"/>
      <c r="H131" s="26" t="s">
        <v>220</v>
      </c>
      <c r="I131" s="36">
        <v>-37599</v>
      </c>
      <c r="J131" s="37">
        <v>-17925</v>
      </c>
      <c r="K131" s="38">
        <f>K127-K128</f>
        <v>-7008</v>
      </c>
      <c r="L131" s="128"/>
      <c r="M131" s="134"/>
      <c r="N131" s="137"/>
    </row>
    <row r="132" spans="1:14" ht="16.95" customHeight="1">
      <c r="A132" s="131"/>
      <c r="B132" s="137"/>
      <c r="C132" s="134"/>
      <c r="D132" s="144"/>
      <c r="E132" s="134"/>
      <c r="F132" s="134"/>
      <c r="G132" s="25"/>
      <c r="H132" s="30" t="s">
        <v>221</v>
      </c>
      <c r="I132" s="39">
        <v>6.8681416322359947</v>
      </c>
      <c r="J132" s="40">
        <v>5.5947569399751149</v>
      </c>
      <c r="K132" s="41">
        <f>K128/K126</f>
        <v>5.3748202379396002</v>
      </c>
      <c r="L132" s="128"/>
      <c r="M132" s="134"/>
      <c r="N132" s="137"/>
    </row>
    <row r="133" spans="1:14" ht="16.95" customHeight="1">
      <c r="A133" s="131"/>
      <c r="B133" s="137"/>
      <c r="C133" s="134"/>
      <c r="D133" s="144"/>
      <c r="E133" s="134"/>
      <c r="F133" s="134"/>
      <c r="G133" s="25"/>
      <c r="H133" s="30" t="s">
        <v>222</v>
      </c>
      <c r="I133" s="39">
        <v>1.6703985072637613</v>
      </c>
      <c r="J133" s="40">
        <v>0.76908224996782082</v>
      </c>
      <c r="K133" s="41">
        <f>-1*K131/K126</f>
        <v>0.30539939861419796</v>
      </c>
      <c r="L133" s="128"/>
      <c r="M133" s="134"/>
      <c r="N133" s="137"/>
    </row>
    <row r="134" spans="1:14" ht="16.95" customHeight="1">
      <c r="A134" s="131"/>
      <c r="B134" s="137"/>
      <c r="C134" s="134"/>
      <c r="D134" s="144"/>
      <c r="E134" s="134"/>
      <c r="F134" s="134"/>
      <c r="G134" s="25"/>
      <c r="H134" s="42"/>
      <c r="I134" s="43"/>
      <c r="J134" s="44"/>
      <c r="K134" s="16"/>
      <c r="L134" s="128"/>
      <c r="M134" s="134"/>
      <c r="N134" s="137"/>
    </row>
    <row r="135" spans="1:14" ht="16.95" customHeight="1">
      <c r="A135" s="131"/>
      <c r="B135" s="137"/>
      <c r="C135" s="134"/>
      <c r="D135" s="144"/>
      <c r="E135" s="134"/>
      <c r="F135" s="134"/>
      <c r="G135" s="25"/>
      <c r="H135" s="42"/>
      <c r="I135" s="43"/>
      <c r="J135" s="44"/>
      <c r="K135" s="16"/>
      <c r="L135" s="128"/>
      <c r="M135" s="134"/>
      <c r="N135" s="137"/>
    </row>
    <row r="136" spans="1:14" ht="16.95" customHeight="1" thickBot="1">
      <c r="A136" s="132"/>
      <c r="B136" s="138"/>
      <c r="C136" s="135"/>
      <c r="D136" s="145"/>
      <c r="E136" s="135"/>
      <c r="F136" s="135"/>
      <c r="G136" s="45"/>
      <c r="H136" s="46"/>
      <c r="I136" s="47"/>
      <c r="J136" s="48"/>
      <c r="K136" s="17"/>
      <c r="L136" s="129"/>
      <c r="M136" s="135"/>
      <c r="N136" s="138"/>
    </row>
    <row r="137" spans="1:14" ht="16.95" customHeight="1" thickTop="1">
      <c r="A137" s="130">
        <v>12</v>
      </c>
      <c r="B137" s="142" t="s">
        <v>260</v>
      </c>
      <c r="C137" s="133" t="s">
        <v>52</v>
      </c>
      <c r="D137" s="143" t="s">
        <v>53</v>
      </c>
      <c r="E137" s="133" t="s">
        <v>54</v>
      </c>
      <c r="F137" s="133" t="s">
        <v>55</v>
      </c>
      <c r="G137" s="21" t="s">
        <v>11</v>
      </c>
      <c r="H137" s="22"/>
      <c r="I137" s="23"/>
      <c r="J137" s="24"/>
      <c r="K137" s="13"/>
      <c r="L137" s="127" t="s">
        <v>297</v>
      </c>
      <c r="M137" s="156"/>
      <c r="N137" s="58"/>
    </row>
    <row r="138" spans="1:14" ht="16.95" customHeight="1">
      <c r="A138" s="131"/>
      <c r="B138" s="137"/>
      <c r="C138" s="134"/>
      <c r="D138" s="144"/>
      <c r="E138" s="134"/>
      <c r="F138" s="134"/>
      <c r="G138" s="69" t="s">
        <v>56</v>
      </c>
      <c r="H138" s="26" t="s">
        <v>217</v>
      </c>
      <c r="I138" s="27">
        <v>4830</v>
      </c>
      <c r="J138" s="28">
        <v>5337</v>
      </c>
      <c r="K138" s="29">
        <v>5195</v>
      </c>
      <c r="L138" s="128"/>
      <c r="M138" s="157"/>
      <c r="N138" s="63"/>
    </row>
    <row r="139" spans="1:14" ht="16.95" customHeight="1">
      <c r="A139" s="131"/>
      <c r="B139" s="137"/>
      <c r="C139" s="134"/>
      <c r="D139" s="144"/>
      <c r="E139" s="134"/>
      <c r="F139" s="134"/>
      <c r="G139" s="25"/>
      <c r="H139" s="30" t="s">
        <v>218</v>
      </c>
      <c r="I139" s="74">
        <v>855</v>
      </c>
      <c r="J139" s="75">
        <v>1009</v>
      </c>
      <c r="K139" s="33">
        <v>1024</v>
      </c>
      <c r="L139" s="128"/>
      <c r="M139" s="157"/>
      <c r="N139" s="63"/>
    </row>
    <row r="140" spans="1:14" ht="16.95" customHeight="1">
      <c r="A140" s="131"/>
      <c r="B140" s="137"/>
      <c r="C140" s="134"/>
      <c r="D140" s="144"/>
      <c r="E140" s="134"/>
      <c r="F140" s="134"/>
      <c r="G140" s="25" t="s">
        <v>12</v>
      </c>
      <c r="H140" s="30" t="s">
        <v>219</v>
      </c>
      <c r="I140" s="74">
        <v>22061</v>
      </c>
      <c r="J140" s="76">
        <v>21269</v>
      </c>
      <c r="K140" s="33">
        <v>18959</v>
      </c>
      <c r="L140" s="128"/>
      <c r="M140" s="157"/>
      <c r="N140" s="63"/>
    </row>
    <row r="141" spans="1:14" ht="16.95" customHeight="1">
      <c r="A141" s="131"/>
      <c r="B141" s="137"/>
      <c r="C141" s="134"/>
      <c r="D141" s="144"/>
      <c r="E141" s="134"/>
      <c r="F141" s="134"/>
      <c r="G141" s="69">
        <v>67514</v>
      </c>
      <c r="H141" s="77"/>
      <c r="I141" s="34"/>
      <c r="J141" s="54"/>
      <c r="K141" s="15"/>
      <c r="L141" s="128"/>
      <c r="M141" s="157"/>
      <c r="N141" s="63"/>
    </row>
    <row r="142" spans="1:14" ht="16.95" customHeight="1">
      <c r="A142" s="131"/>
      <c r="B142" s="137"/>
      <c r="C142" s="134"/>
      <c r="D142" s="144"/>
      <c r="E142" s="134"/>
      <c r="F142" s="134"/>
      <c r="G142" s="25"/>
      <c r="H142" s="77"/>
      <c r="I142" s="34"/>
      <c r="J142" s="54"/>
      <c r="K142" s="15"/>
      <c r="L142" s="128"/>
      <c r="M142" s="157"/>
      <c r="N142" s="63"/>
    </row>
    <row r="143" spans="1:14" ht="16.95" customHeight="1">
      <c r="A143" s="131"/>
      <c r="B143" s="137"/>
      <c r="C143" s="134"/>
      <c r="D143" s="144"/>
      <c r="E143" s="134"/>
      <c r="F143" s="134"/>
      <c r="G143" s="25"/>
      <c r="H143" s="26" t="s">
        <v>220</v>
      </c>
      <c r="I143" s="36">
        <v>-21206</v>
      </c>
      <c r="J143" s="55">
        <v>-20260</v>
      </c>
      <c r="K143" s="38">
        <f>K139-K140</f>
        <v>-17935</v>
      </c>
      <c r="L143" s="128"/>
      <c r="M143" s="157"/>
      <c r="N143" s="63"/>
    </row>
    <row r="144" spans="1:14" ht="16.95" customHeight="1">
      <c r="A144" s="131"/>
      <c r="B144" s="137"/>
      <c r="C144" s="134"/>
      <c r="D144" s="144"/>
      <c r="E144" s="134"/>
      <c r="F144" s="134"/>
      <c r="G144" s="25"/>
      <c r="H144" s="30" t="s">
        <v>221</v>
      </c>
      <c r="I144" s="39">
        <v>4.5674948240165634</v>
      </c>
      <c r="J144" s="56">
        <v>3.9851976765973394</v>
      </c>
      <c r="K144" s="41">
        <f>K140/K138</f>
        <v>3.6494706448508181</v>
      </c>
      <c r="L144" s="128"/>
      <c r="M144" s="157"/>
      <c r="N144" s="63"/>
    </row>
    <row r="145" spans="1:14" ht="16.95" customHeight="1">
      <c r="A145" s="131"/>
      <c r="B145" s="137"/>
      <c r="C145" s="134"/>
      <c r="D145" s="144"/>
      <c r="E145" s="134"/>
      <c r="F145" s="134"/>
      <c r="G145" s="25"/>
      <c r="H145" s="30" t="s">
        <v>222</v>
      </c>
      <c r="I145" s="39">
        <v>4.3904761904761909</v>
      </c>
      <c r="J145" s="56">
        <v>3.7961401536443695</v>
      </c>
      <c r="K145" s="41">
        <f>-1*K143/K138</f>
        <v>3.4523580365736284</v>
      </c>
      <c r="L145" s="128"/>
      <c r="M145" s="157"/>
      <c r="N145" s="63"/>
    </row>
    <row r="146" spans="1:14" ht="16.95" customHeight="1">
      <c r="A146" s="131"/>
      <c r="B146" s="137"/>
      <c r="C146" s="134"/>
      <c r="D146" s="144"/>
      <c r="E146" s="134"/>
      <c r="F146" s="134"/>
      <c r="G146" s="25"/>
      <c r="H146" s="42"/>
      <c r="I146" s="43"/>
      <c r="J146" s="44"/>
      <c r="K146" s="16"/>
      <c r="L146" s="128"/>
      <c r="M146" s="157"/>
      <c r="N146" s="63"/>
    </row>
    <row r="147" spans="1:14" ht="16.95" customHeight="1">
      <c r="A147" s="131"/>
      <c r="B147" s="137"/>
      <c r="C147" s="134"/>
      <c r="D147" s="144"/>
      <c r="E147" s="134"/>
      <c r="F147" s="134"/>
      <c r="G147" s="25"/>
      <c r="H147" s="42"/>
      <c r="I147" s="43"/>
      <c r="J147" s="44"/>
      <c r="K147" s="16"/>
      <c r="L147" s="128"/>
      <c r="M147" s="157"/>
      <c r="N147" s="63"/>
    </row>
    <row r="148" spans="1:14" ht="16.95" customHeight="1" thickBot="1">
      <c r="A148" s="132"/>
      <c r="B148" s="138"/>
      <c r="C148" s="135"/>
      <c r="D148" s="145"/>
      <c r="E148" s="135"/>
      <c r="F148" s="135"/>
      <c r="G148" s="45"/>
      <c r="H148" s="46"/>
      <c r="I148" s="47"/>
      <c r="J148" s="48"/>
      <c r="K148" s="17"/>
      <c r="L148" s="129"/>
      <c r="M148" s="157"/>
      <c r="N148" s="63"/>
    </row>
    <row r="149" spans="1:14" ht="16.95" customHeight="1" thickTop="1">
      <c r="A149" s="130">
        <v>13</v>
      </c>
      <c r="B149" s="142" t="s">
        <v>7</v>
      </c>
      <c r="C149" s="133" t="s">
        <v>57</v>
      </c>
      <c r="D149" s="143" t="s">
        <v>53</v>
      </c>
      <c r="E149" s="133" t="s">
        <v>58</v>
      </c>
      <c r="F149" s="169" t="s">
        <v>255</v>
      </c>
      <c r="G149" s="196" t="s">
        <v>270</v>
      </c>
      <c r="H149" s="22"/>
      <c r="I149" s="23"/>
      <c r="J149" s="24"/>
      <c r="K149" s="13"/>
      <c r="L149" s="127" t="s">
        <v>384</v>
      </c>
      <c r="M149" s="78"/>
      <c r="N149" s="63"/>
    </row>
    <row r="150" spans="1:14" ht="16.95" customHeight="1">
      <c r="A150" s="131"/>
      <c r="B150" s="137"/>
      <c r="C150" s="134"/>
      <c r="D150" s="144"/>
      <c r="E150" s="134"/>
      <c r="F150" s="170"/>
      <c r="G150" s="197"/>
      <c r="H150" s="26" t="s">
        <v>217</v>
      </c>
      <c r="I150" s="27">
        <v>130776</v>
      </c>
      <c r="J150" s="50">
        <v>207570</v>
      </c>
      <c r="K150" s="29">
        <v>249458</v>
      </c>
      <c r="L150" s="128"/>
      <c r="M150" s="79"/>
      <c r="N150" s="63"/>
    </row>
    <row r="151" spans="1:14" ht="16.95" customHeight="1">
      <c r="A151" s="131"/>
      <c r="B151" s="137"/>
      <c r="C151" s="134"/>
      <c r="D151" s="144"/>
      <c r="E151" s="134"/>
      <c r="F151" s="170"/>
      <c r="G151" s="197"/>
      <c r="H151" s="30" t="s">
        <v>218</v>
      </c>
      <c r="I151" s="74">
        <v>5</v>
      </c>
      <c r="J151" s="76">
        <v>7</v>
      </c>
      <c r="K151" s="88">
        <v>3</v>
      </c>
      <c r="L151" s="128"/>
      <c r="M151" s="79"/>
      <c r="N151" s="63"/>
    </row>
    <row r="152" spans="1:14" ht="16.95" customHeight="1">
      <c r="A152" s="131"/>
      <c r="B152" s="137"/>
      <c r="C152" s="134"/>
      <c r="D152" s="144"/>
      <c r="E152" s="134"/>
      <c r="F152" s="170"/>
      <c r="G152" s="197"/>
      <c r="H152" s="30" t="s">
        <v>219</v>
      </c>
      <c r="I152" s="74">
        <v>92884</v>
      </c>
      <c r="J152" s="76">
        <v>96178</v>
      </c>
      <c r="K152" s="80">
        <v>94225</v>
      </c>
      <c r="L152" s="128"/>
      <c r="M152" s="152"/>
      <c r="N152" s="139" t="s">
        <v>329</v>
      </c>
    </row>
    <row r="153" spans="1:14" ht="16.95" customHeight="1">
      <c r="A153" s="131"/>
      <c r="B153" s="137"/>
      <c r="C153" s="134"/>
      <c r="D153" s="144"/>
      <c r="E153" s="134"/>
      <c r="F153" s="170"/>
      <c r="G153" s="197"/>
      <c r="H153" s="77"/>
      <c r="I153" s="34"/>
      <c r="J153" s="54"/>
      <c r="K153" s="18"/>
      <c r="L153" s="128"/>
      <c r="M153" s="144"/>
      <c r="N153" s="137"/>
    </row>
    <row r="154" spans="1:14" ht="16.95" customHeight="1">
      <c r="A154" s="131"/>
      <c r="B154" s="137"/>
      <c r="C154" s="134"/>
      <c r="D154" s="144"/>
      <c r="E154" s="134"/>
      <c r="F154" s="170"/>
      <c r="G154" s="197"/>
      <c r="H154" s="77"/>
      <c r="I154" s="34"/>
      <c r="J154" s="54"/>
      <c r="K154" s="18"/>
      <c r="L154" s="128"/>
      <c r="M154" s="144"/>
      <c r="N154" s="137"/>
    </row>
    <row r="155" spans="1:14" ht="16.95" customHeight="1">
      <c r="A155" s="131"/>
      <c r="B155" s="137"/>
      <c r="C155" s="134"/>
      <c r="D155" s="144"/>
      <c r="E155" s="134"/>
      <c r="F155" s="170"/>
      <c r="G155" s="197" t="s">
        <v>271</v>
      </c>
      <c r="H155" s="26" t="s">
        <v>220</v>
      </c>
      <c r="I155" s="81">
        <v>-92879</v>
      </c>
      <c r="J155" s="82">
        <v>-96171</v>
      </c>
      <c r="K155" s="38">
        <f>K151-K152</f>
        <v>-94222</v>
      </c>
      <c r="L155" s="128"/>
      <c r="M155" s="144"/>
      <c r="N155" s="137"/>
    </row>
    <row r="156" spans="1:14" ht="16.95" customHeight="1">
      <c r="A156" s="131"/>
      <c r="B156" s="137"/>
      <c r="C156" s="134"/>
      <c r="D156" s="144"/>
      <c r="E156" s="134"/>
      <c r="F156" s="170"/>
      <c r="G156" s="197"/>
      <c r="H156" s="30" t="s">
        <v>221</v>
      </c>
      <c r="I156" s="39">
        <v>0.7102526457453967</v>
      </c>
      <c r="J156" s="56">
        <v>0.46335212217565158</v>
      </c>
      <c r="K156" s="41">
        <f>K152/K150</f>
        <v>0.37771889456341345</v>
      </c>
      <c r="L156" s="128"/>
      <c r="M156" s="144"/>
      <c r="N156" s="137"/>
    </row>
    <row r="157" spans="1:14" ht="16.95" customHeight="1">
      <c r="A157" s="131"/>
      <c r="B157" s="137"/>
      <c r="C157" s="134"/>
      <c r="D157" s="144"/>
      <c r="E157" s="134"/>
      <c r="F157" s="170"/>
      <c r="G157" s="197"/>
      <c r="H157" s="30" t="s">
        <v>222</v>
      </c>
      <c r="I157" s="39">
        <v>0.71021441243041539</v>
      </c>
      <c r="J157" s="56">
        <v>0.46331839861251628</v>
      </c>
      <c r="K157" s="41">
        <f>-1*K155/K150</f>
        <v>0.37770686849088825</v>
      </c>
      <c r="L157" s="128"/>
      <c r="M157" s="144"/>
      <c r="N157" s="137"/>
    </row>
    <row r="158" spans="1:14" ht="16.95" customHeight="1">
      <c r="A158" s="131"/>
      <c r="B158" s="137"/>
      <c r="C158" s="134"/>
      <c r="D158" s="144"/>
      <c r="E158" s="134"/>
      <c r="F158" s="170"/>
      <c r="G158" s="197"/>
      <c r="H158" s="42"/>
      <c r="I158" s="43"/>
      <c r="J158" s="44"/>
      <c r="K158" s="16"/>
      <c r="L158" s="128"/>
      <c r="M158" s="141"/>
      <c r="N158" s="141" t="s">
        <v>59</v>
      </c>
    </row>
    <row r="159" spans="1:14" ht="16.95" customHeight="1">
      <c r="A159" s="131"/>
      <c r="B159" s="137"/>
      <c r="C159" s="134"/>
      <c r="D159" s="144"/>
      <c r="E159" s="134"/>
      <c r="F159" s="170"/>
      <c r="G159" s="197"/>
      <c r="H159" s="42"/>
      <c r="I159" s="43"/>
      <c r="J159" s="44"/>
      <c r="K159" s="16"/>
      <c r="L159" s="128"/>
      <c r="M159" s="141"/>
      <c r="N159" s="141"/>
    </row>
    <row r="160" spans="1:14" ht="16.95" customHeight="1" thickBot="1">
      <c r="A160" s="132"/>
      <c r="B160" s="138"/>
      <c r="C160" s="135"/>
      <c r="D160" s="145"/>
      <c r="E160" s="135"/>
      <c r="F160" s="171"/>
      <c r="G160" s="198"/>
      <c r="H160" s="46"/>
      <c r="I160" s="47"/>
      <c r="J160" s="48"/>
      <c r="K160" s="17"/>
      <c r="L160" s="129"/>
      <c r="M160" s="199"/>
      <c r="N160" s="141"/>
    </row>
    <row r="161" spans="1:14" ht="16.95" customHeight="1" thickTop="1">
      <c r="A161" s="131">
        <v>14</v>
      </c>
      <c r="B161" s="142" t="s">
        <v>60</v>
      </c>
      <c r="C161" s="133" t="s">
        <v>61</v>
      </c>
      <c r="D161" s="143" t="s">
        <v>53</v>
      </c>
      <c r="E161" s="133" t="s">
        <v>62</v>
      </c>
      <c r="F161" s="133" t="s">
        <v>63</v>
      </c>
      <c r="G161" s="21" t="s">
        <v>11</v>
      </c>
      <c r="H161" s="22"/>
      <c r="I161" s="23"/>
      <c r="J161" s="24"/>
      <c r="K161" s="13"/>
      <c r="L161" s="127" t="s">
        <v>385</v>
      </c>
      <c r="M161" s="141"/>
      <c r="N161" s="141" t="s">
        <v>64</v>
      </c>
    </row>
    <row r="162" spans="1:14" ht="16.95" customHeight="1">
      <c r="A162" s="131"/>
      <c r="B162" s="137"/>
      <c r="C162" s="134"/>
      <c r="D162" s="144"/>
      <c r="E162" s="134"/>
      <c r="F162" s="134"/>
      <c r="G162" s="69" t="s">
        <v>56</v>
      </c>
      <c r="H162" s="59"/>
      <c r="I162" s="60"/>
      <c r="J162" s="61"/>
      <c r="K162" s="8"/>
      <c r="L162" s="128"/>
      <c r="M162" s="141"/>
      <c r="N162" s="141"/>
    </row>
    <row r="163" spans="1:14" ht="16.95" customHeight="1">
      <c r="A163" s="131"/>
      <c r="B163" s="137"/>
      <c r="C163" s="134"/>
      <c r="D163" s="144"/>
      <c r="E163" s="134"/>
      <c r="F163" s="134"/>
      <c r="G163" s="25"/>
      <c r="H163" s="59"/>
      <c r="I163" s="60"/>
      <c r="J163" s="61"/>
      <c r="K163" s="8"/>
      <c r="L163" s="128"/>
      <c r="M163" s="141"/>
      <c r="N163" s="141"/>
    </row>
    <row r="164" spans="1:14" ht="16.95" customHeight="1">
      <c r="A164" s="131"/>
      <c r="B164" s="137"/>
      <c r="C164" s="134"/>
      <c r="D164" s="144"/>
      <c r="E164" s="134"/>
      <c r="F164" s="134"/>
      <c r="G164" s="25" t="s">
        <v>12</v>
      </c>
      <c r="H164" s="59"/>
      <c r="I164" s="60"/>
      <c r="J164" s="61"/>
      <c r="K164" s="8"/>
      <c r="L164" s="128"/>
      <c r="M164" s="141"/>
      <c r="N164" s="141"/>
    </row>
    <row r="165" spans="1:14" ht="16.95" customHeight="1">
      <c r="A165" s="131"/>
      <c r="B165" s="137"/>
      <c r="C165" s="134"/>
      <c r="D165" s="144"/>
      <c r="E165" s="134"/>
      <c r="F165" s="134"/>
      <c r="G165" s="83">
        <v>101612</v>
      </c>
      <c r="H165" s="59"/>
      <c r="I165" s="60"/>
      <c r="J165" s="61"/>
      <c r="K165" s="8"/>
      <c r="L165" s="128"/>
      <c r="M165" s="141"/>
      <c r="N165" s="141"/>
    </row>
    <row r="166" spans="1:14" ht="16.95" customHeight="1">
      <c r="A166" s="131"/>
      <c r="B166" s="137"/>
      <c r="C166" s="134"/>
      <c r="D166" s="144"/>
      <c r="E166" s="134"/>
      <c r="F166" s="134"/>
      <c r="G166" s="25"/>
      <c r="H166" s="59"/>
      <c r="I166" s="60"/>
      <c r="J166" s="61"/>
      <c r="K166" s="19"/>
      <c r="L166" s="128"/>
      <c r="M166" s="141"/>
      <c r="N166" s="141"/>
    </row>
    <row r="167" spans="1:14" ht="16.95" customHeight="1">
      <c r="A167" s="131"/>
      <c r="B167" s="137"/>
      <c r="C167" s="134"/>
      <c r="D167" s="144"/>
      <c r="E167" s="134"/>
      <c r="F167" s="134"/>
      <c r="G167" s="25"/>
      <c r="H167" s="59"/>
      <c r="I167" s="60"/>
      <c r="J167" s="61"/>
      <c r="K167" s="8"/>
      <c r="L167" s="128"/>
      <c r="M167" s="79"/>
      <c r="N167" s="63"/>
    </row>
    <row r="168" spans="1:14" ht="16.95" customHeight="1">
      <c r="A168" s="131"/>
      <c r="B168" s="137"/>
      <c r="C168" s="134"/>
      <c r="D168" s="144"/>
      <c r="E168" s="134"/>
      <c r="F168" s="134"/>
      <c r="G168" s="25"/>
      <c r="H168" s="59"/>
      <c r="I168" s="60"/>
      <c r="J168" s="61"/>
      <c r="K168" s="8"/>
      <c r="L168" s="128"/>
      <c r="M168" s="79"/>
      <c r="N168" s="63"/>
    </row>
    <row r="169" spans="1:14" ht="16.95" customHeight="1">
      <c r="A169" s="131"/>
      <c r="B169" s="137"/>
      <c r="C169" s="134"/>
      <c r="D169" s="144"/>
      <c r="E169" s="134"/>
      <c r="F169" s="134"/>
      <c r="G169" s="25"/>
      <c r="H169" s="26" t="s">
        <v>217</v>
      </c>
      <c r="I169" s="27">
        <v>279277</v>
      </c>
      <c r="J169" s="50">
        <v>358187</v>
      </c>
      <c r="K169" s="29">
        <v>373330</v>
      </c>
      <c r="L169" s="128"/>
      <c r="M169" s="79"/>
      <c r="N169" s="63"/>
    </row>
    <row r="170" spans="1:14" ht="16.95" customHeight="1">
      <c r="A170" s="131"/>
      <c r="B170" s="137"/>
      <c r="C170" s="134"/>
      <c r="D170" s="144"/>
      <c r="E170" s="134"/>
      <c r="F170" s="134"/>
      <c r="G170" s="25"/>
      <c r="H170" s="30" t="s">
        <v>218</v>
      </c>
      <c r="I170" s="74">
        <v>15952</v>
      </c>
      <c r="J170" s="76">
        <v>25257</v>
      </c>
      <c r="K170" s="53">
        <v>23073</v>
      </c>
      <c r="L170" s="128"/>
      <c r="M170" s="79"/>
      <c r="N170" s="63"/>
    </row>
    <row r="171" spans="1:14" ht="16.95" customHeight="1">
      <c r="A171" s="131"/>
      <c r="B171" s="137"/>
      <c r="C171" s="134"/>
      <c r="D171" s="144"/>
      <c r="E171" s="134"/>
      <c r="F171" s="134"/>
      <c r="G171" s="25"/>
      <c r="H171" s="30" t="s">
        <v>219</v>
      </c>
      <c r="I171" s="74">
        <v>61810</v>
      </c>
      <c r="J171" s="76">
        <v>71004</v>
      </c>
      <c r="K171" s="53">
        <v>69519</v>
      </c>
      <c r="L171" s="128"/>
      <c r="M171" s="79"/>
      <c r="N171" s="63"/>
    </row>
    <row r="172" spans="1:14" ht="16.95" customHeight="1" thickBot="1">
      <c r="A172" s="132"/>
      <c r="B172" s="138"/>
      <c r="C172" s="135"/>
      <c r="D172" s="145"/>
      <c r="E172" s="135"/>
      <c r="F172" s="135"/>
      <c r="G172" s="45"/>
      <c r="H172" s="14"/>
      <c r="I172" s="34"/>
      <c r="J172" s="54"/>
      <c r="K172" s="18"/>
      <c r="L172" s="128"/>
      <c r="M172" s="79"/>
      <c r="N172" s="63"/>
    </row>
    <row r="173" spans="1:14" ht="16.95" customHeight="1" thickTop="1">
      <c r="A173" s="130">
        <v>15</v>
      </c>
      <c r="B173" s="137" t="s">
        <v>60</v>
      </c>
      <c r="C173" s="134" t="s">
        <v>65</v>
      </c>
      <c r="D173" s="144" t="s">
        <v>9</v>
      </c>
      <c r="E173" s="134" t="s">
        <v>62</v>
      </c>
      <c r="F173" s="134" t="s">
        <v>66</v>
      </c>
      <c r="G173" s="25" t="s">
        <v>11</v>
      </c>
      <c r="H173" s="14"/>
      <c r="I173" s="34"/>
      <c r="J173" s="54"/>
      <c r="K173" s="18"/>
      <c r="L173" s="128"/>
      <c r="M173" s="79"/>
      <c r="N173" s="63"/>
    </row>
    <row r="174" spans="1:14" ht="16.95" customHeight="1">
      <c r="A174" s="131"/>
      <c r="B174" s="137"/>
      <c r="C174" s="134"/>
      <c r="D174" s="144"/>
      <c r="E174" s="134"/>
      <c r="F174" s="134"/>
      <c r="G174" s="69" t="s">
        <v>56</v>
      </c>
      <c r="H174" s="26" t="s">
        <v>220</v>
      </c>
      <c r="I174" s="36">
        <v>-45858</v>
      </c>
      <c r="J174" s="55">
        <v>-45747</v>
      </c>
      <c r="K174" s="38">
        <f>K170-K171</f>
        <v>-46446</v>
      </c>
      <c r="L174" s="128"/>
      <c r="M174" s="79"/>
      <c r="N174" s="63"/>
    </row>
    <row r="175" spans="1:14" ht="16.95" customHeight="1">
      <c r="A175" s="131"/>
      <c r="B175" s="137"/>
      <c r="C175" s="134"/>
      <c r="D175" s="144"/>
      <c r="E175" s="134"/>
      <c r="F175" s="134"/>
      <c r="G175" s="25"/>
      <c r="H175" s="30" t="s">
        <v>221</v>
      </c>
      <c r="I175" s="39">
        <v>0.22132148368823784</v>
      </c>
      <c r="J175" s="56">
        <v>0.19823164994821141</v>
      </c>
      <c r="K175" s="41">
        <f>K171/K169</f>
        <v>0.18621326976133715</v>
      </c>
      <c r="L175" s="128"/>
      <c r="M175" s="79"/>
      <c r="N175" s="63"/>
    </row>
    <row r="176" spans="1:14" ht="16.95" customHeight="1">
      <c r="A176" s="131"/>
      <c r="B176" s="137"/>
      <c r="C176" s="134"/>
      <c r="D176" s="144"/>
      <c r="E176" s="134"/>
      <c r="F176" s="134"/>
      <c r="G176" s="25" t="s">
        <v>12</v>
      </c>
      <c r="H176" s="30" t="s">
        <v>222</v>
      </c>
      <c r="I176" s="39">
        <v>0.16420256591126373</v>
      </c>
      <c r="J176" s="56">
        <v>0.12771820306152931</v>
      </c>
      <c r="K176" s="41">
        <f>-1*K174/K169</f>
        <v>0.12441003937535157</v>
      </c>
      <c r="L176" s="128"/>
      <c r="M176" s="79"/>
      <c r="N176" s="63"/>
    </row>
    <row r="177" spans="1:14" ht="16.95" customHeight="1">
      <c r="A177" s="131"/>
      <c r="B177" s="137"/>
      <c r="C177" s="134"/>
      <c r="D177" s="144"/>
      <c r="E177" s="134"/>
      <c r="F177" s="134"/>
      <c r="G177" s="83">
        <v>8993</v>
      </c>
      <c r="H177" s="25" t="s">
        <v>226</v>
      </c>
      <c r="I177" s="43"/>
      <c r="J177" s="70"/>
      <c r="K177" s="16"/>
      <c r="L177" s="128"/>
      <c r="M177" s="79"/>
      <c r="N177" s="63"/>
    </row>
    <row r="178" spans="1:14" ht="16.95" customHeight="1">
      <c r="A178" s="131"/>
      <c r="B178" s="137"/>
      <c r="C178" s="134"/>
      <c r="D178" s="144"/>
      <c r="E178" s="134"/>
      <c r="F178" s="134"/>
      <c r="G178" s="25"/>
      <c r="H178" s="25"/>
      <c r="I178" s="43"/>
      <c r="J178" s="44"/>
      <c r="K178" s="16"/>
      <c r="L178" s="128"/>
      <c r="M178" s="79"/>
      <c r="N178" s="63"/>
    </row>
    <row r="179" spans="1:14" ht="16.95" customHeight="1">
      <c r="A179" s="131"/>
      <c r="B179" s="137"/>
      <c r="C179" s="134"/>
      <c r="D179" s="144"/>
      <c r="E179" s="134"/>
      <c r="F179" s="134"/>
      <c r="G179" s="25"/>
      <c r="H179" s="64"/>
      <c r="I179" s="60"/>
      <c r="J179" s="61"/>
      <c r="K179" s="19"/>
      <c r="L179" s="128"/>
      <c r="M179" s="79"/>
      <c r="N179" s="63"/>
    </row>
    <row r="180" spans="1:14" ht="16.95" customHeight="1">
      <c r="A180" s="131"/>
      <c r="B180" s="137"/>
      <c r="C180" s="134"/>
      <c r="D180" s="144"/>
      <c r="E180" s="134"/>
      <c r="F180" s="134"/>
      <c r="G180" s="25"/>
      <c r="H180" s="59"/>
      <c r="I180" s="60"/>
      <c r="J180" s="61"/>
      <c r="K180" s="8"/>
      <c r="L180" s="128"/>
      <c r="M180" s="79"/>
      <c r="N180" s="63"/>
    </row>
    <row r="181" spans="1:14" ht="16.95" customHeight="1">
      <c r="A181" s="131"/>
      <c r="B181" s="137"/>
      <c r="C181" s="134"/>
      <c r="D181" s="144"/>
      <c r="E181" s="134"/>
      <c r="F181" s="134"/>
      <c r="G181" s="25"/>
      <c r="H181" s="59"/>
      <c r="I181" s="60"/>
      <c r="J181" s="61"/>
      <c r="K181" s="8"/>
      <c r="L181" s="128"/>
      <c r="M181" s="79"/>
      <c r="N181" s="63"/>
    </row>
    <row r="182" spans="1:14" ht="16.95" customHeight="1">
      <c r="A182" s="131"/>
      <c r="B182" s="137"/>
      <c r="C182" s="134"/>
      <c r="D182" s="144"/>
      <c r="E182" s="134"/>
      <c r="F182" s="134"/>
      <c r="G182" s="25"/>
      <c r="H182" s="59"/>
      <c r="I182" s="60"/>
      <c r="J182" s="61"/>
      <c r="K182" s="8"/>
      <c r="L182" s="128"/>
      <c r="M182" s="79"/>
      <c r="N182" s="63"/>
    </row>
    <row r="183" spans="1:14" ht="16.95" customHeight="1">
      <c r="A183" s="131"/>
      <c r="B183" s="137"/>
      <c r="C183" s="134"/>
      <c r="D183" s="144"/>
      <c r="E183" s="134"/>
      <c r="F183" s="134"/>
      <c r="G183" s="25"/>
      <c r="H183" s="59"/>
      <c r="I183" s="60"/>
      <c r="J183" s="61"/>
      <c r="K183" s="8"/>
      <c r="L183" s="128"/>
      <c r="M183" s="79"/>
      <c r="N183" s="63"/>
    </row>
    <row r="184" spans="1:14" ht="16.95" customHeight="1" thickBot="1">
      <c r="A184" s="132"/>
      <c r="B184" s="138"/>
      <c r="C184" s="135"/>
      <c r="D184" s="145"/>
      <c r="E184" s="135"/>
      <c r="F184" s="135"/>
      <c r="G184" s="45"/>
      <c r="H184" s="59"/>
      <c r="I184" s="60"/>
      <c r="J184" s="61"/>
      <c r="K184" s="8"/>
      <c r="L184" s="129"/>
      <c r="M184" s="84"/>
      <c r="N184" s="68"/>
    </row>
    <row r="185" spans="1:14" ht="16.95" customHeight="1" thickTop="1">
      <c r="A185" s="130">
        <v>16</v>
      </c>
      <c r="B185" s="142" t="s">
        <v>60</v>
      </c>
      <c r="C185" s="133" t="s">
        <v>67</v>
      </c>
      <c r="D185" s="143" t="s">
        <v>68</v>
      </c>
      <c r="E185" s="133" t="s">
        <v>69</v>
      </c>
      <c r="F185" s="133" t="s">
        <v>70</v>
      </c>
      <c r="G185" s="21" t="s">
        <v>11</v>
      </c>
      <c r="H185" s="22"/>
      <c r="I185" s="23"/>
      <c r="J185" s="49"/>
      <c r="K185" s="13"/>
      <c r="L185" s="156" t="s">
        <v>386</v>
      </c>
      <c r="M185" s="85"/>
      <c r="N185" s="58"/>
    </row>
    <row r="186" spans="1:14" ht="16.95" customHeight="1">
      <c r="A186" s="131"/>
      <c r="B186" s="137"/>
      <c r="C186" s="134"/>
      <c r="D186" s="144"/>
      <c r="E186" s="134"/>
      <c r="F186" s="134"/>
      <c r="G186" s="159" t="s">
        <v>71</v>
      </c>
      <c r="H186" s="59"/>
      <c r="I186" s="60"/>
      <c r="J186" s="61"/>
      <c r="K186" s="8"/>
      <c r="L186" s="157"/>
      <c r="M186" s="79"/>
      <c r="N186" s="63"/>
    </row>
    <row r="187" spans="1:14" ht="16.95" customHeight="1">
      <c r="A187" s="131"/>
      <c r="B187" s="137"/>
      <c r="C187" s="134"/>
      <c r="D187" s="144"/>
      <c r="E187" s="134"/>
      <c r="F187" s="134"/>
      <c r="G187" s="159"/>
      <c r="H187" s="59"/>
      <c r="I187" s="60"/>
      <c r="J187" s="61"/>
      <c r="K187" s="8"/>
      <c r="L187" s="157"/>
      <c r="M187" s="79"/>
      <c r="N187" s="63"/>
    </row>
    <row r="188" spans="1:14" ht="16.95" customHeight="1">
      <c r="A188" s="131"/>
      <c r="B188" s="137"/>
      <c r="C188" s="134"/>
      <c r="D188" s="144"/>
      <c r="E188" s="134"/>
      <c r="F188" s="134"/>
      <c r="G188" s="25" t="s">
        <v>12</v>
      </c>
      <c r="H188" s="59"/>
      <c r="I188" s="60"/>
      <c r="J188" s="61"/>
      <c r="K188" s="8"/>
      <c r="L188" s="157"/>
      <c r="M188" s="79"/>
      <c r="N188" s="63"/>
    </row>
    <row r="189" spans="1:14" ht="16.95" customHeight="1">
      <c r="A189" s="131"/>
      <c r="B189" s="137"/>
      <c r="C189" s="134"/>
      <c r="D189" s="144"/>
      <c r="E189" s="134"/>
      <c r="F189" s="134"/>
      <c r="G189" s="157" t="s">
        <v>72</v>
      </c>
      <c r="H189" s="59"/>
      <c r="I189" s="60"/>
      <c r="J189" s="61"/>
      <c r="K189" s="8"/>
      <c r="L189" s="157"/>
      <c r="M189" s="79"/>
      <c r="N189" s="63"/>
    </row>
    <row r="190" spans="1:14" ht="16.95" customHeight="1">
      <c r="A190" s="131"/>
      <c r="B190" s="137"/>
      <c r="C190" s="134"/>
      <c r="D190" s="144"/>
      <c r="E190" s="134"/>
      <c r="F190" s="134"/>
      <c r="G190" s="157"/>
      <c r="H190" s="59"/>
      <c r="I190" s="60"/>
      <c r="J190" s="61"/>
      <c r="K190" s="8"/>
      <c r="L190" s="157"/>
      <c r="M190" s="152"/>
      <c r="N190" s="139" t="s">
        <v>330</v>
      </c>
    </row>
    <row r="191" spans="1:14" ht="16.95" customHeight="1">
      <c r="A191" s="131"/>
      <c r="B191" s="137"/>
      <c r="C191" s="134"/>
      <c r="D191" s="144"/>
      <c r="E191" s="134"/>
      <c r="F191" s="134"/>
      <c r="G191" s="157"/>
      <c r="H191" s="59"/>
      <c r="I191" s="60"/>
      <c r="J191" s="61"/>
      <c r="K191" s="8"/>
      <c r="L191" s="157"/>
      <c r="M191" s="144"/>
      <c r="N191" s="137"/>
    </row>
    <row r="192" spans="1:14" ht="16.95" customHeight="1">
      <c r="A192" s="131"/>
      <c r="B192" s="137"/>
      <c r="C192" s="134"/>
      <c r="D192" s="144"/>
      <c r="E192" s="134"/>
      <c r="F192" s="134"/>
      <c r="G192" s="25"/>
      <c r="H192" s="59"/>
      <c r="I192" s="60"/>
      <c r="J192" s="61"/>
      <c r="K192" s="8"/>
      <c r="L192" s="157"/>
      <c r="M192" s="144"/>
      <c r="N192" s="137"/>
    </row>
    <row r="193" spans="1:14" ht="16.95" customHeight="1">
      <c r="A193" s="131"/>
      <c r="B193" s="137"/>
      <c r="C193" s="134"/>
      <c r="D193" s="144"/>
      <c r="E193" s="134"/>
      <c r="F193" s="134"/>
      <c r="G193" s="25"/>
      <c r="H193" s="26" t="s">
        <v>217</v>
      </c>
      <c r="I193" s="27">
        <v>192465</v>
      </c>
      <c r="J193" s="50">
        <v>227270</v>
      </c>
      <c r="K193" s="29">
        <v>225067</v>
      </c>
      <c r="L193" s="157"/>
      <c r="M193" s="144"/>
      <c r="N193" s="137"/>
    </row>
    <row r="194" spans="1:14" ht="16.95" customHeight="1">
      <c r="A194" s="131"/>
      <c r="B194" s="137"/>
      <c r="C194" s="134"/>
      <c r="D194" s="144"/>
      <c r="E194" s="134"/>
      <c r="F194" s="134"/>
      <c r="G194" s="25"/>
      <c r="H194" s="30" t="s">
        <v>218</v>
      </c>
      <c r="I194" s="86">
        <v>0</v>
      </c>
      <c r="J194" s="87">
        <v>0</v>
      </c>
      <c r="K194" s="88">
        <v>0</v>
      </c>
      <c r="L194" s="157"/>
      <c r="M194" s="144"/>
      <c r="N194" s="137"/>
    </row>
    <row r="195" spans="1:14" ht="16.95" customHeight="1">
      <c r="A195" s="131"/>
      <c r="B195" s="137"/>
      <c r="C195" s="134"/>
      <c r="D195" s="144"/>
      <c r="E195" s="134"/>
      <c r="F195" s="134"/>
      <c r="G195" s="25"/>
      <c r="H195" s="30" t="s">
        <v>219</v>
      </c>
      <c r="I195" s="31">
        <v>45390</v>
      </c>
      <c r="J195" s="66">
        <v>45469</v>
      </c>
      <c r="K195" s="72">
        <v>45120</v>
      </c>
      <c r="L195" s="157"/>
      <c r="M195" s="144"/>
      <c r="N195" s="137"/>
    </row>
    <row r="196" spans="1:14" ht="16.95" customHeight="1" thickBot="1">
      <c r="A196" s="132"/>
      <c r="B196" s="138"/>
      <c r="C196" s="135"/>
      <c r="D196" s="145"/>
      <c r="E196" s="135"/>
      <c r="F196" s="135"/>
      <c r="G196" s="45"/>
      <c r="H196" s="14"/>
      <c r="I196" s="34"/>
      <c r="J196" s="54"/>
      <c r="K196" s="18"/>
      <c r="L196" s="158"/>
      <c r="M196" s="144"/>
      <c r="N196" s="137"/>
    </row>
    <row r="197" spans="1:14" ht="16.95" customHeight="1" thickTop="1">
      <c r="A197" s="130">
        <v>17</v>
      </c>
      <c r="B197" s="142" t="s">
        <v>60</v>
      </c>
      <c r="C197" s="133" t="s">
        <v>73</v>
      </c>
      <c r="D197" s="143" t="s">
        <v>74</v>
      </c>
      <c r="E197" s="133" t="s">
        <v>69</v>
      </c>
      <c r="F197" s="133" t="s">
        <v>75</v>
      </c>
      <c r="G197" s="21" t="s">
        <v>11</v>
      </c>
      <c r="H197" s="14"/>
      <c r="I197" s="34"/>
      <c r="J197" s="54"/>
      <c r="K197" s="18"/>
      <c r="L197" s="156" t="s">
        <v>387</v>
      </c>
      <c r="M197" s="141"/>
      <c r="N197" s="141" t="s">
        <v>76</v>
      </c>
    </row>
    <row r="198" spans="1:14" ht="16.95" customHeight="1">
      <c r="A198" s="131"/>
      <c r="B198" s="137"/>
      <c r="C198" s="134"/>
      <c r="D198" s="144"/>
      <c r="E198" s="134"/>
      <c r="F198" s="134"/>
      <c r="G198" s="25">
        <v>276</v>
      </c>
      <c r="H198" s="26" t="s">
        <v>220</v>
      </c>
      <c r="I198" s="36">
        <v>-45390</v>
      </c>
      <c r="J198" s="55">
        <v>-45469</v>
      </c>
      <c r="K198" s="38">
        <f>K194-K195</f>
        <v>-45120</v>
      </c>
      <c r="L198" s="157"/>
      <c r="M198" s="141"/>
      <c r="N198" s="141"/>
    </row>
    <row r="199" spans="1:14" ht="16.95" customHeight="1">
      <c r="A199" s="131"/>
      <c r="B199" s="137"/>
      <c r="C199" s="134"/>
      <c r="D199" s="144"/>
      <c r="E199" s="134"/>
      <c r="F199" s="134"/>
      <c r="G199" s="25"/>
      <c r="H199" s="30" t="s">
        <v>221</v>
      </c>
      <c r="I199" s="39">
        <v>0.23583508689891669</v>
      </c>
      <c r="J199" s="56">
        <v>0.20006600079200951</v>
      </c>
      <c r="K199" s="41">
        <f>K195/K193</f>
        <v>0.20047363673928209</v>
      </c>
      <c r="L199" s="157"/>
      <c r="M199" s="141"/>
      <c r="N199" s="141"/>
    </row>
    <row r="200" spans="1:14" ht="16.95" customHeight="1">
      <c r="A200" s="131"/>
      <c r="B200" s="137"/>
      <c r="C200" s="134"/>
      <c r="D200" s="144"/>
      <c r="E200" s="134"/>
      <c r="F200" s="134"/>
      <c r="G200" s="25" t="s">
        <v>12</v>
      </c>
      <c r="H200" s="30" t="s">
        <v>222</v>
      </c>
      <c r="I200" s="39">
        <v>0.23583508689891669</v>
      </c>
      <c r="J200" s="56">
        <v>0.20006600079200951</v>
      </c>
      <c r="K200" s="41">
        <f>-1*K198/K193</f>
        <v>0.20047363673928209</v>
      </c>
      <c r="L200" s="157"/>
      <c r="M200" s="141"/>
      <c r="N200" s="141" t="s">
        <v>77</v>
      </c>
    </row>
    <row r="201" spans="1:14" ht="16.95" customHeight="1">
      <c r="A201" s="131"/>
      <c r="B201" s="137"/>
      <c r="C201" s="134"/>
      <c r="D201" s="144"/>
      <c r="E201" s="134"/>
      <c r="F201" s="134"/>
      <c r="G201" s="25">
        <v>16817</v>
      </c>
      <c r="H201" s="25" t="s">
        <v>226</v>
      </c>
      <c r="I201" s="43"/>
      <c r="J201" s="70"/>
      <c r="K201" s="16"/>
      <c r="L201" s="157"/>
      <c r="M201" s="141"/>
      <c r="N201" s="141"/>
    </row>
    <row r="202" spans="1:14" ht="16.95" customHeight="1">
      <c r="A202" s="131"/>
      <c r="B202" s="137"/>
      <c r="C202" s="134"/>
      <c r="D202" s="144"/>
      <c r="E202" s="134"/>
      <c r="F202" s="134"/>
      <c r="G202" s="25"/>
      <c r="H202" s="25"/>
      <c r="I202" s="43"/>
      <c r="J202" s="70"/>
      <c r="K202" s="16"/>
      <c r="L202" s="157"/>
      <c r="M202" s="141"/>
      <c r="N202" s="141"/>
    </row>
    <row r="203" spans="1:14" ht="16.95" customHeight="1">
      <c r="A203" s="131"/>
      <c r="B203" s="137"/>
      <c r="C203" s="134"/>
      <c r="D203" s="144"/>
      <c r="E203" s="134"/>
      <c r="F203" s="134"/>
      <c r="G203" s="25"/>
      <c r="H203" s="25"/>
      <c r="I203" s="43"/>
      <c r="J203" s="70"/>
      <c r="K203" s="16"/>
      <c r="L203" s="157"/>
      <c r="M203" s="141"/>
      <c r="N203" s="141"/>
    </row>
    <row r="204" spans="1:14" ht="16.95" customHeight="1">
      <c r="A204" s="131"/>
      <c r="B204" s="137"/>
      <c r="C204" s="134"/>
      <c r="D204" s="144"/>
      <c r="E204" s="134"/>
      <c r="F204" s="134"/>
      <c r="G204" s="25"/>
      <c r="H204" s="25"/>
      <c r="I204" s="43"/>
      <c r="J204" s="70"/>
      <c r="K204" s="16"/>
      <c r="L204" s="157"/>
      <c r="M204" s="79"/>
      <c r="N204" s="63"/>
    </row>
    <row r="205" spans="1:14" ht="16.95" customHeight="1">
      <c r="A205" s="131"/>
      <c r="B205" s="137"/>
      <c r="C205" s="134"/>
      <c r="D205" s="144"/>
      <c r="E205" s="134"/>
      <c r="F205" s="134"/>
      <c r="G205" s="25"/>
      <c r="H205" s="25"/>
      <c r="I205" s="43"/>
      <c r="J205" s="44"/>
      <c r="K205" s="16"/>
      <c r="L205" s="157"/>
      <c r="M205" s="79"/>
      <c r="N205" s="63"/>
    </row>
    <row r="206" spans="1:14" ht="16.95" customHeight="1">
      <c r="A206" s="131"/>
      <c r="B206" s="137"/>
      <c r="C206" s="134"/>
      <c r="D206" s="144"/>
      <c r="E206" s="134"/>
      <c r="F206" s="134"/>
      <c r="G206" s="25"/>
      <c r="H206" s="25"/>
      <c r="I206" s="43"/>
      <c r="J206" s="44"/>
      <c r="K206" s="16"/>
      <c r="L206" s="157"/>
      <c r="M206" s="79"/>
      <c r="N206" s="63"/>
    </row>
    <row r="207" spans="1:14" ht="16.95" customHeight="1">
      <c r="A207" s="131"/>
      <c r="B207" s="137"/>
      <c r="C207" s="134"/>
      <c r="D207" s="144"/>
      <c r="E207" s="134"/>
      <c r="F207" s="134"/>
      <c r="G207" s="25"/>
      <c r="H207" s="25"/>
      <c r="I207" s="43"/>
      <c r="J207" s="44"/>
      <c r="K207" s="16"/>
      <c r="L207" s="157"/>
      <c r="M207" s="79"/>
      <c r="N207" s="63"/>
    </row>
    <row r="208" spans="1:14" ht="16.95" customHeight="1" thickBot="1">
      <c r="A208" s="132"/>
      <c r="B208" s="138"/>
      <c r="C208" s="135"/>
      <c r="D208" s="145"/>
      <c r="E208" s="135"/>
      <c r="F208" s="135"/>
      <c r="G208" s="45"/>
      <c r="H208" s="45"/>
      <c r="I208" s="47"/>
      <c r="J208" s="48"/>
      <c r="K208" s="17"/>
      <c r="L208" s="158"/>
      <c r="M208" s="84"/>
      <c r="N208" s="68"/>
    </row>
    <row r="209" spans="1:14" ht="16.95" customHeight="1" thickTop="1">
      <c r="A209" s="130">
        <v>18</v>
      </c>
      <c r="B209" s="142" t="s">
        <v>60</v>
      </c>
      <c r="C209" s="133" t="s">
        <v>78</v>
      </c>
      <c r="D209" s="143" t="s">
        <v>79</v>
      </c>
      <c r="E209" s="133" t="s">
        <v>388</v>
      </c>
      <c r="F209" s="133" t="s">
        <v>80</v>
      </c>
      <c r="G209" s="21" t="s">
        <v>11</v>
      </c>
      <c r="H209" s="22"/>
      <c r="I209" s="23"/>
      <c r="J209" s="24"/>
      <c r="K209" s="13"/>
      <c r="L209" s="127" t="s">
        <v>389</v>
      </c>
      <c r="M209" s="149"/>
      <c r="N209" s="136" t="s">
        <v>331</v>
      </c>
    </row>
    <row r="210" spans="1:14" ht="16.95" customHeight="1">
      <c r="A210" s="131"/>
      <c r="B210" s="137"/>
      <c r="C210" s="134"/>
      <c r="D210" s="144"/>
      <c r="E210" s="134"/>
      <c r="F210" s="134"/>
      <c r="G210" s="25">
        <v>17812</v>
      </c>
      <c r="H210" s="26" t="s">
        <v>217</v>
      </c>
      <c r="I210" s="27">
        <v>35435</v>
      </c>
      <c r="J210" s="50">
        <v>34389</v>
      </c>
      <c r="K210" s="29">
        <v>43573</v>
      </c>
      <c r="L210" s="128"/>
      <c r="M210" s="134"/>
      <c r="N210" s="137"/>
    </row>
    <row r="211" spans="1:14" ht="16.95" customHeight="1">
      <c r="A211" s="131"/>
      <c r="B211" s="137"/>
      <c r="C211" s="134"/>
      <c r="D211" s="144"/>
      <c r="E211" s="134"/>
      <c r="F211" s="134"/>
      <c r="G211" s="25"/>
      <c r="H211" s="30" t="s">
        <v>218</v>
      </c>
      <c r="I211" s="86">
        <v>70</v>
      </c>
      <c r="J211" s="87">
        <v>47</v>
      </c>
      <c r="K211" s="88">
        <v>60</v>
      </c>
      <c r="L211" s="128"/>
      <c r="M211" s="134"/>
      <c r="N211" s="137"/>
    </row>
    <row r="212" spans="1:14" ht="16.95" customHeight="1">
      <c r="A212" s="131"/>
      <c r="B212" s="137"/>
      <c r="C212" s="134"/>
      <c r="D212" s="144"/>
      <c r="E212" s="134"/>
      <c r="F212" s="134"/>
      <c r="G212" s="25" t="s">
        <v>12</v>
      </c>
      <c r="H212" s="30" t="s">
        <v>219</v>
      </c>
      <c r="I212" s="31">
        <v>29196</v>
      </c>
      <c r="J212" s="66">
        <v>32564</v>
      </c>
      <c r="K212" s="72">
        <v>33511</v>
      </c>
      <c r="L212" s="128"/>
      <c r="M212" s="134"/>
      <c r="N212" s="137"/>
    </row>
    <row r="213" spans="1:14" ht="16.95" customHeight="1">
      <c r="A213" s="131"/>
      <c r="B213" s="137"/>
      <c r="C213" s="134"/>
      <c r="D213" s="144"/>
      <c r="E213" s="134"/>
      <c r="F213" s="134"/>
      <c r="G213" s="25">
        <v>36962</v>
      </c>
      <c r="H213" s="14"/>
      <c r="I213" s="34"/>
      <c r="J213" s="54"/>
      <c r="K213" s="18"/>
      <c r="L213" s="128"/>
      <c r="M213" s="134"/>
      <c r="N213" s="137"/>
    </row>
    <row r="214" spans="1:14" ht="16.95" customHeight="1">
      <c r="A214" s="131"/>
      <c r="B214" s="137"/>
      <c r="C214" s="134"/>
      <c r="D214" s="144"/>
      <c r="E214" s="134"/>
      <c r="F214" s="134"/>
      <c r="G214" s="25"/>
      <c r="H214" s="14"/>
      <c r="I214" s="34"/>
      <c r="J214" s="54"/>
      <c r="K214" s="18"/>
      <c r="L214" s="128"/>
      <c r="M214" s="134"/>
      <c r="N214" s="137"/>
    </row>
    <row r="215" spans="1:14" ht="16.95" customHeight="1">
      <c r="A215" s="131"/>
      <c r="B215" s="137"/>
      <c r="C215" s="134"/>
      <c r="D215" s="144"/>
      <c r="E215" s="134"/>
      <c r="F215" s="134"/>
      <c r="G215" s="25"/>
      <c r="H215" s="26" t="s">
        <v>220</v>
      </c>
      <c r="I215" s="36">
        <v>-29126</v>
      </c>
      <c r="J215" s="55">
        <v>-32517</v>
      </c>
      <c r="K215" s="38">
        <f>K211-K212</f>
        <v>-33451</v>
      </c>
      <c r="L215" s="128"/>
      <c r="M215" s="134"/>
      <c r="N215" s="137"/>
    </row>
    <row r="216" spans="1:14" ht="16.95" customHeight="1">
      <c r="A216" s="131"/>
      <c r="B216" s="137"/>
      <c r="C216" s="134"/>
      <c r="D216" s="144"/>
      <c r="E216" s="134"/>
      <c r="F216" s="134"/>
      <c r="G216" s="25"/>
      <c r="H216" s="30" t="s">
        <v>221</v>
      </c>
      <c r="I216" s="39">
        <v>0.82393114152673907</v>
      </c>
      <c r="J216" s="56">
        <v>0.94693070458576867</v>
      </c>
      <c r="K216" s="41">
        <f>K212/K210</f>
        <v>0.76907718082298671</v>
      </c>
      <c r="L216" s="128"/>
      <c r="M216" s="134"/>
      <c r="N216" s="137"/>
    </row>
    <row r="217" spans="1:14" ht="16.95" customHeight="1">
      <c r="A217" s="131"/>
      <c r="B217" s="137"/>
      <c r="C217" s="134"/>
      <c r="D217" s="144"/>
      <c r="E217" s="134"/>
      <c r="F217" s="134"/>
      <c r="G217" s="25"/>
      <c r="H217" s="30" t="s">
        <v>222</v>
      </c>
      <c r="I217" s="39">
        <v>0.82195569352335263</v>
      </c>
      <c r="J217" s="56">
        <v>0.94556398848468992</v>
      </c>
      <c r="K217" s="41">
        <f>-1*K215/K210</f>
        <v>0.76770018130493656</v>
      </c>
      <c r="L217" s="128"/>
      <c r="M217" s="134"/>
      <c r="N217" s="137"/>
    </row>
    <row r="218" spans="1:14" ht="16.95" customHeight="1">
      <c r="A218" s="131"/>
      <c r="B218" s="137"/>
      <c r="C218" s="134"/>
      <c r="D218" s="144"/>
      <c r="E218" s="134"/>
      <c r="F218" s="134"/>
      <c r="G218" s="25"/>
      <c r="H218" s="42"/>
      <c r="I218" s="43"/>
      <c r="J218" s="70"/>
      <c r="K218" s="16"/>
      <c r="L218" s="128"/>
      <c r="M218" s="134"/>
      <c r="N218" s="137"/>
    </row>
    <row r="219" spans="1:14" ht="16.95" customHeight="1">
      <c r="A219" s="131"/>
      <c r="B219" s="137"/>
      <c r="C219" s="134"/>
      <c r="D219" s="144"/>
      <c r="E219" s="134"/>
      <c r="F219" s="134"/>
      <c r="G219" s="25"/>
      <c r="H219" s="42"/>
      <c r="I219" s="43"/>
      <c r="J219" s="44"/>
      <c r="K219" s="16"/>
      <c r="L219" s="128"/>
      <c r="M219" s="134"/>
      <c r="N219" s="137"/>
    </row>
    <row r="220" spans="1:14" ht="16.95" customHeight="1" thickBot="1">
      <c r="A220" s="132"/>
      <c r="B220" s="138"/>
      <c r="C220" s="135"/>
      <c r="D220" s="145"/>
      <c r="E220" s="135"/>
      <c r="F220" s="135"/>
      <c r="G220" s="45"/>
      <c r="H220" s="46"/>
      <c r="I220" s="47"/>
      <c r="J220" s="48"/>
      <c r="K220" s="17"/>
      <c r="L220" s="129"/>
      <c r="M220" s="135"/>
      <c r="N220" s="138"/>
    </row>
    <row r="221" spans="1:14" ht="16.95" customHeight="1" thickTop="1">
      <c r="A221" s="130">
        <v>19</v>
      </c>
      <c r="B221" s="142" t="s">
        <v>60</v>
      </c>
      <c r="C221" s="133" t="s">
        <v>316</v>
      </c>
      <c r="D221" s="143" t="s">
        <v>81</v>
      </c>
      <c r="E221" s="133" t="s">
        <v>82</v>
      </c>
      <c r="F221" s="133" t="s">
        <v>83</v>
      </c>
      <c r="G221" s="21" t="s">
        <v>11</v>
      </c>
      <c r="H221" s="22"/>
      <c r="I221" s="23"/>
      <c r="J221" s="49"/>
      <c r="K221" s="13"/>
      <c r="L221" s="127" t="s">
        <v>272</v>
      </c>
      <c r="M221" s="149"/>
      <c r="N221" s="136" t="s">
        <v>332</v>
      </c>
    </row>
    <row r="222" spans="1:14" ht="16.95" customHeight="1">
      <c r="A222" s="131"/>
      <c r="B222" s="137"/>
      <c r="C222" s="134"/>
      <c r="D222" s="144"/>
      <c r="E222" s="134"/>
      <c r="F222" s="134"/>
      <c r="G222" s="83" t="s">
        <v>84</v>
      </c>
      <c r="H222" s="26" t="s">
        <v>217</v>
      </c>
      <c r="I222" s="27">
        <v>32223</v>
      </c>
      <c r="J222" s="50">
        <v>30345</v>
      </c>
      <c r="K222" s="29">
        <v>30178</v>
      </c>
      <c r="L222" s="128"/>
      <c r="M222" s="134"/>
      <c r="N222" s="137"/>
    </row>
    <row r="223" spans="1:14" ht="16.95" customHeight="1">
      <c r="A223" s="131"/>
      <c r="B223" s="137"/>
      <c r="C223" s="134"/>
      <c r="D223" s="144"/>
      <c r="E223" s="134"/>
      <c r="F223" s="134"/>
      <c r="G223" s="25"/>
      <c r="H223" s="30" t="s">
        <v>218</v>
      </c>
      <c r="I223" s="31">
        <v>15117</v>
      </c>
      <c r="J223" s="66">
        <v>14617</v>
      </c>
      <c r="K223" s="72">
        <v>14147</v>
      </c>
      <c r="L223" s="128"/>
      <c r="M223" s="134"/>
      <c r="N223" s="137"/>
    </row>
    <row r="224" spans="1:14" ht="16.95" customHeight="1">
      <c r="A224" s="131"/>
      <c r="B224" s="137"/>
      <c r="C224" s="134"/>
      <c r="D224" s="144"/>
      <c r="E224" s="134"/>
      <c r="F224" s="134"/>
      <c r="G224" s="25" t="s">
        <v>12</v>
      </c>
      <c r="H224" s="30" t="s">
        <v>219</v>
      </c>
      <c r="I224" s="31">
        <v>20844</v>
      </c>
      <c r="J224" s="66">
        <v>16082</v>
      </c>
      <c r="K224" s="72">
        <v>15746</v>
      </c>
      <c r="L224" s="128"/>
      <c r="M224" s="134"/>
      <c r="N224" s="137"/>
    </row>
    <row r="225" spans="1:14" ht="16.95" customHeight="1">
      <c r="A225" s="131"/>
      <c r="B225" s="137"/>
      <c r="C225" s="134"/>
      <c r="D225" s="144"/>
      <c r="E225" s="134"/>
      <c r="F225" s="134"/>
      <c r="G225" s="83" t="s">
        <v>84</v>
      </c>
      <c r="H225" s="14"/>
      <c r="I225" s="34"/>
      <c r="J225" s="54"/>
      <c r="K225" s="18"/>
      <c r="L225" s="128"/>
      <c r="M225" s="134"/>
      <c r="N225" s="137"/>
    </row>
    <row r="226" spans="1:14" ht="16.95" customHeight="1">
      <c r="A226" s="131"/>
      <c r="B226" s="137"/>
      <c r="C226" s="134"/>
      <c r="D226" s="144"/>
      <c r="E226" s="134"/>
      <c r="F226" s="134"/>
      <c r="G226" s="25"/>
      <c r="H226" s="14"/>
      <c r="I226" s="34"/>
      <c r="J226" s="54"/>
      <c r="K226" s="18"/>
      <c r="L226" s="128"/>
      <c r="M226" s="134"/>
      <c r="N226" s="137"/>
    </row>
    <row r="227" spans="1:14" ht="16.95" customHeight="1">
      <c r="A227" s="131"/>
      <c r="B227" s="137"/>
      <c r="C227" s="134"/>
      <c r="D227" s="144"/>
      <c r="E227" s="134"/>
      <c r="F227" s="134"/>
      <c r="G227" s="159" t="s">
        <v>85</v>
      </c>
      <c r="H227" s="26" t="s">
        <v>220</v>
      </c>
      <c r="I227" s="36">
        <v>-5727</v>
      </c>
      <c r="J227" s="55">
        <v>-1465</v>
      </c>
      <c r="K227" s="38">
        <f>K223-K224</f>
        <v>-1599</v>
      </c>
      <c r="L227" s="128"/>
      <c r="M227" s="134"/>
      <c r="N227" s="137"/>
    </row>
    <row r="228" spans="1:14" ht="16.95" customHeight="1">
      <c r="A228" s="131"/>
      <c r="B228" s="137"/>
      <c r="C228" s="134"/>
      <c r="D228" s="144"/>
      <c r="E228" s="134"/>
      <c r="F228" s="134"/>
      <c r="G228" s="159"/>
      <c r="H228" s="30" t="s">
        <v>221</v>
      </c>
      <c r="I228" s="39">
        <v>0.64686714458616512</v>
      </c>
      <c r="J228" s="56">
        <v>0.52997198879551821</v>
      </c>
      <c r="K228" s="41">
        <f>K224/K222</f>
        <v>0.52177082642984951</v>
      </c>
      <c r="L228" s="128"/>
      <c r="M228" s="134"/>
      <c r="N228" s="137"/>
    </row>
    <row r="229" spans="1:14" ht="16.95" customHeight="1">
      <c r="A229" s="131"/>
      <c r="B229" s="137"/>
      <c r="C229" s="134"/>
      <c r="D229" s="144"/>
      <c r="E229" s="134"/>
      <c r="F229" s="134"/>
      <c r="G229" s="159"/>
      <c r="H229" s="30" t="s">
        <v>222</v>
      </c>
      <c r="I229" s="39">
        <v>0.17773019271948609</v>
      </c>
      <c r="J229" s="56">
        <v>4.8278134783325093E-2</v>
      </c>
      <c r="K229" s="41">
        <f>-1*K227/K222</f>
        <v>5.2985618662601895E-2</v>
      </c>
      <c r="L229" s="128"/>
      <c r="M229" s="134"/>
      <c r="N229" s="137"/>
    </row>
    <row r="230" spans="1:14" ht="16.95" customHeight="1">
      <c r="A230" s="131"/>
      <c r="B230" s="137"/>
      <c r="C230" s="134"/>
      <c r="D230" s="144"/>
      <c r="E230" s="134"/>
      <c r="F230" s="134"/>
      <c r="G230" s="159"/>
      <c r="H230" s="42"/>
      <c r="I230" s="43"/>
      <c r="J230" s="70"/>
      <c r="K230" s="16"/>
      <c r="L230" s="128"/>
      <c r="M230" s="134"/>
      <c r="N230" s="137"/>
    </row>
    <row r="231" spans="1:14" ht="16.95" customHeight="1">
      <c r="A231" s="131"/>
      <c r="B231" s="137"/>
      <c r="C231" s="134"/>
      <c r="D231" s="144"/>
      <c r="E231" s="134"/>
      <c r="F231" s="134"/>
      <c r="G231" s="159"/>
      <c r="H231" s="42"/>
      <c r="I231" s="43"/>
      <c r="J231" s="70"/>
      <c r="K231" s="16"/>
      <c r="L231" s="128"/>
      <c r="M231" s="134"/>
      <c r="N231" s="137"/>
    </row>
    <row r="232" spans="1:14" ht="16.95" customHeight="1" thickBot="1">
      <c r="A232" s="132"/>
      <c r="B232" s="138"/>
      <c r="C232" s="135"/>
      <c r="D232" s="145"/>
      <c r="E232" s="135"/>
      <c r="F232" s="135"/>
      <c r="G232" s="160"/>
      <c r="H232" s="46"/>
      <c r="I232" s="47"/>
      <c r="J232" s="48"/>
      <c r="K232" s="17"/>
      <c r="L232" s="129"/>
      <c r="M232" s="135"/>
      <c r="N232" s="138"/>
    </row>
    <row r="233" spans="1:14" ht="16.95" customHeight="1" thickTop="1">
      <c r="A233" s="130">
        <v>20</v>
      </c>
      <c r="B233" s="142" t="s">
        <v>60</v>
      </c>
      <c r="C233" s="133" t="s">
        <v>317</v>
      </c>
      <c r="D233" s="143" t="s">
        <v>81</v>
      </c>
      <c r="E233" s="133" t="s">
        <v>86</v>
      </c>
      <c r="F233" s="133" t="s">
        <v>87</v>
      </c>
      <c r="G233" s="21" t="s">
        <v>11</v>
      </c>
      <c r="H233" s="22"/>
      <c r="I233" s="23"/>
      <c r="J233" s="49"/>
      <c r="K233" s="13"/>
      <c r="L233" s="127" t="s">
        <v>298</v>
      </c>
      <c r="M233" s="148" t="s">
        <v>299</v>
      </c>
      <c r="N233" s="136" t="s">
        <v>376</v>
      </c>
    </row>
    <row r="234" spans="1:14" ht="16.95" customHeight="1">
      <c r="A234" s="131"/>
      <c r="B234" s="137"/>
      <c r="C234" s="134"/>
      <c r="D234" s="144"/>
      <c r="E234" s="134"/>
      <c r="F234" s="134"/>
      <c r="G234" s="83" t="s">
        <v>84</v>
      </c>
      <c r="H234" s="26" t="s">
        <v>217</v>
      </c>
      <c r="I234" s="27">
        <v>12357</v>
      </c>
      <c r="J234" s="50">
        <v>10480</v>
      </c>
      <c r="K234" s="29">
        <v>9199</v>
      </c>
      <c r="L234" s="128"/>
      <c r="M234" s="134"/>
      <c r="N234" s="137"/>
    </row>
    <row r="235" spans="1:14" ht="16.95" customHeight="1">
      <c r="A235" s="131"/>
      <c r="B235" s="137"/>
      <c r="C235" s="134"/>
      <c r="D235" s="144"/>
      <c r="E235" s="134"/>
      <c r="F235" s="134"/>
      <c r="G235" s="25"/>
      <c r="H235" s="30" t="s">
        <v>218</v>
      </c>
      <c r="I235" s="31">
        <v>9758</v>
      </c>
      <c r="J235" s="66">
        <v>8162</v>
      </c>
      <c r="K235" s="33">
        <v>7223</v>
      </c>
      <c r="L235" s="128"/>
      <c r="M235" s="134"/>
      <c r="N235" s="137"/>
    </row>
    <row r="236" spans="1:14" ht="16.95" customHeight="1">
      <c r="A236" s="131"/>
      <c r="B236" s="137"/>
      <c r="C236" s="134"/>
      <c r="D236" s="144"/>
      <c r="E236" s="134"/>
      <c r="F236" s="134"/>
      <c r="G236" s="25" t="s">
        <v>12</v>
      </c>
      <c r="H236" s="30" t="s">
        <v>219</v>
      </c>
      <c r="I236" s="31">
        <v>13779</v>
      </c>
      <c r="J236" s="66">
        <v>13817</v>
      </c>
      <c r="K236" s="33">
        <v>13823</v>
      </c>
      <c r="L236" s="128"/>
      <c r="M236" s="134"/>
      <c r="N236" s="137"/>
    </row>
    <row r="237" spans="1:14" ht="16.95" customHeight="1">
      <c r="A237" s="131"/>
      <c r="B237" s="137"/>
      <c r="C237" s="134"/>
      <c r="D237" s="144"/>
      <c r="E237" s="134"/>
      <c r="F237" s="134"/>
      <c r="G237" s="69">
        <v>11068</v>
      </c>
      <c r="H237" s="14"/>
      <c r="I237" s="34"/>
      <c r="J237" s="54"/>
      <c r="K237" s="18"/>
      <c r="L237" s="128"/>
      <c r="M237" s="134"/>
      <c r="N237" s="137"/>
    </row>
    <row r="238" spans="1:14" ht="16.95" customHeight="1">
      <c r="A238" s="131"/>
      <c r="B238" s="137"/>
      <c r="C238" s="134"/>
      <c r="D238" s="144"/>
      <c r="E238" s="134"/>
      <c r="F238" s="134"/>
      <c r="G238" s="25"/>
      <c r="H238" s="14"/>
      <c r="I238" s="34"/>
      <c r="J238" s="54"/>
      <c r="K238" s="18"/>
      <c r="L238" s="128"/>
      <c r="M238" s="134"/>
      <c r="N238" s="137"/>
    </row>
    <row r="239" spans="1:14" ht="16.95" customHeight="1">
      <c r="A239" s="131"/>
      <c r="B239" s="137"/>
      <c r="C239" s="134"/>
      <c r="D239" s="144"/>
      <c r="E239" s="134"/>
      <c r="F239" s="134"/>
      <c r="G239" s="194" t="s">
        <v>88</v>
      </c>
      <c r="H239" s="26" t="s">
        <v>220</v>
      </c>
      <c r="I239" s="36">
        <f>I235-I236</f>
        <v>-4021</v>
      </c>
      <c r="J239" s="55">
        <f>J235-J236</f>
        <v>-5655</v>
      </c>
      <c r="K239" s="38">
        <f>K235-K236</f>
        <v>-6600</v>
      </c>
      <c r="L239" s="128"/>
      <c r="M239" s="134"/>
      <c r="N239" s="137"/>
    </row>
    <row r="240" spans="1:14" ht="16.95" customHeight="1">
      <c r="A240" s="131"/>
      <c r="B240" s="137"/>
      <c r="C240" s="134"/>
      <c r="D240" s="144"/>
      <c r="E240" s="134"/>
      <c r="F240" s="134"/>
      <c r="G240" s="194"/>
      <c r="H240" s="30" t="s">
        <v>221</v>
      </c>
      <c r="I240" s="39">
        <f>I236/I234</f>
        <v>1.1150764748725419</v>
      </c>
      <c r="J240" s="56">
        <f>J236/J234</f>
        <v>1.3184160305343511</v>
      </c>
      <c r="K240" s="41">
        <f>K236/K234</f>
        <v>1.5026633329709751</v>
      </c>
      <c r="L240" s="128"/>
      <c r="M240" s="134"/>
      <c r="N240" s="137"/>
    </row>
    <row r="241" spans="1:14" ht="16.95" customHeight="1">
      <c r="A241" s="131"/>
      <c r="B241" s="137"/>
      <c r="C241" s="134"/>
      <c r="D241" s="144"/>
      <c r="E241" s="134"/>
      <c r="F241" s="134"/>
      <c r="G241" s="194"/>
      <c r="H241" s="30" t="s">
        <v>222</v>
      </c>
      <c r="I241" s="39">
        <f>-1*I239/I234</f>
        <v>0.32540260581047181</v>
      </c>
      <c r="J241" s="56">
        <f>-1*J239/J234</f>
        <v>0.53959923664122134</v>
      </c>
      <c r="K241" s="41">
        <f>-1*K239/K234</f>
        <v>0.71746929014023264</v>
      </c>
      <c r="L241" s="128"/>
      <c r="M241" s="134"/>
      <c r="N241" s="137"/>
    </row>
    <row r="242" spans="1:14" ht="16.95" customHeight="1">
      <c r="A242" s="131"/>
      <c r="B242" s="137"/>
      <c r="C242" s="134"/>
      <c r="D242" s="144"/>
      <c r="E242" s="134"/>
      <c r="F242" s="134"/>
      <c r="G242" s="194"/>
      <c r="H242" s="42"/>
      <c r="I242" s="43"/>
      <c r="J242" s="44"/>
      <c r="K242" s="16"/>
      <c r="L242" s="128"/>
      <c r="M242" s="134"/>
      <c r="N242" s="137"/>
    </row>
    <row r="243" spans="1:14" ht="16.95" customHeight="1">
      <c r="A243" s="131"/>
      <c r="B243" s="137"/>
      <c r="C243" s="134"/>
      <c r="D243" s="144"/>
      <c r="E243" s="134"/>
      <c r="F243" s="134"/>
      <c r="G243" s="194"/>
      <c r="H243" s="42"/>
      <c r="I243" s="43"/>
      <c r="J243" s="44"/>
      <c r="K243" s="16"/>
      <c r="L243" s="128"/>
      <c r="M243" s="134"/>
      <c r="N243" s="137"/>
    </row>
    <row r="244" spans="1:14" ht="16.95" customHeight="1" thickBot="1">
      <c r="A244" s="132"/>
      <c r="B244" s="138"/>
      <c r="C244" s="135"/>
      <c r="D244" s="145"/>
      <c r="E244" s="135"/>
      <c r="F244" s="135"/>
      <c r="G244" s="195"/>
      <c r="H244" s="46"/>
      <c r="I244" s="47"/>
      <c r="J244" s="48"/>
      <c r="K244" s="17"/>
      <c r="L244" s="129"/>
      <c r="M244" s="135"/>
      <c r="N244" s="138"/>
    </row>
    <row r="245" spans="1:14" ht="16.95" customHeight="1" thickTop="1">
      <c r="A245" s="130">
        <v>21</v>
      </c>
      <c r="B245" s="142" t="s">
        <v>60</v>
      </c>
      <c r="C245" s="133" t="s">
        <v>89</v>
      </c>
      <c r="D245" s="143" t="s">
        <v>90</v>
      </c>
      <c r="E245" s="133" t="s">
        <v>91</v>
      </c>
      <c r="F245" s="133" t="s">
        <v>92</v>
      </c>
      <c r="G245" s="21" t="s">
        <v>11</v>
      </c>
      <c r="H245" s="22"/>
      <c r="I245" s="23"/>
      <c r="J245" s="24"/>
      <c r="K245" s="13"/>
      <c r="L245" s="127" t="s">
        <v>390</v>
      </c>
      <c r="M245" s="156"/>
      <c r="N245" s="136" t="s">
        <v>333</v>
      </c>
    </row>
    <row r="246" spans="1:14" ht="16.95" customHeight="1">
      <c r="A246" s="131"/>
      <c r="B246" s="137"/>
      <c r="C246" s="134"/>
      <c r="D246" s="144"/>
      <c r="E246" s="134"/>
      <c r="F246" s="134"/>
      <c r="G246" s="25">
        <v>1278062</v>
      </c>
      <c r="H246" s="26" t="s">
        <v>217</v>
      </c>
      <c r="I246" s="27">
        <v>209481</v>
      </c>
      <c r="J246" s="50">
        <v>226338</v>
      </c>
      <c r="K246" s="29">
        <v>212673</v>
      </c>
      <c r="L246" s="128"/>
      <c r="M246" s="157"/>
      <c r="N246" s="137"/>
    </row>
    <row r="247" spans="1:14" ht="16.95" customHeight="1">
      <c r="A247" s="131"/>
      <c r="B247" s="137"/>
      <c r="C247" s="134"/>
      <c r="D247" s="144"/>
      <c r="E247" s="134"/>
      <c r="F247" s="134"/>
      <c r="G247" s="25"/>
      <c r="H247" s="30" t="s">
        <v>218</v>
      </c>
      <c r="I247" s="31">
        <v>94820</v>
      </c>
      <c r="J247" s="66">
        <v>104999</v>
      </c>
      <c r="K247" s="33">
        <v>99270</v>
      </c>
      <c r="L247" s="128"/>
      <c r="M247" s="157"/>
      <c r="N247" s="137"/>
    </row>
    <row r="248" spans="1:14" ht="16.95" customHeight="1">
      <c r="A248" s="131"/>
      <c r="B248" s="137"/>
      <c r="C248" s="134"/>
      <c r="D248" s="144"/>
      <c r="E248" s="134"/>
      <c r="F248" s="134"/>
      <c r="G248" s="25" t="s">
        <v>12</v>
      </c>
      <c r="H248" s="30" t="s">
        <v>219</v>
      </c>
      <c r="I248" s="31">
        <v>191359</v>
      </c>
      <c r="J248" s="66">
        <v>185966</v>
      </c>
      <c r="K248" s="33">
        <v>186957</v>
      </c>
      <c r="L248" s="128"/>
      <c r="M248" s="157"/>
      <c r="N248" s="137"/>
    </row>
    <row r="249" spans="1:14" ht="16.95" customHeight="1">
      <c r="A249" s="131"/>
      <c r="B249" s="137"/>
      <c r="C249" s="134"/>
      <c r="D249" s="144"/>
      <c r="E249" s="134"/>
      <c r="F249" s="134"/>
      <c r="G249" s="25">
        <v>264414</v>
      </c>
      <c r="H249" s="14"/>
      <c r="I249" s="34"/>
      <c r="J249" s="54"/>
      <c r="K249" s="15"/>
      <c r="L249" s="128"/>
      <c r="M249" s="157"/>
      <c r="N249" s="137"/>
    </row>
    <row r="250" spans="1:14" ht="16.95" customHeight="1">
      <c r="A250" s="131"/>
      <c r="B250" s="137"/>
      <c r="C250" s="134"/>
      <c r="D250" s="144"/>
      <c r="E250" s="134"/>
      <c r="F250" s="134"/>
      <c r="G250" s="25"/>
      <c r="H250" s="14"/>
      <c r="I250" s="34"/>
      <c r="J250" s="54"/>
      <c r="K250" s="15"/>
      <c r="L250" s="128"/>
      <c r="M250" s="157"/>
      <c r="N250" s="137"/>
    </row>
    <row r="251" spans="1:14" ht="16.95" customHeight="1">
      <c r="A251" s="131"/>
      <c r="B251" s="137"/>
      <c r="C251" s="134"/>
      <c r="D251" s="144"/>
      <c r="E251" s="134"/>
      <c r="F251" s="134"/>
      <c r="G251" s="25"/>
      <c r="H251" s="26" t="s">
        <v>220</v>
      </c>
      <c r="I251" s="36">
        <v>-96539</v>
      </c>
      <c r="J251" s="55">
        <v>-80967</v>
      </c>
      <c r="K251" s="38">
        <f>K247-K248</f>
        <v>-87687</v>
      </c>
      <c r="L251" s="128"/>
      <c r="M251" s="157"/>
      <c r="N251" s="137"/>
    </row>
    <row r="252" spans="1:14" ht="16.95" customHeight="1">
      <c r="A252" s="131"/>
      <c r="B252" s="137"/>
      <c r="C252" s="134"/>
      <c r="D252" s="144"/>
      <c r="E252" s="134"/>
      <c r="F252" s="134"/>
      <c r="G252" s="25"/>
      <c r="H252" s="30" t="s">
        <v>221</v>
      </c>
      <c r="I252" s="39">
        <v>0.91349096099407578</v>
      </c>
      <c r="J252" s="56">
        <v>0.82162959821152437</v>
      </c>
      <c r="K252" s="41">
        <f>K248/K246</f>
        <v>0.87908197091309193</v>
      </c>
      <c r="L252" s="128"/>
      <c r="M252" s="157"/>
      <c r="N252" s="137"/>
    </row>
    <row r="253" spans="1:14" ht="16.95" customHeight="1">
      <c r="A253" s="131"/>
      <c r="B253" s="137"/>
      <c r="C253" s="134"/>
      <c r="D253" s="144"/>
      <c r="E253" s="134"/>
      <c r="F253" s="134"/>
      <c r="G253" s="25"/>
      <c r="H253" s="30" t="s">
        <v>222</v>
      </c>
      <c r="I253" s="39">
        <v>0.4608484779049174</v>
      </c>
      <c r="J253" s="56">
        <v>0.35772605572197336</v>
      </c>
      <c r="K253" s="41">
        <f>-1*K251/K246</f>
        <v>0.41230903781862294</v>
      </c>
      <c r="L253" s="128"/>
      <c r="M253" s="157"/>
      <c r="N253" s="137"/>
    </row>
    <row r="254" spans="1:14" ht="16.95" customHeight="1">
      <c r="A254" s="131"/>
      <c r="B254" s="137"/>
      <c r="C254" s="134"/>
      <c r="D254" s="144"/>
      <c r="E254" s="134"/>
      <c r="F254" s="134"/>
      <c r="G254" s="25"/>
      <c r="H254" s="42"/>
      <c r="I254" s="43"/>
      <c r="J254" s="70"/>
      <c r="K254" s="16"/>
      <c r="L254" s="128"/>
      <c r="M254" s="157"/>
      <c r="N254" s="137"/>
    </row>
    <row r="255" spans="1:14" ht="16.95" customHeight="1">
      <c r="A255" s="131"/>
      <c r="B255" s="137"/>
      <c r="C255" s="134"/>
      <c r="D255" s="144"/>
      <c r="E255" s="134"/>
      <c r="F255" s="134"/>
      <c r="G255" s="25"/>
      <c r="H255" s="42"/>
      <c r="I255" s="43"/>
      <c r="J255" s="70"/>
      <c r="K255" s="16"/>
      <c r="L255" s="128"/>
      <c r="M255" s="157"/>
      <c r="N255" s="137"/>
    </row>
    <row r="256" spans="1:14" ht="16.95" customHeight="1" thickBot="1">
      <c r="A256" s="132"/>
      <c r="B256" s="138"/>
      <c r="C256" s="135"/>
      <c r="D256" s="145"/>
      <c r="E256" s="135"/>
      <c r="F256" s="135"/>
      <c r="G256" s="45"/>
      <c r="H256" s="46"/>
      <c r="I256" s="47"/>
      <c r="J256" s="48"/>
      <c r="K256" s="17"/>
      <c r="L256" s="129"/>
      <c r="M256" s="158"/>
      <c r="N256" s="138"/>
    </row>
    <row r="257" spans="1:14" ht="16.95" customHeight="1" thickTop="1" thickBot="1">
      <c r="A257" s="130">
        <v>22</v>
      </c>
      <c r="B257" s="142" t="s">
        <v>60</v>
      </c>
      <c r="C257" s="133" t="s">
        <v>93</v>
      </c>
      <c r="D257" s="143" t="s">
        <v>94</v>
      </c>
      <c r="E257" s="133" t="s">
        <v>95</v>
      </c>
      <c r="F257" s="133" t="s">
        <v>96</v>
      </c>
      <c r="G257" s="21" t="s">
        <v>11</v>
      </c>
      <c r="H257" s="22"/>
      <c r="I257" s="23"/>
      <c r="J257" s="24"/>
      <c r="K257" s="13"/>
      <c r="L257" s="127" t="s">
        <v>300</v>
      </c>
      <c r="M257" s="148"/>
      <c r="N257" s="146" t="s">
        <v>334</v>
      </c>
    </row>
    <row r="258" spans="1:14" ht="16.95" customHeight="1" thickTop="1" thickBot="1">
      <c r="A258" s="131"/>
      <c r="B258" s="137"/>
      <c r="C258" s="134"/>
      <c r="D258" s="144"/>
      <c r="E258" s="134"/>
      <c r="F258" s="134"/>
      <c r="G258" s="25">
        <v>7443057</v>
      </c>
      <c r="H258" s="26" t="s">
        <v>217</v>
      </c>
      <c r="I258" s="27">
        <v>191641</v>
      </c>
      <c r="J258" s="50">
        <v>196198</v>
      </c>
      <c r="K258" s="29">
        <v>210431</v>
      </c>
      <c r="L258" s="128"/>
      <c r="M258" s="178"/>
      <c r="N258" s="147"/>
    </row>
    <row r="259" spans="1:14" ht="16.95" customHeight="1" thickTop="1" thickBot="1">
      <c r="A259" s="131"/>
      <c r="B259" s="137"/>
      <c r="C259" s="134"/>
      <c r="D259" s="144"/>
      <c r="E259" s="134"/>
      <c r="F259" s="134"/>
      <c r="G259" s="25"/>
      <c r="H259" s="30" t="s">
        <v>218</v>
      </c>
      <c r="I259" s="31">
        <v>42408</v>
      </c>
      <c r="J259" s="66">
        <v>44366</v>
      </c>
      <c r="K259" s="33">
        <v>49389</v>
      </c>
      <c r="L259" s="128"/>
      <c r="M259" s="178"/>
      <c r="N259" s="147"/>
    </row>
    <row r="260" spans="1:14" ht="16.95" customHeight="1" thickTop="1" thickBot="1">
      <c r="A260" s="131"/>
      <c r="B260" s="137"/>
      <c r="C260" s="134"/>
      <c r="D260" s="144"/>
      <c r="E260" s="134"/>
      <c r="F260" s="134"/>
      <c r="G260" s="25" t="s">
        <v>12</v>
      </c>
      <c r="H260" s="30" t="s">
        <v>219</v>
      </c>
      <c r="I260" s="31">
        <v>147579</v>
      </c>
      <c r="J260" s="66">
        <v>163033</v>
      </c>
      <c r="K260" s="33">
        <v>157056</v>
      </c>
      <c r="L260" s="128"/>
      <c r="M260" s="178"/>
      <c r="N260" s="147"/>
    </row>
    <row r="261" spans="1:14" ht="16.95" customHeight="1" thickTop="1" thickBot="1">
      <c r="A261" s="131"/>
      <c r="B261" s="137"/>
      <c r="C261" s="134"/>
      <c r="D261" s="144"/>
      <c r="E261" s="134"/>
      <c r="F261" s="134"/>
      <c r="G261" s="25">
        <v>314384</v>
      </c>
      <c r="H261" s="14"/>
      <c r="I261" s="34"/>
      <c r="J261" s="54"/>
      <c r="K261" s="15"/>
      <c r="L261" s="128"/>
      <c r="M261" s="178"/>
      <c r="N261" s="147"/>
    </row>
    <row r="262" spans="1:14" ht="16.95" customHeight="1" thickTop="1" thickBot="1">
      <c r="A262" s="131"/>
      <c r="B262" s="137"/>
      <c r="C262" s="134"/>
      <c r="D262" s="144"/>
      <c r="E262" s="134"/>
      <c r="F262" s="134"/>
      <c r="G262" s="25"/>
      <c r="H262" s="14"/>
      <c r="I262" s="34"/>
      <c r="J262" s="54"/>
      <c r="K262" s="15"/>
      <c r="L262" s="128"/>
      <c r="M262" s="178"/>
      <c r="N262" s="147"/>
    </row>
    <row r="263" spans="1:14" ht="16.95" customHeight="1" thickTop="1" thickBot="1">
      <c r="A263" s="131"/>
      <c r="B263" s="137"/>
      <c r="C263" s="134"/>
      <c r="D263" s="144"/>
      <c r="E263" s="134"/>
      <c r="F263" s="134"/>
      <c r="G263" s="25"/>
      <c r="H263" s="26" t="s">
        <v>220</v>
      </c>
      <c r="I263" s="36">
        <v>-105171</v>
      </c>
      <c r="J263" s="55">
        <v>-118667</v>
      </c>
      <c r="K263" s="38">
        <f>K259-K260</f>
        <v>-107667</v>
      </c>
      <c r="L263" s="128"/>
      <c r="M263" s="178"/>
      <c r="N263" s="147"/>
    </row>
    <row r="264" spans="1:14" ht="16.95" customHeight="1" thickTop="1" thickBot="1">
      <c r="A264" s="131"/>
      <c r="B264" s="137"/>
      <c r="C264" s="134"/>
      <c r="D264" s="144"/>
      <c r="E264" s="134"/>
      <c r="F264" s="134"/>
      <c r="G264" s="25"/>
      <c r="H264" s="30" t="s">
        <v>221</v>
      </c>
      <c r="I264" s="39">
        <v>0.77008051512985221</v>
      </c>
      <c r="J264" s="56">
        <v>0.8309615796287424</v>
      </c>
      <c r="K264" s="41">
        <f>K260/K258</f>
        <v>0.74635391173353738</v>
      </c>
      <c r="L264" s="128"/>
      <c r="M264" s="178"/>
      <c r="N264" s="147"/>
    </row>
    <row r="265" spans="1:14" ht="16.95" customHeight="1" thickTop="1" thickBot="1">
      <c r="A265" s="131"/>
      <c r="B265" s="137"/>
      <c r="C265" s="134"/>
      <c r="D265" s="144"/>
      <c r="E265" s="134"/>
      <c r="F265" s="134"/>
      <c r="G265" s="25"/>
      <c r="H265" s="30" t="s">
        <v>222</v>
      </c>
      <c r="I265" s="39">
        <v>0.54879175124321</v>
      </c>
      <c r="J265" s="56">
        <v>0.60483287291409693</v>
      </c>
      <c r="K265" s="41">
        <f>-1*K263/K258</f>
        <v>0.51164989949199502</v>
      </c>
      <c r="L265" s="128"/>
      <c r="M265" s="178"/>
      <c r="N265" s="147"/>
    </row>
    <row r="266" spans="1:14" ht="16.95" customHeight="1" thickTop="1" thickBot="1">
      <c r="A266" s="131"/>
      <c r="B266" s="137"/>
      <c r="C266" s="134"/>
      <c r="D266" s="144"/>
      <c r="E266" s="134"/>
      <c r="F266" s="134"/>
      <c r="G266" s="25"/>
      <c r="H266" s="42"/>
      <c r="I266" s="43"/>
      <c r="J266" s="70"/>
      <c r="K266" s="16"/>
      <c r="L266" s="128"/>
      <c r="M266" s="178"/>
      <c r="N266" s="147"/>
    </row>
    <row r="267" spans="1:14" ht="16.95" customHeight="1" thickTop="1" thickBot="1">
      <c r="A267" s="131"/>
      <c r="B267" s="137"/>
      <c r="C267" s="134"/>
      <c r="D267" s="144"/>
      <c r="E267" s="134"/>
      <c r="F267" s="134"/>
      <c r="G267" s="25"/>
      <c r="H267" s="42"/>
      <c r="I267" s="43"/>
      <c r="J267" s="44"/>
      <c r="K267" s="16"/>
      <c r="L267" s="128"/>
      <c r="M267" s="178"/>
      <c r="N267" s="147"/>
    </row>
    <row r="268" spans="1:14" ht="16.95" customHeight="1" thickTop="1" thickBot="1">
      <c r="A268" s="132"/>
      <c r="B268" s="138"/>
      <c r="C268" s="135"/>
      <c r="D268" s="145"/>
      <c r="E268" s="135"/>
      <c r="F268" s="135"/>
      <c r="G268" s="45"/>
      <c r="H268" s="46"/>
      <c r="I268" s="47"/>
      <c r="J268" s="48"/>
      <c r="K268" s="17"/>
      <c r="L268" s="129"/>
      <c r="M268" s="179"/>
      <c r="N268" s="147"/>
    </row>
    <row r="269" spans="1:14" ht="16.95" customHeight="1" thickTop="1">
      <c r="A269" s="130">
        <v>23</v>
      </c>
      <c r="B269" s="142" t="s">
        <v>97</v>
      </c>
      <c r="C269" s="133" t="s">
        <v>266</v>
      </c>
      <c r="D269" s="143" t="s">
        <v>16</v>
      </c>
      <c r="E269" s="133" t="s">
        <v>267</v>
      </c>
      <c r="F269" s="133" t="s">
        <v>98</v>
      </c>
      <c r="G269" s="21" t="s">
        <v>11</v>
      </c>
      <c r="H269" s="22"/>
      <c r="I269" s="23"/>
      <c r="J269" s="24"/>
      <c r="K269" s="13"/>
      <c r="L269" s="127" t="s">
        <v>391</v>
      </c>
      <c r="M269" s="149"/>
      <c r="N269" s="136" t="s">
        <v>335</v>
      </c>
    </row>
    <row r="270" spans="1:14" ht="16.95" customHeight="1">
      <c r="A270" s="131"/>
      <c r="B270" s="137"/>
      <c r="C270" s="134"/>
      <c r="D270" s="144"/>
      <c r="E270" s="134"/>
      <c r="F270" s="172"/>
      <c r="G270" s="83" t="s">
        <v>84</v>
      </c>
      <c r="H270" s="26" t="s">
        <v>217</v>
      </c>
      <c r="I270" s="27">
        <v>5458</v>
      </c>
      <c r="J270" s="50">
        <v>7460</v>
      </c>
      <c r="K270" s="29">
        <v>8054</v>
      </c>
      <c r="L270" s="128"/>
      <c r="M270" s="134"/>
      <c r="N270" s="137"/>
    </row>
    <row r="271" spans="1:14" ht="16.95" customHeight="1">
      <c r="A271" s="131"/>
      <c r="B271" s="137"/>
      <c r="C271" s="134"/>
      <c r="D271" s="144"/>
      <c r="E271" s="134"/>
      <c r="F271" s="172"/>
      <c r="G271" s="25"/>
      <c r="H271" s="30" t="s">
        <v>218</v>
      </c>
      <c r="I271" s="31">
        <v>1808</v>
      </c>
      <c r="J271" s="66">
        <v>2752</v>
      </c>
      <c r="K271" s="33">
        <v>1952</v>
      </c>
      <c r="L271" s="128"/>
      <c r="M271" s="134"/>
      <c r="N271" s="137"/>
    </row>
    <row r="272" spans="1:14" ht="16.95" customHeight="1">
      <c r="A272" s="131"/>
      <c r="B272" s="137"/>
      <c r="C272" s="134"/>
      <c r="D272" s="144"/>
      <c r="E272" s="134"/>
      <c r="F272" s="172"/>
      <c r="G272" s="25" t="s">
        <v>12</v>
      </c>
      <c r="H272" s="30" t="s">
        <v>219</v>
      </c>
      <c r="I272" s="31">
        <v>112664</v>
      </c>
      <c r="J272" s="66">
        <v>121799</v>
      </c>
      <c r="K272" s="33">
        <v>126654</v>
      </c>
      <c r="L272" s="128"/>
      <c r="M272" s="134"/>
      <c r="N272" s="137"/>
    </row>
    <row r="273" spans="1:14" ht="16.95" customHeight="1">
      <c r="A273" s="131"/>
      <c r="B273" s="137"/>
      <c r="C273" s="134"/>
      <c r="D273" s="144"/>
      <c r="E273" s="134"/>
      <c r="F273" s="172"/>
      <c r="G273" s="83" t="s">
        <v>84</v>
      </c>
      <c r="H273" s="14"/>
      <c r="I273" s="34"/>
      <c r="J273" s="54"/>
      <c r="K273" s="15"/>
      <c r="L273" s="128"/>
      <c r="M273" s="134"/>
      <c r="N273" s="137"/>
    </row>
    <row r="274" spans="1:14" ht="16.95" customHeight="1">
      <c r="A274" s="131"/>
      <c r="B274" s="137"/>
      <c r="C274" s="134"/>
      <c r="D274" s="144"/>
      <c r="E274" s="134"/>
      <c r="F274" s="172"/>
      <c r="G274" s="25"/>
      <c r="H274" s="14"/>
      <c r="I274" s="34"/>
      <c r="J274" s="54"/>
      <c r="K274" s="15"/>
      <c r="L274" s="128"/>
      <c r="M274" s="134"/>
      <c r="N274" s="137"/>
    </row>
    <row r="275" spans="1:14" ht="16.95" customHeight="1">
      <c r="A275" s="131"/>
      <c r="B275" s="137"/>
      <c r="C275" s="134"/>
      <c r="D275" s="144"/>
      <c r="E275" s="134"/>
      <c r="F275" s="172"/>
      <c r="G275" s="83" t="s">
        <v>227</v>
      </c>
      <c r="H275" s="26" t="s">
        <v>220</v>
      </c>
      <c r="I275" s="36">
        <v>-110856</v>
      </c>
      <c r="J275" s="55">
        <v>-119047</v>
      </c>
      <c r="K275" s="38">
        <f>K271-K272</f>
        <v>-124702</v>
      </c>
      <c r="L275" s="128"/>
      <c r="M275" s="134"/>
      <c r="N275" s="137"/>
    </row>
    <row r="276" spans="1:14" ht="16.95" customHeight="1">
      <c r="A276" s="131"/>
      <c r="B276" s="137"/>
      <c r="C276" s="134"/>
      <c r="D276" s="144"/>
      <c r="E276" s="134"/>
      <c r="F276" s="172"/>
      <c r="G276" s="25"/>
      <c r="H276" s="30" t="s">
        <v>221</v>
      </c>
      <c r="I276" s="39">
        <v>20.641993404177356</v>
      </c>
      <c r="J276" s="56">
        <v>16.326943699731903</v>
      </c>
      <c r="K276" s="41">
        <f>K272/K270</f>
        <v>15.725602185249565</v>
      </c>
      <c r="L276" s="128"/>
      <c r="M276" s="134"/>
      <c r="N276" s="137"/>
    </row>
    <row r="277" spans="1:14" ht="16.95" customHeight="1">
      <c r="A277" s="131"/>
      <c r="B277" s="137"/>
      <c r="C277" s="134"/>
      <c r="D277" s="144"/>
      <c r="E277" s="134"/>
      <c r="F277" s="172"/>
      <c r="G277" s="25"/>
      <c r="H277" s="30" t="s">
        <v>222</v>
      </c>
      <c r="I277" s="39">
        <v>20.310736533528765</v>
      </c>
      <c r="J277" s="56">
        <v>15.958042895442359</v>
      </c>
      <c r="K277" s="41">
        <f>-1*K275/K270</f>
        <v>15.48323814253787</v>
      </c>
      <c r="L277" s="128"/>
      <c r="M277" s="134"/>
      <c r="N277" s="137"/>
    </row>
    <row r="278" spans="1:14" ht="16.95" customHeight="1">
      <c r="A278" s="131"/>
      <c r="B278" s="137"/>
      <c r="C278" s="134"/>
      <c r="D278" s="144"/>
      <c r="E278" s="134"/>
      <c r="F278" s="172"/>
      <c r="G278" s="25"/>
      <c r="H278" s="42"/>
      <c r="I278" s="43"/>
      <c r="J278" s="70"/>
      <c r="K278" s="16"/>
      <c r="L278" s="128"/>
      <c r="M278" s="134"/>
      <c r="N278" s="137"/>
    </row>
    <row r="279" spans="1:14" ht="16.95" customHeight="1">
      <c r="A279" s="131"/>
      <c r="B279" s="137"/>
      <c r="C279" s="134"/>
      <c r="D279" s="144"/>
      <c r="E279" s="134"/>
      <c r="F279" s="172"/>
      <c r="G279" s="25"/>
      <c r="H279" s="42"/>
      <c r="I279" s="43"/>
      <c r="J279" s="44"/>
      <c r="K279" s="16"/>
      <c r="L279" s="128"/>
      <c r="M279" s="134"/>
      <c r="N279" s="137"/>
    </row>
    <row r="280" spans="1:14" ht="16.95" customHeight="1" thickBot="1">
      <c r="A280" s="132"/>
      <c r="B280" s="138"/>
      <c r="C280" s="135"/>
      <c r="D280" s="145"/>
      <c r="E280" s="135"/>
      <c r="F280" s="173"/>
      <c r="G280" s="45"/>
      <c r="H280" s="46"/>
      <c r="I280" s="47"/>
      <c r="J280" s="48"/>
      <c r="K280" s="17"/>
      <c r="L280" s="129"/>
      <c r="M280" s="135"/>
      <c r="N280" s="138"/>
    </row>
    <row r="281" spans="1:14" ht="16.95" customHeight="1" thickTop="1">
      <c r="A281" s="130">
        <v>24</v>
      </c>
      <c r="B281" s="143" t="s">
        <v>97</v>
      </c>
      <c r="C281" s="142" t="s">
        <v>99</v>
      </c>
      <c r="D281" s="143" t="s">
        <v>9</v>
      </c>
      <c r="E281" s="143" t="s">
        <v>100</v>
      </c>
      <c r="F281" s="142" t="s">
        <v>230</v>
      </c>
      <c r="G281" s="89" t="s">
        <v>228</v>
      </c>
      <c r="H281" s="22"/>
      <c r="I281" s="23"/>
      <c r="J281" s="24"/>
      <c r="K281" s="13"/>
      <c r="L281" s="127" t="s">
        <v>301</v>
      </c>
      <c r="M281" s="149"/>
      <c r="N281" s="136" t="s">
        <v>336</v>
      </c>
    </row>
    <row r="282" spans="1:14" ht="16.95" customHeight="1">
      <c r="A282" s="131"/>
      <c r="B282" s="144"/>
      <c r="C282" s="137"/>
      <c r="D282" s="144"/>
      <c r="E282" s="144"/>
      <c r="F282" s="137"/>
      <c r="G282" s="90">
        <v>661414</v>
      </c>
      <c r="H282" s="26" t="s">
        <v>217</v>
      </c>
      <c r="I282" s="27">
        <v>22404</v>
      </c>
      <c r="J282" s="50">
        <v>19160</v>
      </c>
      <c r="K282" s="29">
        <v>62</v>
      </c>
      <c r="L282" s="128"/>
      <c r="M282" s="134"/>
      <c r="N282" s="139"/>
    </row>
    <row r="283" spans="1:14" ht="16.95" customHeight="1">
      <c r="A283" s="131"/>
      <c r="B283" s="144"/>
      <c r="C283" s="137"/>
      <c r="D283" s="144"/>
      <c r="E283" s="144"/>
      <c r="F283" s="137"/>
      <c r="G283" s="91"/>
      <c r="H283" s="30" t="s">
        <v>218</v>
      </c>
      <c r="I283" s="31">
        <v>451740</v>
      </c>
      <c r="J283" s="66">
        <v>408461</v>
      </c>
      <c r="K283" s="33">
        <v>440638</v>
      </c>
      <c r="L283" s="128"/>
      <c r="M283" s="134"/>
      <c r="N283" s="139"/>
    </row>
    <row r="284" spans="1:14" ht="16.95" customHeight="1">
      <c r="A284" s="131"/>
      <c r="B284" s="144"/>
      <c r="C284" s="137"/>
      <c r="D284" s="144"/>
      <c r="E284" s="144"/>
      <c r="F284" s="137"/>
      <c r="G284" s="90"/>
      <c r="H284" s="30" t="s">
        <v>219</v>
      </c>
      <c r="I284" s="31">
        <v>818405</v>
      </c>
      <c r="J284" s="66">
        <v>673666</v>
      </c>
      <c r="K284" s="33">
        <v>724437</v>
      </c>
      <c r="L284" s="128"/>
      <c r="M284" s="134"/>
      <c r="N284" s="139"/>
    </row>
    <row r="285" spans="1:14" ht="16.95" customHeight="1">
      <c r="A285" s="131"/>
      <c r="B285" s="144"/>
      <c r="C285" s="137"/>
      <c r="D285" s="144"/>
      <c r="E285" s="144"/>
      <c r="F285" s="137"/>
      <c r="G285" s="92" t="s">
        <v>229</v>
      </c>
      <c r="H285" s="14"/>
      <c r="I285" s="34"/>
      <c r="J285" s="54"/>
      <c r="K285" s="15"/>
      <c r="L285" s="128"/>
      <c r="M285" s="134"/>
      <c r="N285" s="139"/>
    </row>
    <row r="286" spans="1:14" ht="16.95" customHeight="1">
      <c r="A286" s="131"/>
      <c r="B286" s="144"/>
      <c r="C286" s="137"/>
      <c r="D286" s="144"/>
      <c r="E286" s="144"/>
      <c r="F286" s="137"/>
      <c r="G286" s="90">
        <v>4836373</v>
      </c>
      <c r="H286" s="14"/>
      <c r="I286" s="34"/>
      <c r="J286" s="54"/>
      <c r="K286" s="15"/>
      <c r="L286" s="128"/>
      <c r="M286" s="134"/>
      <c r="N286" s="139"/>
    </row>
    <row r="287" spans="1:14" ht="16.95" customHeight="1">
      <c r="A287" s="131"/>
      <c r="B287" s="144"/>
      <c r="C287" s="137"/>
      <c r="D287" s="144"/>
      <c r="E287" s="144"/>
      <c r="F287" s="137"/>
      <c r="G287" s="91"/>
      <c r="H287" s="26" t="s">
        <v>220</v>
      </c>
      <c r="I287" s="93">
        <v>-366665</v>
      </c>
      <c r="J287" s="55">
        <v>-265205</v>
      </c>
      <c r="K287" s="38">
        <f>K283-K284</f>
        <v>-283799</v>
      </c>
      <c r="L287" s="128"/>
      <c r="M287" s="134"/>
      <c r="N287" s="139"/>
    </row>
    <row r="288" spans="1:14" ht="16.95" customHeight="1">
      <c r="A288" s="131"/>
      <c r="B288" s="144"/>
      <c r="C288" s="137"/>
      <c r="D288" s="144"/>
      <c r="E288" s="144"/>
      <c r="F288" s="137"/>
      <c r="G288" s="90"/>
      <c r="H288" s="30" t="s">
        <v>221</v>
      </c>
      <c r="I288" s="39">
        <v>36.52941439028745</v>
      </c>
      <c r="J288" s="56">
        <v>35.160020876826721</v>
      </c>
      <c r="K288" s="41">
        <f>K284/K282</f>
        <v>11684.467741935483</v>
      </c>
      <c r="L288" s="128"/>
      <c r="M288" s="134"/>
      <c r="N288" s="139"/>
    </row>
    <row r="289" spans="1:14" ht="16.95" customHeight="1">
      <c r="A289" s="131"/>
      <c r="B289" s="144"/>
      <c r="C289" s="137"/>
      <c r="D289" s="144"/>
      <c r="E289" s="144"/>
      <c r="F289" s="137"/>
      <c r="G289" s="91"/>
      <c r="H289" s="30" t="s">
        <v>222</v>
      </c>
      <c r="I289" s="39">
        <v>16.36605070523121</v>
      </c>
      <c r="J289" s="56">
        <v>13.841597077244259</v>
      </c>
      <c r="K289" s="41">
        <f>-1*K287/K282</f>
        <v>4577.4032258064517</v>
      </c>
      <c r="L289" s="128"/>
      <c r="M289" s="134"/>
      <c r="N289" s="139"/>
    </row>
    <row r="290" spans="1:14" ht="16.95" customHeight="1">
      <c r="A290" s="131"/>
      <c r="B290" s="144"/>
      <c r="C290" s="137"/>
      <c r="D290" s="144"/>
      <c r="E290" s="144"/>
      <c r="F290" s="137"/>
      <c r="G290" s="90"/>
      <c r="H290" s="42"/>
      <c r="I290" s="43"/>
      <c r="J290" s="44"/>
      <c r="K290" s="16"/>
      <c r="L290" s="128"/>
      <c r="M290" s="134"/>
      <c r="N290" s="139"/>
    </row>
    <row r="291" spans="1:14" ht="16.95" customHeight="1">
      <c r="A291" s="131"/>
      <c r="B291" s="144"/>
      <c r="C291" s="137"/>
      <c r="D291" s="144"/>
      <c r="E291" s="144"/>
      <c r="F291" s="137"/>
      <c r="G291" s="92"/>
      <c r="H291" s="42"/>
      <c r="I291" s="43"/>
      <c r="J291" s="44"/>
      <c r="K291" s="16"/>
      <c r="L291" s="128"/>
      <c r="M291" s="134"/>
      <c r="N291" s="139"/>
    </row>
    <row r="292" spans="1:14" ht="16.95" customHeight="1" thickBot="1">
      <c r="A292" s="131"/>
      <c r="B292" s="144"/>
      <c r="C292" s="138"/>
      <c r="D292" s="145"/>
      <c r="E292" s="144"/>
      <c r="F292" s="138"/>
      <c r="G292" s="90"/>
      <c r="H292" s="46"/>
      <c r="I292" s="47"/>
      <c r="J292" s="48"/>
      <c r="K292" s="17"/>
      <c r="L292" s="129"/>
      <c r="M292" s="135"/>
      <c r="N292" s="177"/>
    </row>
    <row r="293" spans="1:14" ht="16.95" customHeight="1" thickTop="1">
      <c r="A293" s="130">
        <v>25</v>
      </c>
      <c r="B293" s="143" t="s">
        <v>97</v>
      </c>
      <c r="C293" s="142" t="s">
        <v>238</v>
      </c>
      <c r="D293" s="143" t="s">
        <v>16</v>
      </c>
      <c r="E293" s="143" t="s">
        <v>100</v>
      </c>
      <c r="F293" s="142" t="s">
        <v>392</v>
      </c>
      <c r="G293" s="21" t="s">
        <v>11</v>
      </c>
      <c r="H293" s="22"/>
      <c r="I293" s="23"/>
      <c r="J293" s="24"/>
      <c r="K293" s="13"/>
      <c r="L293" s="127" t="s">
        <v>278</v>
      </c>
      <c r="M293" s="148"/>
      <c r="N293" s="136" t="s">
        <v>337</v>
      </c>
    </row>
    <row r="294" spans="1:14" ht="16.95" customHeight="1">
      <c r="A294" s="131"/>
      <c r="B294" s="144"/>
      <c r="C294" s="137"/>
      <c r="D294" s="144"/>
      <c r="E294" s="144"/>
      <c r="F294" s="137"/>
      <c r="G294" s="69">
        <v>1267623</v>
      </c>
      <c r="H294" s="26" t="s">
        <v>217</v>
      </c>
      <c r="I294" s="94">
        <v>12708</v>
      </c>
      <c r="J294" s="50">
        <v>19350</v>
      </c>
      <c r="K294" s="29">
        <v>63</v>
      </c>
      <c r="L294" s="128"/>
      <c r="M294" s="178"/>
      <c r="N294" s="139"/>
    </row>
    <row r="295" spans="1:14" ht="16.95" customHeight="1">
      <c r="A295" s="131"/>
      <c r="B295" s="144"/>
      <c r="C295" s="137"/>
      <c r="D295" s="144"/>
      <c r="E295" s="144"/>
      <c r="F295" s="137"/>
      <c r="G295" s="25"/>
      <c r="H295" s="30" t="s">
        <v>218</v>
      </c>
      <c r="I295" s="95">
        <v>238681</v>
      </c>
      <c r="J295" s="66">
        <v>392822</v>
      </c>
      <c r="K295" s="33">
        <v>453037</v>
      </c>
      <c r="L295" s="128"/>
      <c r="M295" s="178"/>
      <c r="N295" s="139"/>
    </row>
    <row r="296" spans="1:14" ht="16.95" customHeight="1">
      <c r="A296" s="131"/>
      <c r="B296" s="144"/>
      <c r="C296" s="137"/>
      <c r="D296" s="144"/>
      <c r="E296" s="144"/>
      <c r="F296" s="137"/>
      <c r="G296" s="25" t="s">
        <v>12</v>
      </c>
      <c r="H296" s="30" t="s">
        <v>219</v>
      </c>
      <c r="I296" s="95">
        <v>458078</v>
      </c>
      <c r="J296" s="66">
        <v>673383</v>
      </c>
      <c r="K296" s="33">
        <v>749986</v>
      </c>
      <c r="L296" s="128"/>
      <c r="M296" s="178"/>
      <c r="N296" s="139"/>
    </row>
    <row r="297" spans="1:14" ht="16.95" customHeight="1">
      <c r="A297" s="131"/>
      <c r="B297" s="144"/>
      <c r="C297" s="137"/>
      <c r="D297" s="144"/>
      <c r="E297" s="144"/>
      <c r="F297" s="137"/>
      <c r="G297" s="25">
        <v>1122912</v>
      </c>
      <c r="H297" s="14"/>
      <c r="I297" s="96"/>
      <c r="J297" s="54"/>
      <c r="K297" s="15"/>
      <c r="L297" s="128"/>
      <c r="M297" s="178"/>
      <c r="N297" s="139"/>
    </row>
    <row r="298" spans="1:14" ht="16.95" customHeight="1">
      <c r="A298" s="131"/>
      <c r="B298" s="144"/>
      <c r="C298" s="137"/>
      <c r="D298" s="144"/>
      <c r="E298" s="144"/>
      <c r="F298" s="137"/>
      <c r="G298" s="25"/>
      <c r="H298" s="14"/>
      <c r="I298" s="96"/>
      <c r="J298" s="54"/>
      <c r="K298" s="15"/>
      <c r="L298" s="128"/>
      <c r="M298" s="178"/>
      <c r="N298" s="139"/>
    </row>
    <row r="299" spans="1:14" ht="16.95" customHeight="1">
      <c r="A299" s="131"/>
      <c r="B299" s="144"/>
      <c r="C299" s="137"/>
      <c r="D299" s="144"/>
      <c r="E299" s="144"/>
      <c r="F299" s="137"/>
      <c r="G299" s="25"/>
      <c r="H299" s="26" t="s">
        <v>220</v>
      </c>
      <c r="I299" s="97">
        <v>-219397</v>
      </c>
      <c r="J299" s="55">
        <v>-280561</v>
      </c>
      <c r="K299" s="38">
        <f>K295-K296</f>
        <v>-296949</v>
      </c>
      <c r="L299" s="128"/>
      <c r="M299" s="178"/>
      <c r="N299" s="139"/>
    </row>
    <row r="300" spans="1:14" ht="16.95" customHeight="1">
      <c r="A300" s="131"/>
      <c r="B300" s="144"/>
      <c r="C300" s="137"/>
      <c r="D300" s="144"/>
      <c r="E300" s="144"/>
      <c r="F300" s="137"/>
      <c r="G300" s="69"/>
      <c r="H300" s="30" t="s">
        <v>221</v>
      </c>
      <c r="I300" s="98">
        <v>36.046427447277303</v>
      </c>
      <c r="J300" s="56">
        <v>34.800155038759691</v>
      </c>
      <c r="K300" s="41">
        <f>K296/K294</f>
        <v>11904.539682539682</v>
      </c>
      <c r="L300" s="128"/>
      <c r="M300" s="178"/>
      <c r="N300" s="139"/>
    </row>
    <row r="301" spans="1:14" ht="16.95" customHeight="1">
      <c r="A301" s="131"/>
      <c r="B301" s="144"/>
      <c r="C301" s="137"/>
      <c r="D301" s="144"/>
      <c r="E301" s="144"/>
      <c r="F301" s="137"/>
      <c r="G301" s="25"/>
      <c r="H301" s="30" t="s">
        <v>222</v>
      </c>
      <c r="I301" s="98">
        <v>17.26447906830343</v>
      </c>
      <c r="J301" s="56">
        <v>14.499276485788114</v>
      </c>
      <c r="K301" s="41">
        <f>-1*K299/K294</f>
        <v>4713.4761904761908</v>
      </c>
      <c r="L301" s="128"/>
      <c r="M301" s="178"/>
      <c r="N301" s="139"/>
    </row>
    <row r="302" spans="1:14" ht="16.95" customHeight="1">
      <c r="A302" s="131"/>
      <c r="B302" s="144"/>
      <c r="C302" s="137"/>
      <c r="D302" s="144"/>
      <c r="E302" s="144"/>
      <c r="F302" s="137"/>
      <c r="G302" s="25"/>
      <c r="H302" s="42"/>
      <c r="I302" s="43"/>
      <c r="J302" s="44"/>
      <c r="K302" s="16"/>
      <c r="L302" s="128"/>
      <c r="M302" s="178"/>
      <c r="N302" s="139"/>
    </row>
    <row r="303" spans="1:14" ht="16.95" customHeight="1">
      <c r="A303" s="131"/>
      <c r="B303" s="144"/>
      <c r="C303" s="137"/>
      <c r="D303" s="144"/>
      <c r="E303" s="144"/>
      <c r="F303" s="137"/>
      <c r="G303" s="25"/>
      <c r="H303" s="42"/>
      <c r="I303" s="43"/>
      <c r="J303" s="44"/>
      <c r="K303" s="16"/>
      <c r="L303" s="128"/>
      <c r="M303" s="178"/>
      <c r="N303" s="139"/>
    </row>
    <row r="304" spans="1:14" ht="16.95" customHeight="1" thickBot="1">
      <c r="A304" s="132"/>
      <c r="B304" s="144"/>
      <c r="C304" s="138"/>
      <c r="D304" s="145"/>
      <c r="E304" s="144"/>
      <c r="F304" s="138"/>
      <c r="G304" s="45"/>
      <c r="H304" s="46"/>
      <c r="I304" s="47"/>
      <c r="J304" s="48"/>
      <c r="K304" s="17"/>
      <c r="L304" s="129"/>
      <c r="M304" s="179"/>
      <c r="N304" s="177"/>
    </row>
    <row r="305" spans="1:14" ht="16.95" customHeight="1" thickTop="1">
      <c r="A305" s="130">
        <v>26</v>
      </c>
      <c r="B305" s="142" t="s">
        <v>97</v>
      </c>
      <c r="C305" s="133" t="s">
        <v>101</v>
      </c>
      <c r="D305" s="143" t="s">
        <v>16</v>
      </c>
      <c r="E305" s="133" t="s">
        <v>102</v>
      </c>
      <c r="F305" s="133" t="s">
        <v>103</v>
      </c>
      <c r="G305" s="21" t="s">
        <v>11</v>
      </c>
      <c r="H305" s="22"/>
      <c r="I305" s="23"/>
      <c r="J305" s="49"/>
      <c r="K305" s="13"/>
      <c r="L305" s="174" t="s">
        <v>393</v>
      </c>
      <c r="M305" s="149"/>
      <c r="N305" s="136" t="s">
        <v>338</v>
      </c>
    </row>
    <row r="306" spans="1:14" ht="16.95" customHeight="1">
      <c r="A306" s="131"/>
      <c r="B306" s="137"/>
      <c r="C306" s="134"/>
      <c r="D306" s="144"/>
      <c r="E306" s="134"/>
      <c r="F306" s="134"/>
      <c r="G306" s="25">
        <v>761569</v>
      </c>
      <c r="H306" s="26" t="s">
        <v>217</v>
      </c>
      <c r="I306" s="27">
        <v>111706</v>
      </c>
      <c r="J306" s="50">
        <v>55040</v>
      </c>
      <c r="K306" s="29">
        <v>58161</v>
      </c>
      <c r="L306" s="175"/>
      <c r="M306" s="134"/>
      <c r="N306" s="137"/>
    </row>
    <row r="307" spans="1:14" ht="16.95" customHeight="1">
      <c r="A307" s="131"/>
      <c r="B307" s="137"/>
      <c r="C307" s="134"/>
      <c r="D307" s="144"/>
      <c r="E307" s="134"/>
      <c r="F307" s="134"/>
      <c r="G307" s="25"/>
      <c r="H307" s="30" t="s">
        <v>218</v>
      </c>
      <c r="I307" s="86">
        <v>0</v>
      </c>
      <c r="J307" s="87">
        <v>4500</v>
      </c>
      <c r="K307" s="33">
        <v>0</v>
      </c>
      <c r="L307" s="175"/>
      <c r="M307" s="134"/>
      <c r="N307" s="137"/>
    </row>
    <row r="308" spans="1:14" ht="16.95" customHeight="1">
      <c r="A308" s="131"/>
      <c r="B308" s="137"/>
      <c r="C308" s="134"/>
      <c r="D308" s="144"/>
      <c r="E308" s="134"/>
      <c r="F308" s="134"/>
      <c r="G308" s="25" t="s">
        <v>12</v>
      </c>
      <c r="H308" s="30" t="s">
        <v>219</v>
      </c>
      <c r="I308" s="31">
        <v>287375</v>
      </c>
      <c r="J308" s="66">
        <v>328022</v>
      </c>
      <c r="K308" s="33">
        <v>279683</v>
      </c>
      <c r="L308" s="175"/>
      <c r="M308" s="134"/>
      <c r="N308" s="137"/>
    </row>
    <row r="309" spans="1:14" ht="16.95" customHeight="1">
      <c r="A309" s="131"/>
      <c r="B309" s="137"/>
      <c r="C309" s="134"/>
      <c r="D309" s="144"/>
      <c r="E309" s="134"/>
      <c r="F309" s="134"/>
      <c r="G309" s="25">
        <v>832208</v>
      </c>
      <c r="H309" s="14"/>
      <c r="I309" s="34"/>
      <c r="J309" s="54"/>
      <c r="K309" s="15"/>
      <c r="L309" s="175"/>
      <c r="M309" s="134"/>
      <c r="N309" s="137"/>
    </row>
    <row r="310" spans="1:14" ht="16.95" customHeight="1">
      <c r="A310" s="131"/>
      <c r="B310" s="137"/>
      <c r="C310" s="134"/>
      <c r="D310" s="144"/>
      <c r="E310" s="134"/>
      <c r="F310" s="134"/>
      <c r="G310" s="25"/>
      <c r="H310" s="14"/>
      <c r="I310" s="34"/>
      <c r="J310" s="54"/>
      <c r="K310" s="15"/>
      <c r="L310" s="175"/>
      <c r="M310" s="134"/>
      <c r="N310" s="137"/>
    </row>
    <row r="311" spans="1:14" ht="16.95" customHeight="1">
      <c r="A311" s="131"/>
      <c r="B311" s="137"/>
      <c r="C311" s="134"/>
      <c r="D311" s="144"/>
      <c r="E311" s="134"/>
      <c r="F311" s="134"/>
      <c r="G311" s="25"/>
      <c r="H311" s="26" t="s">
        <v>220</v>
      </c>
      <c r="I311" s="36">
        <v>-287375</v>
      </c>
      <c r="J311" s="55">
        <v>-323522</v>
      </c>
      <c r="K311" s="38">
        <f>K307-K308</f>
        <v>-279683</v>
      </c>
      <c r="L311" s="175"/>
      <c r="M311" s="134"/>
      <c r="N311" s="137"/>
    </row>
    <row r="312" spans="1:14" ht="16.95" customHeight="1">
      <c r="A312" s="131"/>
      <c r="B312" s="137"/>
      <c r="C312" s="134"/>
      <c r="D312" s="144"/>
      <c r="E312" s="134"/>
      <c r="F312" s="134"/>
      <c r="G312" s="25"/>
      <c r="H312" s="30" t="s">
        <v>221</v>
      </c>
      <c r="I312" s="39">
        <v>2.5726012926789967</v>
      </c>
      <c r="J312" s="56">
        <v>5.9597020348837209</v>
      </c>
      <c r="K312" s="41">
        <f>K308/K306</f>
        <v>4.8087722013032792</v>
      </c>
      <c r="L312" s="175"/>
      <c r="M312" s="134"/>
      <c r="N312" s="137"/>
    </row>
    <row r="313" spans="1:14" ht="16.95" customHeight="1">
      <c r="A313" s="131"/>
      <c r="B313" s="137"/>
      <c r="C313" s="134"/>
      <c r="D313" s="144"/>
      <c r="E313" s="134"/>
      <c r="F313" s="134"/>
      <c r="G313" s="25"/>
      <c r="H313" s="30" t="s">
        <v>222</v>
      </c>
      <c r="I313" s="39">
        <v>2.5726012926789967</v>
      </c>
      <c r="J313" s="56">
        <v>5.8779433139534882</v>
      </c>
      <c r="K313" s="41">
        <f>-1*K311/K306</f>
        <v>4.8087722013032792</v>
      </c>
      <c r="L313" s="175"/>
      <c r="M313" s="134"/>
      <c r="N313" s="137"/>
    </row>
    <row r="314" spans="1:14" ht="16.95" customHeight="1">
      <c r="A314" s="131"/>
      <c r="B314" s="137"/>
      <c r="C314" s="134"/>
      <c r="D314" s="144"/>
      <c r="E314" s="134"/>
      <c r="F314" s="134"/>
      <c r="G314" s="25"/>
      <c r="H314" s="42"/>
      <c r="I314" s="43"/>
      <c r="J314" s="70"/>
      <c r="K314" s="16"/>
      <c r="L314" s="175"/>
      <c r="M314" s="134"/>
      <c r="N314" s="137"/>
    </row>
    <row r="315" spans="1:14" ht="16.95" customHeight="1">
      <c r="A315" s="131"/>
      <c r="B315" s="137"/>
      <c r="C315" s="134"/>
      <c r="D315" s="144"/>
      <c r="E315" s="134"/>
      <c r="F315" s="134"/>
      <c r="G315" s="25"/>
      <c r="H315" s="42"/>
      <c r="I315" s="43"/>
      <c r="J315" s="70"/>
      <c r="K315" s="16"/>
      <c r="L315" s="175"/>
      <c r="M315" s="134"/>
      <c r="N315" s="137"/>
    </row>
    <row r="316" spans="1:14" ht="16.95" customHeight="1" thickBot="1">
      <c r="A316" s="132"/>
      <c r="B316" s="138"/>
      <c r="C316" s="135"/>
      <c r="D316" s="145"/>
      <c r="E316" s="135"/>
      <c r="F316" s="135"/>
      <c r="G316" s="45"/>
      <c r="H316" s="46"/>
      <c r="I316" s="47"/>
      <c r="J316" s="48"/>
      <c r="K316" s="17"/>
      <c r="L316" s="176"/>
      <c r="M316" s="135"/>
      <c r="N316" s="138"/>
    </row>
    <row r="317" spans="1:14" ht="16.95" customHeight="1" thickTop="1">
      <c r="A317" s="130">
        <v>27</v>
      </c>
      <c r="B317" s="142" t="s">
        <v>97</v>
      </c>
      <c r="C317" s="133" t="s">
        <v>104</v>
      </c>
      <c r="D317" s="143" t="s">
        <v>105</v>
      </c>
      <c r="E317" s="133" t="s">
        <v>106</v>
      </c>
      <c r="F317" s="133" t="s">
        <v>107</v>
      </c>
      <c r="G317" s="21" t="s">
        <v>11</v>
      </c>
      <c r="H317" s="22"/>
      <c r="I317" s="23"/>
      <c r="J317" s="49"/>
      <c r="K317" s="13"/>
      <c r="L317" s="127" t="s">
        <v>394</v>
      </c>
      <c r="M317" s="149"/>
      <c r="N317" s="136" t="s">
        <v>339</v>
      </c>
    </row>
    <row r="318" spans="1:14" ht="16.95" customHeight="1">
      <c r="A318" s="131"/>
      <c r="B318" s="137"/>
      <c r="C318" s="134"/>
      <c r="D318" s="144"/>
      <c r="E318" s="134"/>
      <c r="F318" s="134"/>
      <c r="G318" s="25">
        <v>226071</v>
      </c>
      <c r="H318" s="26" t="s">
        <v>217</v>
      </c>
      <c r="I318" s="27">
        <v>10342</v>
      </c>
      <c r="J318" s="50">
        <v>18764</v>
      </c>
      <c r="K318" s="29">
        <v>22599</v>
      </c>
      <c r="L318" s="128"/>
      <c r="M318" s="134"/>
      <c r="N318" s="137"/>
    </row>
    <row r="319" spans="1:14" ht="16.95" customHeight="1">
      <c r="A319" s="131"/>
      <c r="B319" s="137"/>
      <c r="C319" s="134"/>
      <c r="D319" s="144"/>
      <c r="E319" s="134"/>
      <c r="F319" s="134"/>
      <c r="G319" s="25"/>
      <c r="H319" s="30" t="s">
        <v>218</v>
      </c>
      <c r="I319" s="86">
        <v>0</v>
      </c>
      <c r="J319" s="87">
        <v>0</v>
      </c>
      <c r="K319" s="33">
        <v>0</v>
      </c>
      <c r="L319" s="128"/>
      <c r="M319" s="134"/>
      <c r="N319" s="137"/>
    </row>
    <row r="320" spans="1:14" ht="16.95" customHeight="1">
      <c r="A320" s="131"/>
      <c r="B320" s="137"/>
      <c r="C320" s="134"/>
      <c r="D320" s="144"/>
      <c r="E320" s="134"/>
      <c r="F320" s="134"/>
      <c r="G320" s="25" t="s">
        <v>12</v>
      </c>
      <c r="H320" s="30" t="s">
        <v>219</v>
      </c>
      <c r="I320" s="31">
        <v>154782</v>
      </c>
      <c r="J320" s="66">
        <v>154431</v>
      </c>
      <c r="K320" s="33">
        <v>154408</v>
      </c>
      <c r="L320" s="128"/>
      <c r="M320" s="134"/>
      <c r="N320" s="137"/>
    </row>
    <row r="321" spans="1:14" ht="16.95" customHeight="1">
      <c r="A321" s="131"/>
      <c r="B321" s="137"/>
      <c r="C321" s="134"/>
      <c r="D321" s="144"/>
      <c r="E321" s="134"/>
      <c r="F321" s="134"/>
      <c r="G321" s="25">
        <v>93743</v>
      </c>
      <c r="H321" s="14"/>
      <c r="I321" s="34"/>
      <c r="J321" s="54"/>
      <c r="K321" s="15"/>
      <c r="L321" s="128"/>
      <c r="M321" s="134"/>
      <c r="N321" s="137"/>
    </row>
    <row r="322" spans="1:14" ht="16.95" customHeight="1">
      <c r="A322" s="131"/>
      <c r="B322" s="137"/>
      <c r="C322" s="134"/>
      <c r="D322" s="144"/>
      <c r="E322" s="134"/>
      <c r="F322" s="134"/>
      <c r="G322" s="25"/>
      <c r="H322" s="14"/>
      <c r="I322" s="34"/>
      <c r="J322" s="54"/>
      <c r="K322" s="15"/>
      <c r="L322" s="128"/>
      <c r="M322" s="134"/>
      <c r="N322" s="137"/>
    </row>
    <row r="323" spans="1:14" ht="16.95" customHeight="1">
      <c r="A323" s="131"/>
      <c r="B323" s="137"/>
      <c r="C323" s="134"/>
      <c r="D323" s="144"/>
      <c r="E323" s="134"/>
      <c r="F323" s="134"/>
      <c r="G323" s="25"/>
      <c r="H323" s="26" t="s">
        <v>220</v>
      </c>
      <c r="I323" s="36">
        <v>-154782</v>
      </c>
      <c r="J323" s="55">
        <v>-154431</v>
      </c>
      <c r="K323" s="38">
        <f>K319-K320</f>
        <v>-154408</v>
      </c>
      <c r="L323" s="128"/>
      <c r="M323" s="134"/>
      <c r="N323" s="137"/>
    </row>
    <row r="324" spans="1:14" ht="16.95" customHeight="1">
      <c r="A324" s="131"/>
      <c r="B324" s="137"/>
      <c r="C324" s="134"/>
      <c r="D324" s="144"/>
      <c r="E324" s="134"/>
      <c r="F324" s="134"/>
      <c r="G324" s="25"/>
      <c r="H324" s="30" t="s">
        <v>221</v>
      </c>
      <c r="I324" s="39">
        <v>14.966350802552698</v>
      </c>
      <c r="J324" s="56">
        <v>8.2301748028138988</v>
      </c>
      <c r="K324" s="41">
        <f>K320/K318</f>
        <v>6.8325147130403998</v>
      </c>
      <c r="L324" s="128"/>
      <c r="M324" s="134"/>
      <c r="N324" s="137"/>
    </row>
    <row r="325" spans="1:14" ht="16.95" customHeight="1">
      <c r="A325" s="131"/>
      <c r="B325" s="137"/>
      <c r="C325" s="134"/>
      <c r="D325" s="144"/>
      <c r="E325" s="134"/>
      <c r="F325" s="134"/>
      <c r="G325" s="25"/>
      <c r="H325" s="30" t="s">
        <v>222</v>
      </c>
      <c r="I325" s="39">
        <v>14.966350802552698</v>
      </c>
      <c r="J325" s="56">
        <v>8.2301748028138988</v>
      </c>
      <c r="K325" s="41">
        <f>-1*K323/K318</f>
        <v>6.8325147130403998</v>
      </c>
      <c r="L325" s="128"/>
      <c r="M325" s="134"/>
      <c r="N325" s="137"/>
    </row>
    <row r="326" spans="1:14" ht="16.95" customHeight="1">
      <c r="A326" s="131"/>
      <c r="B326" s="137"/>
      <c r="C326" s="134"/>
      <c r="D326" s="144"/>
      <c r="E326" s="134"/>
      <c r="F326" s="134"/>
      <c r="G326" s="25"/>
      <c r="H326" s="42"/>
      <c r="I326" s="43"/>
      <c r="J326" s="70"/>
      <c r="K326" s="16"/>
      <c r="L326" s="128"/>
      <c r="M326" s="134"/>
      <c r="N326" s="137"/>
    </row>
    <row r="327" spans="1:14" ht="16.95" customHeight="1">
      <c r="A327" s="131"/>
      <c r="B327" s="137"/>
      <c r="C327" s="134"/>
      <c r="D327" s="144"/>
      <c r="E327" s="134"/>
      <c r="F327" s="134"/>
      <c r="G327" s="25"/>
      <c r="H327" s="42"/>
      <c r="I327" s="43"/>
      <c r="J327" s="70"/>
      <c r="K327" s="16"/>
      <c r="L327" s="128"/>
      <c r="M327" s="134"/>
      <c r="N327" s="137"/>
    </row>
    <row r="328" spans="1:14" ht="16.95" customHeight="1" thickBot="1">
      <c r="A328" s="131"/>
      <c r="B328" s="138"/>
      <c r="C328" s="135"/>
      <c r="D328" s="145"/>
      <c r="E328" s="135"/>
      <c r="F328" s="135"/>
      <c r="G328" s="45"/>
      <c r="H328" s="46"/>
      <c r="I328" s="47"/>
      <c r="J328" s="48"/>
      <c r="K328" s="17"/>
      <c r="L328" s="129"/>
      <c r="M328" s="135"/>
      <c r="N328" s="138"/>
    </row>
    <row r="329" spans="1:14" ht="16.95" customHeight="1" thickTop="1">
      <c r="A329" s="130">
        <v>28</v>
      </c>
      <c r="B329" s="142" t="s">
        <v>97</v>
      </c>
      <c r="C329" s="133" t="s">
        <v>108</v>
      </c>
      <c r="D329" s="143" t="s">
        <v>109</v>
      </c>
      <c r="E329" s="142" t="s">
        <v>100</v>
      </c>
      <c r="F329" s="133" t="s">
        <v>110</v>
      </c>
      <c r="G329" s="21" t="s">
        <v>11</v>
      </c>
      <c r="H329" s="22"/>
      <c r="I329" s="23"/>
      <c r="J329" s="24"/>
      <c r="K329" s="13"/>
      <c r="L329" s="127" t="s">
        <v>302</v>
      </c>
      <c r="M329" s="148" t="s">
        <v>303</v>
      </c>
      <c r="N329" s="136" t="s">
        <v>340</v>
      </c>
    </row>
    <row r="330" spans="1:14" ht="16.95" customHeight="1">
      <c r="A330" s="131"/>
      <c r="B330" s="137"/>
      <c r="C330" s="134"/>
      <c r="D330" s="144"/>
      <c r="E330" s="137"/>
      <c r="F330" s="134"/>
      <c r="G330" s="25">
        <v>1068507</v>
      </c>
      <c r="H330" s="26" t="s">
        <v>217</v>
      </c>
      <c r="I330" s="27">
        <v>36555</v>
      </c>
      <c r="J330" s="50">
        <v>36319</v>
      </c>
      <c r="K330" s="29">
        <v>103</v>
      </c>
      <c r="L330" s="128"/>
      <c r="M330" s="134"/>
      <c r="N330" s="137"/>
    </row>
    <row r="331" spans="1:14" ht="16.95" customHeight="1">
      <c r="A331" s="131"/>
      <c r="B331" s="137"/>
      <c r="C331" s="134"/>
      <c r="D331" s="144"/>
      <c r="E331" s="137"/>
      <c r="F331" s="134"/>
      <c r="G331" s="25"/>
      <c r="H331" s="30" t="s">
        <v>218</v>
      </c>
      <c r="I331" s="31">
        <v>763247</v>
      </c>
      <c r="J331" s="66">
        <v>774852</v>
      </c>
      <c r="K331" s="33">
        <v>761397</v>
      </c>
      <c r="L331" s="128"/>
      <c r="M331" s="134"/>
      <c r="N331" s="137"/>
    </row>
    <row r="332" spans="1:14" ht="16.95" customHeight="1">
      <c r="A332" s="131"/>
      <c r="B332" s="137"/>
      <c r="C332" s="134"/>
      <c r="D332" s="144"/>
      <c r="E332" s="137"/>
      <c r="F332" s="134"/>
      <c r="G332" s="25" t="s">
        <v>12</v>
      </c>
      <c r="H332" s="30" t="s">
        <v>219</v>
      </c>
      <c r="I332" s="31">
        <v>1001813</v>
      </c>
      <c r="J332" s="66">
        <v>985000</v>
      </c>
      <c r="K332" s="33">
        <v>1069005</v>
      </c>
      <c r="L332" s="128"/>
      <c r="M332" s="134"/>
      <c r="N332" s="137"/>
    </row>
    <row r="333" spans="1:14" ht="16.95" customHeight="1">
      <c r="A333" s="131"/>
      <c r="B333" s="137"/>
      <c r="C333" s="134"/>
      <c r="D333" s="144"/>
      <c r="E333" s="137"/>
      <c r="F333" s="134"/>
      <c r="G333" s="25">
        <v>447957</v>
      </c>
      <c r="H333" s="14"/>
      <c r="I333" s="99"/>
      <c r="J333" s="100"/>
      <c r="K333" s="15"/>
      <c r="L333" s="128"/>
      <c r="M333" s="134"/>
      <c r="N333" s="137"/>
    </row>
    <row r="334" spans="1:14" ht="16.95" customHeight="1">
      <c r="A334" s="131"/>
      <c r="B334" s="137"/>
      <c r="C334" s="134"/>
      <c r="D334" s="144"/>
      <c r="E334" s="137"/>
      <c r="F334" s="134"/>
      <c r="G334" s="25"/>
      <c r="H334" s="14"/>
      <c r="I334" s="34"/>
      <c r="J334" s="54"/>
      <c r="K334" s="15"/>
      <c r="L334" s="128"/>
      <c r="M334" s="134"/>
      <c r="N334" s="137"/>
    </row>
    <row r="335" spans="1:14" ht="16.95" customHeight="1">
      <c r="A335" s="131"/>
      <c r="B335" s="137"/>
      <c r="C335" s="134"/>
      <c r="D335" s="144"/>
      <c r="E335" s="137"/>
      <c r="F335" s="134"/>
      <c r="G335" s="25"/>
      <c r="H335" s="26" t="s">
        <v>220</v>
      </c>
      <c r="I335" s="36">
        <v>-238566</v>
      </c>
      <c r="J335" s="55">
        <v>-210148</v>
      </c>
      <c r="K335" s="38">
        <f>K331-K332</f>
        <v>-307608</v>
      </c>
      <c r="L335" s="128"/>
      <c r="M335" s="134"/>
      <c r="N335" s="137"/>
    </row>
    <row r="336" spans="1:14" ht="16.95" customHeight="1">
      <c r="A336" s="131"/>
      <c r="B336" s="137"/>
      <c r="C336" s="134"/>
      <c r="D336" s="144"/>
      <c r="E336" s="137"/>
      <c r="F336" s="134"/>
      <c r="G336" s="25"/>
      <c r="H336" s="30" t="s">
        <v>221</v>
      </c>
      <c r="I336" s="39">
        <v>27.405635344002189</v>
      </c>
      <c r="J336" s="56">
        <v>27.120790770671</v>
      </c>
      <c r="K336" s="41">
        <f>K332/K330</f>
        <v>10378.68932038835</v>
      </c>
      <c r="L336" s="128"/>
      <c r="M336" s="134"/>
      <c r="N336" s="137"/>
    </row>
    <row r="337" spans="1:14" ht="16.95" customHeight="1">
      <c r="A337" s="131"/>
      <c r="B337" s="137"/>
      <c r="C337" s="134"/>
      <c r="D337" s="144"/>
      <c r="E337" s="137"/>
      <c r="F337" s="134"/>
      <c r="G337" s="25"/>
      <c r="H337" s="30" t="s">
        <v>222</v>
      </c>
      <c r="I337" s="39">
        <v>6.5262207632334839</v>
      </c>
      <c r="J337" s="56">
        <v>5.7861725267766184</v>
      </c>
      <c r="K337" s="41">
        <f>-1*K335/K330</f>
        <v>2986.4854368932038</v>
      </c>
      <c r="L337" s="128"/>
      <c r="M337" s="134"/>
      <c r="N337" s="137"/>
    </row>
    <row r="338" spans="1:14" ht="16.95" customHeight="1">
      <c r="A338" s="131"/>
      <c r="B338" s="137"/>
      <c r="C338" s="134"/>
      <c r="D338" s="144"/>
      <c r="E338" s="137"/>
      <c r="F338" s="134"/>
      <c r="G338" s="25"/>
      <c r="H338" s="42"/>
      <c r="I338" s="43"/>
      <c r="J338" s="70"/>
      <c r="K338" s="16"/>
      <c r="L338" s="128"/>
      <c r="M338" s="134"/>
      <c r="N338" s="137"/>
    </row>
    <row r="339" spans="1:14" ht="16.95" customHeight="1">
      <c r="A339" s="131"/>
      <c r="B339" s="137"/>
      <c r="C339" s="134"/>
      <c r="D339" s="144"/>
      <c r="E339" s="137"/>
      <c r="F339" s="134"/>
      <c r="G339" s="25"/>
      <c r="H339" s="42"/>
      <c r="I339" s="43"/>
      <c r="J339" s="44"/>
      <c r="K339" s="16"/>
      <c r="L339" s="128"/>
      <c r="M339" s="134"/>
      <c r="N339" s="137"/>
    </row>
    <row r="340" spans="1:14" ht="16.95" customHeight="1" thickBot="1">
      <c r="A340" s="132"/>
      <c r="B340" s="138"/>
      <c r="C340" s="135"/>
      <c r="D340" s="145"/>
      <c r="E340" s="138"/>
      <c r="F340" s="135"/>
      <c r="G340" s="45"/>
      <c r="H340" s="46"/>
      <c r="I340" s="47"/>
      <c r="J340" s="48"/>
      <c r="K340" s="17"/>
      <c r="L340" s="129"/>
      <c r="M340" s="135"/>
      <c r="N340" s="138"/>
    </row>
    <row r="341" spans="1:14" ht="16.95" customHeight="1" thickTop="1">
      <c r="A341" s="130">
        <v>29</v>
      </c>
      <c r="B341" s="142" t="s">
        <v>97</v>
      </c>
      <c r="C341" s="133" t="s">
        <v>111</v>
      </c>
      <c r="D341" s="143" t="s">
        <v>109</v>
      </c>
      <c r="E341" s="142" t="s">
        <v>100</v>
      </c>
      <c r="F341" s="133" t="s">
        <v>112</v>
      </c>
      <c r="G341" s="21" t="s">
        <v>11</v>
      </c>
      <c r="H341" s="22"/>
      <c r="I341" s="23"/>
      <c r="J341" s="24"/>
      <c r="K341" s="13"/>
      <c r="L341" s="127" t="s">
        <v>304</v>
      </c>
      <c r="M341" s="149"/>
      <c r="N341" s="136" t="s">
        <v>341</v>
      </c>
    </row>
    <row r="342" spans="1:14" ht="16.95" customHeight="1">
      <c r="A342" s="131"/>
      <c r="B342" s="137"/>
      <c r="C342" s="134"/>
      <c r="D342" s="144"/>
      <c r="E342" s="137"/>
      <c r="F342" s="134"/>
      <c r="G342" s="25">
        <v>265856</v>
      </c>
      <c r="H342" s="26" t="s">
        <v>217</v>
      </c>
      <c r="I342" s="27">
        <v>34617</v>
      </c>
      <c r="J342" s="50">
        <v>32305</v>
      </c>
      <c r="K342" s="29">
        <v>103</v>
      </c>
      <c r="L342" s="128"/>
      <c r="M342" s="134"/>
      <c r="N342" s="137"/>
    </row>
    <row r="343" spans="1:14" ht="16.95" customHeight="1">
      <c r="A343" s="131"/>
      <c r="B343" s="137"/>
      <c r="C343" s="134"/>
      <c r="D343" s="144"/>
      <c r="E343" s="137"/>
      <c r="F343" s="134"/>
      <c r="G343" s="25"/>
      <c r="H343" s="30" t="s">
        <v>218</v>
      </c>
      <c r="I343" s="31">
        <v>600204</v>
      </c>
      <c r="J343" s="66">
        <v>589710</v>
      </c>
      <c r="K343" s="33">
        <v>594091</v>
      </c>
      <c r="L343" s="128"/>
      <c r="M343" s="134"/>
      <c r="N343" s="137"/>
    </row>
    <row r="344" spans="1:14" ht="16.95" customHeight="1">
      <c r="A344" s="131"/>
      <c r="B344" s="137"/>
      <c r="C344" s="134"/>
      <c r="D344" s="144"/>
      <c r="E344" s="137"/>
      <c r="F344" s="134"/>
      <c r="G344" s="25" t="s">
        <v>12</v>
      </c>
      <c r="H344" s="30" t="s">
        <v>219</v>
      </c>
      <c r="I344" s="31">
        <v>821262</v>
      </c>
      <c r="J344" s="66">
        <v>831506</v>
      </c>
      <c r="K344" s="33">
        <v>798608</v>
      </c>
      <c r="L344" s="128"/>
      <c r="M344" s="134"/>
      <c r="N344" s="137"/>
    </row>
    <row r="345" spans="1:14" ht="16.95" customHeight="1">
      <c r="A345" s="131"/>
      <c r="B345" s="137"/>
      <c r="C345" s="134"/>
      <c r="D345" s="144"/>
      <c r="E345" s="137"/>
      <c r="F345" s="134"/>
      <c r="G345" s="25">
        <v>1123176</v>
      </c>
      <c r="H345" s="14"/>
      <c r="I345" s="34"/>
      <c r="J345" s="54"/>
      <c r="K345" s="15"/>
      <c r="L345" s="128"/>
      <c r="M345" s="134"/>
      <c r="N345" s="137"/>
    </row>
    <row r="346" spans="1:14" ht="16.95" customHeight="1">
      <c r="A346" s="131"/>
      <c r="B346" s="137"/>
      <c r="C346" s="134"/>
      <c r="D346" s="144"/>
      <c r="E346" s="137"/>
      <c r="F346" s="134"/>
      <c r="G346" s="25"/>
      <c r="H346" s="14"/>
      <c r="I346" s="34"/>
      <c r="J346" s="54"/>
      <c r="K346" s="15"/>
      <c r="L346" s="128"/>
      <c r="M346" s="134"/>
      <c r="N346" s="137"/>
    </row>
    <row r="347" spans="1:14" ht="16.95" customHeight="1">
      <c r="A347" s="131"/>
      <c r="B347" s="137"/>
      <c r="C347" s="134"/>
      <c r="D347" s="144"/>
      <c r="E347" s="137"/>
      <c r="F347" s="134"/>
      <c r="G347" s="25"/>
      <c r="H347" s="26" t="s">
        <v>220</v>
      </c>
      <c r="I347" s="36">
        <v>-221058</v>
      </c>
      <c r="J347" s="55">
        <v>-241796</v>
      </c>
      <c r="K347" s="38">
        <f>K343-K344</f>
        <v>-204517</v>
      </c>
      <c r="L347" s="128"/>
      <c r="M347" s="134"/>
      <c r="N347" s="137"/>
    </row>
    <row r="348" spans="1:14" ht="16.95" customHeight="1">
      <c r="A348" s="131"/>
      <c r="B348" s="137"/>
      <c r="C348" s="134"/>
      <c r="D348" s="144"/>
      <c r="E348" s="137"/>
      <c r="F348" s="134"/>
      <c r="G348" s="25"/>
      <c r="H348" s="30" t="s">
        <v>221</v>
      </c>
      <c r="I348" s="39">
        <v>23.724239535488344</v>
      </c>
      <c r="J348" s="56">
        <v>25.739235412474848</v>
      </c>
      <c r="K348" s="41">
        <f>K344/K342</f>
        <v>7753.4757281553402</v>
      </c>
      <c r="L348" s="128"/>
      <c r="M348" s="134"/>
      <c r="N348" s="137"/>
    </row>
    <row r="349" spans="1:14" ht="16.95" customHeight="1">
      <c r="A349" s="131"/>
      <c r="B349" s="137"/>
      <c r="C349" s="134"/>
      <c r="D349" s="144"/>
      <c r="E349" s="137"/>
      <c r="F349" s="134"/>
      <c r="G349" s="25"/>
      <c r="H349" s="30" t="s">
        <v>222</v>
      </c>
      <c r="I349" s="39">
        <v>6.3858219949735675</v>
      </c>
      <c r="J349" s="56">
        <v>7.4847856368983132</v>
      </c>
      <c r="K349" s="41">
        <f>-1*K347/K342</f>
        <v>1985.6019417475727</v>
      </c>
      <c r="L349" s="128"/>
      <c r="M349" s="134"/>
      <c r="N349" s="137"/>
    </row>
    <row r="350" spans="1:14" ht="16.95" customHeight="1">
      <c r="A350" s="131"/>
      <c r="B350" s="137"/>
      <c r="C350" s="134"/>
      <c r="D350" s="144"/>
      <c r="E350" s="137"/>
      <c r="F350" s="134"/>
      <c r="G350" s="25"/>
      <c r="H350" s="42"/>
      <c r="I350" s="43"/>
      <c r="J350" s="70"/>
      <c r="K350" s="16"/>
      <c r="L350" s="128"/>
      <c r="M350" s="134"/>
      <c r="N350" s="137"/>
    </row>
    <row r="351" spans="1:14" ht="16.95" customHeight="1">
      <c r="A351" s="131"/>
      <c r="B351" s="137"/>
      <c r="C351" s="134"/>
      <c r="D351" s="144"/>
      <c r="E351" s="137"/>
      <c r="F351" s="134"/>
      <c r="G351" s="25"/>
      <c r="H351" s="42"/>
      <c r="I351" s="43"/>
      <c r="J351" s="44"/>
      <c r="K351" s="16"/>
      <c r="L351" s="128"/>
      <c r="M351" s="134"/>
      <c r="N351" s="137"/>
    </row>
    <row r="352" spans="1:14" ht="16.95" customHeight="1" thickBot="1">
      <c r="A352" s="132"/>
      <c r="B352" s="138"/>
      <c r="C352" s="135"/>
      <c r="D352" s="145"/>
      <c r="E352" s="138"/>
      <c r="F352" s="135"/>
      <c r="G352" s="45"/>
      <c r="H352" s="46"/>
      <c r="I352" s="47"/>
      <c r="J352" s="48"/>
      <c r="K352" s="17"/>
      <c r="L352" s="129"/>
      <c r="M352" s="135"/>
      <c r="N352" s="138"/>
    </row>
    <row r="353" spans="1:14" ht="16.95" customHeight="1" thickTop="1">
      <c r="A353" s="130">
        <v>30</v>
      </c>
      <c r="B353" s="142" t="s">
        <v>97</v>
      </c>
      <c r="C353" s="133" t="s">
        <v>113</v>
      </c>
      <c r="D353" s="143" t="s">
        <v>114</v>
      </c>
      <c r="E353" s="133" t="s">
        <v>115</v>
      </c>
      <c r="F353" s="133" t="s">
        <v>116</v>
      </c>
      <c r="G353" s="21" t="s">
        <v>11</v>
      </c>
      <c r="H353" s="22"/>
      <c r="I353" s="23"/>
      <c r="J353" s="24"/>
      <c r="K353" s="13"/>
      <c r="L353" s="127" t="s">
        <v>305</v>
      </c>
      <c r="M353" s="149"/>
      <c r="N353" s="136" t="s">
        <v>342</v>
      </c>
    </row>
    <row r="354" spans="1:14" ht="16.95" customHeight="1">
      <c r="A354" s="131"/>
      <c r="B354" s="137"/>
      <c r="C354" s="134"/>
      <c r="D354" s="144"/>
      <c r="E354" s="134"/>
      <c r="F354" s="134"/>
      <c r="G354" s="25">
        <v>1736178</v>
      </c>
      <c r="H354" s="26" t="s">
        <v>217</v>
      </c>
      <c r="I354" s="27">
        <v>43119</v>
      </c>
      <c r="J354" s="50">
        <v>39398</v>
      </c>
      <c r="K354" s="29">
        <v>113</v>
      </c>
      <c r="L354" s="128"/>
      <c r="M354" s="134"/>
      <c r="N354" s="137"/>
    </row>
    <row r="355" spans="1:14" ht="16.95" customHeight="1">
      <c r="A355" s="131"/>
      <c r="B355" s="137"/>
      <c r="C355" s="134"/>
      <c r="D355" s="144"/>
      <c r="E355" s="134"/>
      <c r="F355" s="134"/>
      <c r="G355" s="25"/>
      <c r="H355" s="30" t="s">
        <v>218</v>
      </c>
      <c r="I355" s="31">
        <v>702240</v>
      </c>
      <c r="J355" s="66">
        <v>692022</v>
      </c>
      <c r="K355" s="33">
        <v>667056</v>
      </c>
      <c r="L355" s="128"/>
      <c r="M355" s="134"/>
      <c r="N355" s="137"/>
    </row>
    <row r="356" spans="1:14" ht="16.95" customHeight="1">
      <c r="A356" s="131"/>
      <c r="B356" s="137"/>
      <c r="C356" s="134"/>
      <c r="D356" s="144"/>
      <c r="E356" s="134"/>
      <c r="F356" s="134"/>
      <c r="G356" s="25" t="s">
        <v>12</v>
      </c>
      <c r="H356" s="30" t="s">
        <v>219</v>
      </c>
      <c r="I356" s="31">
        <v>1259709</v>
      </c>
      <c r="J356" s="66">
        <v>1224761</v>
      </c>
      <c r="K356" s="33">
        <v>1164927</v>
      </c>
      <c r="L356" s="128"/>
      <c r="M356" s="134"/>
      <c r="N356" s="137"/>
    </row>
    <row r="357" spans="1:14" ht="16.95" customHeight="1">
      <c r="A357" s="131"/>
      <c r="B357" s="137"/>
      <c r="C357" s="134"/>
      <c r="D357" s="144"/>
      <c r="E357" s="134"/>
      <c r="F357" s="134"/>
      <c r="G357" s="25">
        <v>379162</v>
      </c>
      <c r="H357" s="14"/>
      <c r="I357" s="34"/>
      <c r="J357" s="54"/>
      <c r="K357" s="15"/>
      <c r="L357" s="128"/>
      <c r="M357" s="134"/>
      <c r="N357" s="137"/>
    </row>
    <row r="358" spans="1:14" ht="16.95" customHeight="1">
      <c r="A358" s="131"/>
      <c r="B358" s="137"/>
      <c r="C358" s="134"/>
      <c r="D358" s="144"/>
      <c r="E358" s="134"/>
      <c r="F358" s="134"/>
      <c r="G358" s="25"/>
      <c r="H358" s="14"/>
      <c r="I358" s="34"/>
      <c r="J358" s="54"/>
      <c r="K358" s="15"/>
      <c r="L358" s="128"/>
      <c r="M358" s="134"/>
      <c r="N358" s="137"/>
    </row>
    <row r="359" spans="1:14" ht="16.95" customHeight="1">
      <c r="A359" s="131"/>
      <c r="B359" s="137"/>
      <c r="C359" s="134"/>
      <c r="D359" s="144"/>
      <c r="E359" s="134"/>
      <c r="F359" s="134"/>
      <c r="G359" s="25"/>
      <c r="H359" s="26" t="s">
        <v>220</v>
      </c>
      <c r="I359" s="36">
        <v>-557469</v>
      </c>
      <c r="J359" s="55">
        <v>-532739</v>
      </c>
      <c r="K359" s="38">
        <f>K355-K356</f>
        <v>-497871</v>
      </c>
      <c r="L359" s="128"/>
      <c r="M359" s="134"/>
      <c r="N359" s="137"/>
    </row>
    <row r="360" spans="1:14" ht="16.95" customHeight="1">
      <c r="A360" s="131"/>
      <c r="B360" s="137"/>
      <c r="C360" s="134"/>
      <c r="D360" s="144"/>
      <c r="E360" s="134"/>
      <c r="F360" s="134"/>
      <c r="G360" s="25"/>
      <c r="H360" s="30" t="s">
        <v>221</v>
      </c>
      <c r="I360" s="39">
        <v>29.214708133305503</v>
      </c>
      <c r="J360" s="56">
        <v>31.086882582872228</v>
      </c>
      <c r="K360" s="41">
        <f>K356/K354</f>
        <v>10309.088495575221</v>
      </c>
      <c r="L360" s="128"/>
      <c r="M360" s="134"/>
      <c r="N360" s="137"/>
    </row>
    <row r="361" spans="1:14" ht="16.95" customHeight="1">
      <c r="A361" s="131"/>
      <c r="B361" s="137"/>
      <c r="C361" s="134"/>
      <c r="D361" s="144"/>
      <c r="E361" s="134"/>
      <c r="F361" s="134"/>
      <c r="G361" s="25"/>
      <c r="H361" s="30" t="s">
        <v>222</v>
      </c>
      <c r="I361" s="39">
        <v>12.928616155291172</v>
      </c>
      <c r="J361" s="56">
        <v>13.521980811208691</v>
      </c>
      <c r="K361" s="41">
        <f>-1*K359/K354</f>
        <v>4405.9380530973449</v>
      </c>
      <c r="L361" s="128"/>
      <c r="M361" s="134"/>
      <c r="N361" s="137"/>
    </row>
    <row r="362" spans="1:14" ht="16.95" customHeight="1">
      <c r="A362" s="131"/>
      <c r="B362" s="137"/>
      <c r="C362" s="134"/>
      <c r="D362" s="144"/>
      <c r="E362" s="134"/>
      <c r="F362" s="134"/>
      <c r="G362" s="25"/>
      <c r="H362" s="42"/>
      <c r="I362" s="43"/>
      <c r="J362" s="44"/>
      <c r="K362" s="16"/>
      <c r="L362" s="128"/>
      <c r="M362" s="134"/>
      <c r="N362" s="137"/>
    </row>
    <row r="363" spans="1:14" ht="16.95" customHeight="1">
      <c r="A363" s="131"/>
      <c r="B363" s="137"/>
      <c r="C363" s="134"/>
      <c r="D363" s="144"/>
      <c r="E363" s="134"/>
      <c r="F363" s="134"/>
      <c r="G363" s="25"/>
      <c r="H363" s="42"/>
      <c r="I363" s="43"/>
      <c r="J363" s="44"/>
      <c r="K363" s="16"/>
      <c r="L363" s="128"/>
      <c r="M363" s="134"/>
      <c r="N363" s="137"/>
    </row>
    <row r="364" spans="1:14" ht="16.95" customHeight="1" thickBot="1">
      <c r="A364" s="132"/>
      <c r="B364" s="138"/>
      <c r="C364" s="135"/>
      <c r="D364" s="145"/>
      <c r="E364" s="135"/>
      <c r="F364" s="135"/>
      <c r="G364" s="45"/>
      <c r="H364" s="46"/>
      <c r="I364" s="47"/>
      <c r="J364" s="48"/>
      <c r="K364" s="17"/>
      <c r="L364" s="129"/>
      <c r="M364" s="135"/>
      <c r="N364" s="138"/>
    </row>
    <row r="365" spans="1:14" ht="16.95" customHeight="1" thickTop="1">
      <c r="A365" s="130">
        <v>31</v>
      </c>
      <c r="B365" s="142" t="s">
        <v>117</v>
      </c>
      <c r="C365" s="169" t="s">
        <v>118</v>
      </c>
      <c r="D365" s="143" t="s">
        <v>109</v>
      </c>
      <c r="E365" s="133" t="s">
        <v>119</v>
      </c>
      <c r="F365" s="133" t="s">
        <v>231</v>
      </c>
      <c r="G365" s="21" t="s">
        <v>11</v>
      </c>
      <c r="H365" s="22"/>
      <c r="I365" s="23"/>
      <c r="J365" s="24"/>
      <c r="K365" s="13"/>
      <c r="L365" s="127" t="s">
        <v>306</v>
      </c>
      <c r="M365" s="149"/>
      <c r="N365" s="136" t="s">
        <v>407</v>
      </c>
    </row>
    <row r="366" spans="1:14" ht="16.95" customHeight="1">
      <c r="A366" s="131"/>
      <c r="B366" s="137"/>
      <c r="C366" s="170"/>
      <c r="D366" s="144"/>
      <c r="E366" s="134"/>
      <c r="F366" s="134"/>
      <c r="G366" s="25">
        <v>3036031</v>
      </c>
      <c r="H366" s="26" t="s">
        <v>217</v>
      </c>
      <c r="I366" s="27">
        <v>170955</v>
      </c>
      <c r="J366" s="50">
        <v>176051</v>
      </c>
      <c r="K366" s="29">
        <v>178819</v>
      </c>
      <c r="L366" s="128"/>
      <c r="M366" s="134"/>
      <c r="N366" s="137"/>
    </row>
    <row r="367" spans="1:14" ht="16.95" customHeight="1">
      <c r="A367" s="131"/>
      <c r="B367" s="137"/>
      <c r="C367" s="170"/>
      <c r="D367" s="144"/>
      <c r="E367" s="134"/>
      <c r="F367" s="134"/>
      <c r="G367" s="25"/>
      <c r="H367" s="30" t="s">
        <v>218</v>
      </c>
      <c r="I367" s="31">
        <v>4260864</v>
      </c>
      <c r="J367" s="66">
        <v>4545947</v>
      </c>
      <c r="K367" s="33">
        <v>4706976</v>
      </c>
      <c r="L367" s="128"/>
      <c r="M367" s="134"/>
      <c r="N367" s="137"/>
    </row>
    <row r="368" spans="1:14" ht="16.95" customHeight="1">
      <c r="A368" s="131"/>
      <c r="B368" s="137"/>
      <c r="C368" s="170"/>
      <c r="D368" s="144"/>
      <c r="E368" s="134"/>
      <c r="F368" s="134"/>
      <c r="G368" s="25" t="s">
        <v>12</v>
      </c>
      <c r="H368" s="30" t="s">
        <v>219</v>
      </c>
      <c r="I368" s="31">
        <v>6823756</v>
      </c>
      <c r="J368" s="66">
        <v>7137066</v>
      </c>
      <c r="K368" s="33">
        <v>7360510</v>
      </c>
      <c r="L368" s="128"/>
      <c r="M368" s="134"/>
      <c r="N368" s="137"/>
    </row>
    <row r="369" spans="1:14" ht="16.95" customHeight="1">
      <c r="A369" s="131"/>
      <c r="B369" s="137"/>
      <c r="C369" s="170"/>
      <c r="D369" s="144"/>
      <c r="E369" s="134"/>
      <c r="F369" s="134"/>
      <c r="G369" s="25">
        <v>14518294</v>
      </c>
      <c r="H369" s="14"/>
      <c r="I369" s="34"/>
      <c r="J369" s="54"/>
      <c r="K369" s="15"/>
      <c r="L369" s="128"/>
      <c r="M369" s="134"/>
      <c r="N369" s="137"/>
    </row>
    <row r="370" spans="1:14" ht="16.95" customHeight="1">
      <c r="A370" s="131"/>
      <c r="B370" s="137"/>
      <c r="C370" s="170"/>
      <c r="D370" s="144"/>
      <c r="E370" s="134"/>
      <c r="F370" s="134"/>
      <c r="G370" s="25"/>
      <c r="H370" s="14"/>
      <c r="I370" s="34"/>
      <c r="J370" s="54"/>
      <c r="K370" s="15"/>
      <c r="L370" s="128"/>
      <c r="M370" s="134"/>
      <c r="N370" s="137"/>
    </row>
    <row r="371" spans="1:14" ht="16.95" customHeight="1">
      <c r="A371" s="131"/>
      <c r="B371" s="137"/>
      <c r="C371" s="170"/>
      <c r="D371" s="144"/>
      <c r="E371" s="134"/>
      <c r="F371" s="134"/>
      <c r="G371" s="25"/>
      <c r="H371" s="26" t="s">
        <v>220</v>
      </c>
      <c r="I371" s="36">
        <v>-2562892</v>
      </c>
      <c r="J371" s="55">
        <v>-2591119</v>
      </c>
      <c r="K371" s="38">
        <f>K367-K368</f>
        <v>-2653534</v>
      </c>
      <c r="L371" s="128"/>
      <c r="M371" s="134"/>
      <c r="N371" s="137"/>
    </row>
    <row r="372" spans="1:14" ht="16.95" customHeight="1">
      <c r="A372" s="131"/>
      <c r="B372" s="137"/>
      <c r="C372" s="170"/>
      <c r="D372" s="144"/>
      <c r="E372" s="134"/>
      <c r="F372" s="134"/>
      <c r="G372" s="25"/>
      <c r="H372" s="30" t="s">
        <v>221</v>
      </c>
      <c r="I372" s="39">
        <v>39.915509929513618</v>
      </c>
      <c r="J372" s="56">
        <v>40.539764045645867</v>
      </c>
      <c r="K372" s="41">
        <f>K368/K366</f>
        <v>41.161789295320965</v>
      </c>
      <c r="L372" s="128"/>
      <c r="M372" s="134"/>
      <c r="N372" s="137"/>
    </row>
    <row r="373" spans="1:14" ht="16.95" customHeight="1">
      <c r="A373" s="131"/>
      <c r="B373" s="137"/>
      <c r="C373" s="170"/>
      <c r="D373" s="144"/>
      <c r="E373" s="134"/>
      <c r="F373" s="134"/>
      <c r="G373" s="25"/>
      <c r="H373" s="30" t="s">
        <v>222</v>
      </c>
      <c r="I373" s="39">
        <v>14.991617677166506</v>
      </c>
      <c r="J373" s="56">
        <v>14.718002169825789</v>
      </c>
      <c r="K373" s="41">
        <f>-1*K371/K366</f>
        <v>14.839217309122633</v>
      </c>
      <c r="L373" s="128"/>
      <c r="M373" s="134"/>
      <c r="N373" s="137"/>
    </row>
    <row r="374" spans="1:14" ht="16.95" customHeight="1">
      <c r="A374" s="131"/>
      <c r="B374" s="137"/>
      <c r="C374" s="170"/>
      <c r="D374" s="144"/>
      <c r="E374" s="134"/>
      <c r="F374" s="134"/>
      <c r="G374" s="25"/>
      <c r="H374" s="42"/>
      <c r="I374" s="43"/>
      <c r="J374" s="70"/>
      <c r="K374" s="16"/>
      <c r="L374" s="128"/>
      <c r="M374" s="134"/>
      <c r="N374" s="137"/>
    </row>
    <row r="375" spans="1:14" ht="16.95" customHeight="1">
      <c r="A375" s="131"/>
      <c r="B375" s="137"/>
      <c r="C375" s="170"/>
      <c r="D375" s="144"/>
      <c r="E375" s="134"/>
      <c r="F375" s="134"/>
      <c r="G375" s="25"/>
      <c r="H375" s="42"/>
      <c r="I375" s="43"/>
      <c r="J375" s="44"/>
      <c r="K375" s="16"/>
      <c r="L375" s="128"/>
      <c r="M375" s="134"/>
      <c r="N375" s="137"/>
    </row>
    <row r="376" spans="1:14" ht="16.95" customHeight="1" thickBot="1">
      <c r="A376" s="131"/>
      <c r="B376" s="138"/>
      <c r="C376" s="171"/>
      <c r="D376" s="145"/>
      <c r="E376" s="135"/>
      <c r="F376" s="135"/>
      <c r="G376" s="45"/>
      <c r="H376" s="46"/>
      <c r="I376" s="47"/>
      <c r="J376" s="48"/>
      <c r="K376" s="17"/>
      <c r="L376" s="129"/>
      <c r="M376" s="135"/>
      <c r="N376" s="138"/>
    </row>
    <row r="377" spans="1:14" ht="16.95" customHeight="1" thickTop="1">
      <c r="A377" s="130">
        <v>32</v>
      </c>
      <c r="B377" s="142" t="s">
        <v>120</v>
      </c>
      <c r="C377" s="133" t="s">
        <v>121</v>
      </c>
      <c r="D377" s="143" t="s">
        <v>16</v>
      </c>
      <c r="E377" s="133" t="s">
        <v>122</v>
      </c>
      <c r="F377" s="133" t="s">
        <v>123</v>
      </c>
      <c r="G377" s="21" t="s">
        <v>11</v>
      </c>
      <c r="H377" s="22"/>
      <c r="I377" s="23"/>
      <c r="J377" s="24"/>
      <c r="K377" s="13"/>
      <c r="L377" s="127" t="s">
        <v>307</v>
      </c>
      <c r="M377" s="148" t="s">
        <v>265</v>
      </c>
      <c r="N377" s="136" t="s">
        <v>343</v>
      </c>
    </row>
    <row r="378" spans="1:14" ht="16.95" customHeight="1">
      <c r="A378" s="131"/>
      <c r="B378" s="137"/>
      <c r="C378" s="134"/>
      <c r="D378" s="144"/>
      <c r="E378" s="134"/>
      <c r="F378" s="134"/>
      <c r="G378" s="25">
        <v>628865</v>
      </c>
      <c r="H378" s="26" t="s">
        <v>217</v>
      </c>
      <c r="I378" s="27">
        <v>158136</v>
      </c>
      <c r="J378" s="50">
        <v>208284</v>
      </c>
      <c r="K378" s="29">
        <v>195905</v>
      </c>
      <c r="L378" s="128"/>
      <c r="M378" s="134"/>
      <c r="N378" s="137"/>
    </row>
    <row r="379" spans="1:14" ht="16.95" customHeight="1">
      <c r="A379" s="131"/>
      <c r="B379" s="137"/>
      <c r="C379" s="134"/>
      <c r="D379" s="144"/>
      <c r="E379" s="134"/>
      <c r="F379" s="134"/>
      <c r="G379" s="25"/>
      <c r="H379" s="30" t="s">
        <v>218</v>
      </c>
      <c r="I379" s="31">
        <v>120154</v>
      </c>
      <c r="J379" s="66">
        <v>131302</v>
      </c>
      <c r="K379" s="33">
        <v>71330</v>
      </c>
      <c r="L379" s="128"/>
      <c r="M379" s="134"/>
      <c r="N379" s="137"/>
    </row>
    <row r="380" spans="1:14" ht="16.95" customHeight="1">
      <c r="A380" s="131"/>
      <c r="B380" s="137"/>
      <c r="C380" s="134"/>
      <c r="D380" s="144"/>
      <c r="E380" s="134"/>
      <c r="F380" s="134"/>
      <c r="G380" s="25" t="s">
        <v>12</v>
      </c>
      <c r="H380" s="30" t="s">
        <v>219</v>
      </c>
      <c r="I380" s="31">
        <v>130021</v>
      </c>
      <c r="J380" s="66">
        <v>141099</v>
      </c>
      <c r="K380" s="33">
        <v>141329</v>
      </c>
      <c r="L380" s="128"/>
      <c r="M380" s="134"/>
      <c r="N380" s="137"/>
    </row>
    <row r="381" spans="1:14" ht="16.95" customHeight="1">
      <c r="A381" s="131"/>
      <c r="B381" s="137"/>
      <c r="C381" s="134"/>
      <c r="D381" s="144"/>
      <c r="E381" s="134"/>
      <c r="F381" s="134"/>
      <c r="G381" s="25">
        <v>3291439</v>
      </c>
      <c r="H381" s="14"/>
      <c r="I381" s="34"/>
      <c r="J381" s="54"/>
      <c r="K381" s="15"/>
      <c r="L381" s="128"/>
      <c r="M381" s="134"/>
      <c r="N381" s="137"/>
    </row>
    <row r="382" spans="1:14" ht="16.95" customHeight="1">
      <c r="A382" s="131"/>
      <c r="B382" s="137"/>
      <c r="C382" s="134"/>
      <c r="D382" s="144"/>
      <c r="E382" s="134"/>
      <c r="F382" s="134"/>
      <c r="G382" s="25"/>
      <c r="H382" s="14"/>
      <c r="I382" s="34"/>
      <c r="J382" s="54"/>
      <c r="K382" s="15"/>
      <c r="L382" s="128"/>
      <c r="M382" s="134"/>
      <c r="N382" s="137"/>
    </row>
    <row r="383" spans="1:14" ht="16.95" customHeight="1">
      <c r="A383" s="131"/>
      <c r="B383" s="137"/>
      <c r="C383" s="134"/>
      <c r="D383" s="144"/>
      <c r="E383" s="134"/>
      <c r="F383" s="134"/>
      <c r="G383" s="25"/>
      <c r="H383" s="26" t="s">
        <v>220</v>
      </c>
      <c r="I383" s="36">
        <v>-9867</v>
      </c>
      <c r="J383" s="55">
        <v>-9797</v>
      </c>
      <c r="K383" s="38">
        <f>K379-K380</f>
        <v>-69999</v>
      </c>
      <c r="L383" s="128"/>
      <c r="M383" s="134"/>
      <c r="N383" s="137"/>
    </row>
    <row r="384" spans="1:14" ht="16.95" customHeight="1">
      <c r="A384" s="131"/>
      <c r="B384" s="137"/>
      <c r="C384" s="134"/>
      <c r="D384" s="144"/>
      <c r="E384" s="134"/>
      <c r="F384" s="134"/>
      <c r="G384" s="25"/>
      <c r="H384" s="30" t="s">
        <v>221</v>
      </c>
      <c r="I384" s="39">
        <v>0.82220999645874437</v>
      </c>
      <c r="J384" s="56">
        <v>0.6774356167540474</v>
      </c>
      <c r="K384" s="41">
        <f>K380/K378</f>
        <v>0.72141599244531784</v>
      </c>
      <c r="L384" s="128"/>
      <c r="M384" s="134"/>
      <c r="N384" s="137"/>
    </row>
    <row r="385" spans="1:14" ht="16.95" customHeight="1">
      <c r="A385" s="131"/>
      <c r="B385" s="137"/>
      <c r="C385" s="134"/>
      <c r="D385" s="144"/>
      <c r="E385" s="134"/>
      <c r="F385" s="134"/>
      <c r="G385" s="25"/>
      <c r="H385" s="30" t="s">
        <v>222</v>
      </c>
      <c r="I385" s="39">
        <v>6.2395659432387313E-2</v>
      </c>
      <c r="J385" s="56">
        <v>4.7036738299629351E-2</v>
      </c>
      <c r="K385" s="41">
        <f>-1*K383/K378</f>
        <v>0.35731094152778131</v>
      </c>
      <c r="L385" s="128"/>
      <c r="M385" s="134"/>
      <c r="N385" s="137"/>
    </row>
    <row r="386" spans="1:14" ht="16.95" customHeight="1">
      <c r="A386" s="131"/>
      <c r="B386" s="137"/>
      <c r="C386" s="134"/>
      <c r="D386" s="144"/>
      <c r="E386" s="134"/>
      <c r="F386" s="134"/>
      <c r="G386" s="25"/>
      <c r="H386" s="42"/>
      <c r="I386" s="43"/>
      <c r="J386" s="70"/>
      <c r="K386" s="16"/>
      <c r="L386" s="128"/>
      <c r="M386" s="134"/>
      <c r="N386" s="137"/>
    </row>
    <row r="387" spans="1:14" ht="16.95" customHeight="1">
      <c r="A387" s="131"/>
      <c r="B387" s="137"/>
      <c r="C387" s="134"/>
      <c r="D387" s="144"/>
      <c r="E387" s="134"/>
      <c r="F387" s="134"/>
      <c r="G387" s="25"/>
      <c r="H387" s="42"/>
      <c r="I387" s="43"/>
      <c r="J387" s="70"/>
      <c r="K387" s="16"/>
      <c r="L387" s="128"/>
      <c r="M387" s="134"/>
      <c r="N387" s="137"/>
    </row>
    <row r="388" spans="1:14" ht="16.95" customHeight="1" thickBot="1">
      <c r="A388" s="132"/>
      <c r="B388" s="138"/>
      <c r="C388" s="135"/>
      <c r="D388" s="145"/>
      <c r="E388" s="135"/>
      <c r="F388" s="135"/>
      <c r="G388" s="45"/>
      <c r="H388" s="46"/>
      <c r="I388" s="47"/>
      <c r="J388" s="101"/>
      <c r="K388" s="17"/>
      <c r="L388" s="129"/>
      <c r="M388" s="135"/>
      <c r="N388" s="138"/>
    </row>
    <row r="389" spans="1:14" ht="16.95" customHeight="1" thickTop="1">
      <c r="A389" s="130">
        <v>33</v>
      </c>
      <c r="B389" s="142" t="s">
        <v>124</v>
      </c>
      <c r="C389" s="133" t="s">
        <v>125</v>
      </c>
      <c r="D389" s="143" t="s">
        <v>68</v>
      </c>
      <c r="E389" s="133" t="s">
        <v>126</v>
      </c>
      <c r="F389" s="133" t="s">
        <v>127</v>
      </c>
      <c r="G389" s="21" t="s">
        <v>11</v>
      </c>
      <c r="H389" s="22"/>
      <c r="I389" s="23"/>
      <c r="J389" s="49"/>
      <c r="K389" s="13"/>
      <c r="L389" s="127" t="s">
        <v>395</v>
      </c>
      <c r="M389" s="85"/>
      <c r="N389" s="58"/>
    </row>
    <row r="390" spans="1:14" ht="16.95" customHeight="1">
      <c r="A390" s="131"/>
      <c r="B390" s="137"/>
      <c r="C390" s="134"/>
      <c r="D390" s="144"/>
      <c r="E390" s="134"/>
      <c r="F390" s="134"/>
      <c r="G390" s="25">
        <v>570446</v>
      </c>
      <c r="H390" s="26" t="s">
        <v>217</v>
      </c>
      <c r="I390" s="27">
        <v>416340</v>
      </c>
      <c r="J390" s="50">
        <v>565240</v>
      </c>
      <c r="K390" s="29">
        <v>604830</v>
      </c>
      <c r="L390" s="128"/>
      <c r="M390" s="79"/>
      <c r="N390" s="63"/>
    </row>
    <row r="391" spans="1:14" ht="16.95" customHeight="1">
      <c r="A391" s="131"/>
      <c r="B391" s="137"/>
      <c r="C391" s="134"/>
      <c r="D391" s="144"/>
      <c r="E391" s="134"/>
      <c r="F391" s="134"/>
      <c r="G391" s="25"/>
      <c r="H391" s="30" t="s">
        <v>218</v>
      </c>
      <c r="I391" s="102">
        <v>32440</v>
      </c>
      <c r="J391" s="103">
        <v>35408</v>
      </c>
      <c r="K391" s="33">
        <v>31658</v>
      </c>
      <c r="L391" s="128"/>
      <c r="M391" s="79"/>
      <c r="N391" s="63"/>
    </row>
    <row r="392" spans="1:14" ht="16.95" customHeight="1">
      <c r="A392" s="131"/>
      <c r="B392" s="137"/>
      <c r="C392" s="134"/>
      <c r="D392" s="144"/>
      <c r="E392" s="134"/>
      <c r="F392" s="134"/>
      <c r="G392" s="25" t="s">
        <v>12</v>
      </c>
      <c r="H392" s="30" t="s">
        <v>219</v>
      </c>
      <c r="I392" s="102">
        <v>124944</v>
      </c>
      <c r="J392" s="103">
        <v>128331</v>
      </c>
      <c r="K392" s="33">
        <v>126062</v>
      </c>
      <c r="L392" s="128"/>
      <c r="M392" s="79"/>
      <c r="N392" s="63"/>
    </row>
    <row r="393" spans="1:14" ht="16.95" customHeight="1">
      <c r="A393" s="131"/>
      <c r="B393" s="137"/>
      <c r="C393" s="134"/>
      <c r="D393" s="144"/>
      <c r="E393" s="134"/>
      <c r="F393" s="134"/>
      <c r="G393" s="25">
        <v>318263</v>
      </c>
      <c r="H393" s="14"/>
      <c r="I393" s="104"/>
      <c r="J393" s="105"/>
      <c r="K393" s="15"/>
      <c r="L393" s="128"/>
      <c r="M393" s="79"/>
      <c r="N393" s="63"/>
    </row>
    <row r="394" spans="1:14" ht="16.95" customHeight="1">
      <c r="A394" s="131"/>
      <c r="B394" s="137"/>
      <c r="C394" s="134"/>
      <c r="D394" s="144"/>
      <c r="E394" s="134"/>
      <c r="F394" s="134"/>
      <c r="G394" s="25"/>
      <c r="H394" s="14"/>
      <c r="I394" s="104"/>
      <c r="J394" s="105"/>
      <c r="K394" s="15"/>
      <c r="L394" s="128"/>
      <c r="M394" s="152"/>
      <c r="N394" s="139" t="s">
        <v>344</v>
      </c>
    </row>
    <row r="395" spans="1:14" ht="16.95" customHeight="1">
      <c r="A395" s="131"/>
      <c r="B395" s="137"/>
      <c r="C395" s="134"/>
      <c r="D395" s="144"/>
      <c r="E395" s="134"/>
      <c r="F395" s="134"/>
      <c r="G395" s="25"/>
      <c r="H395" s="26" t="s">
        <v>220</v>
      </c>
      <c r="I395" s="36">
        <v>-92504</v>
      </c>
      <c r="J395" s="55">
        <v>-92923</v>
      </c>
      <c r="K395" s="38">
        <f>K391-K392</f>
        <v>-94404</v>
      </c>
      <c r="L395" s="128"/>
      <c r="M395" s="144"/>
      <c r="N395" s="137"/>
    </row>
    <row r="396" spans="1:14" ht="16.95" customHeight="1">
      <c r="A396" s="131"/>
      <c r="B396" s="137"/>
      <c r="C396" s="134"/>
      <c r="D396" s="144"/>
      <c r="E396" s="134"/>
      <c r="F396" s="134"/>
      <c r="G396" s="25"/>
      <c r="H396" s="30" t="s">
        <v>221</v>
      </c>
      <c r="I396" s="39">
        <v>0.30010087908920596</v>
      </c>
      <c r="J396" s="56">
        <v>0.22703807232326093</v>
      </c>
      <c r="K396" s="41">
        <f>K392/K390</f>
        <v>0.20842550799398177</v>
      </c>
      <c r="L396" s="128"/>
      <c r="M396" s="144"/>
      <c r="N396" s="137"/>
    </row>
    <row r="397" spans="1:14" ht="16.95" customHeight="1">
      <c r="A397" s="131"/>
      <c r="B397" s="137"/>
      <c r="C397" s="134"/>
      <c r="D397" s="144"/>
      <c r="E397" s="134"/>
      <c r="F397" s="134"/>
      <c r="G397" s="25"/>
      <c r="H397" s="30" t="s">
        <v>222</v>
      </c>
      <c r="I397" s="39">
        <v>0.2221837920930009</v>
      </c>
      <c r="J397" s="56">
        <v>0.16439565494303304</v>
      </c>
      <c r="K397" s="41">
        <f>-1*K395/K390</f>
        <v>0.15608352760279748</v>
      </c>
      <c r="L397" s="128"/>
      <c r="M397" s="144"/>
      <c r="N397" s="137"/>
    </row>
    <row r="398" spans="1:14" ht="16.95" customHeight="1">
      <c r="A398" s="131"/>
      <c r="B398" s="137"/>
      <c r="C398" s="134"/>
      <c r="D398" s="144"/>
      <c r="E398" s="134"/>
      <c r="F398" s="134"/>
      <c r="G398" s="25"/>
      <c r="H398" s="42"/>
      <c r="I398" s="43"/>
      <c r="J398" s="70"/>
      <c r="K398" s="16"/>
      <c r="L398" s="128"/>
      <c r="M398" s="144"/>
      <c r="N398" s="137"/>
    </row>
    <row r="399" spans="1:14" ht="16.95" customHeight="1">
      <c r="A399" s="131"/>
      <c r="B399" s="137"/>
      <c r="C399" s="134"/>
      <c r="D399" s="144"/>
      <c r="E399" s="134"/>
      <c r="F399" s="134"/>
      <c r="G399" s="25"/>
      <c r="H399" s="42"/>
      <c r="I399" s="43"/>
      <c r="J399" s="70"/>
      <c r="K399" s="16"/>
      <c r="L399" s="128"/>
      <c r="M399" s="144"/>
      <c r="N399" s="137"/>
    </row>
    <row r="400" spans="1:14" ht="16.95" customHeight="1" thickBot="1">
      <c r="A400" s="132"/>
      <c r="B400" s="138"/>
      <c r="C400" s="135"/>
      <c r="D400" s="145"/>
      <c r="E400" s="135"/>
      <c r="F400" s="135"/>
      <c r="G400" s="45"/>
      <c r="H400" s="46"/>
      <c r="I400" s="47"/>
      <c r="J400" s="101"/>
      <c r="K400" s="17"/>
      <c r="L400" s="129"/>
      <c r="M400" s="144"/>
      <c r="N400" s="137"/>
    </row>
    <row r="401" spans="1:14" ht="16.95" customHeight="1" thickTop="1">
      <c r="A401" s="130">
        <v>34</v>
      </c>
      <c r="B401" s="142" t="s">
        <v>260</v>
      </c>
      <c r="C401" s="133" t="s">
        <v>128</v>
      </c>
      <c r="D401" s="143" t="s">
        <v>68</v>
      </c>
      <c r="E401" s="133" t="s">
        <v>129</v>
      </c>
      <c r="F401" s="133" t="s">
        <v>130</v>
      </c>
      <c r="G401" s="21" t="s">
        <v>11</v>
      </c>
      <c r="H401" s="22"/>
      <c r="I401" s="23"/>
      <c r="J401" s="49"/>
      <c r="K401" s="13"/>
      <c r="L401" s="127" t="s">
        <v>277</v>
      </c>
      <c r="M401" s="168"/>
      <c r="N401" s="141" t="s">
        <v>76</v>
      </c>
    </row>
    <row r="402" spans="1:14" ht="16.95" customHeight="1">
      <c r="A402" s="131"/>
      <c r="B402" s="137"/>
      <c r="C402" s="134"/>
      <c r="D402" s="144"/>
      <c r="E402" s="134"/>
      <c r="F402" s="134"/>
      <c r="G402" s="159" t="s">
        <v>131</v>
      </c>
      <c r="H402" s="26" t="s">
        <v>217</v>
      </c>
      <c r="I402" s="27">
        <v>3964</v>
      </c>
      <c r="J402" s="50">
        <v>8909</v>
      </c>
      <c r="K402" s="29">
        <v>12594</v>
      </c>
      <c r="L402" s="128"/>
      <c r="M402" s="141"/>
      <c r="N402" s="141"/>
    </row>
    <row r="403" spans="1:14" ht="16.95" customHeight="1">
      <c r="A403" s="131"/>
      <c r="B403" s="137"/>
      <c r="C403" s="134"/>
      <c r="D403" s="144"/>
      <c r="E403" s="134"/>
      <c r="F403" s="134"/>
      <c r="G403" s="167"/>
      <c r="H403" s="30" t="s">
        <v>218</v>
      </c>
      <c r="I403" s="31">
        <v>1022</v>
      </c>
      <c r="J403" s="66">
        <v>3277</v>
      </c>
      <c r="K403" s="33">
        <v>4695</v>
      </c>
      <c r="L403" s="128"/>
      <c r="M403" s="141"/>
      <c r="N403" s="141"/>
    </row>
    <row r="404" spans="1:14" ht="16.95" customHeight="1">
      <c r="A404" s="131"/>
      <c r="B404" s="137"/>
      <c r="C404" s="134"/>
      <c r="D404" s="144"/>
      <c r="E404" s="134"/>
      <c r="F404" s="134"/>
      <c r="G404" s="25" t="s">
        <v>12</v>
      </c>
      <c r="H404" s="30" t="s">
        <v>219</v>
      </c>
      <c r="I404" s="31">
        <v>18633</v>
      </c>
      <c r="J404" s="66">
        <v>19503</v>
      </c>
      <c r="K404" s="33">
        <v>26242</v>
      </c>
      <c r="L404" s="128"/>
      <c r="M404" s="141"/>
      <c r="N404" s="141" t="s">
        <v>132</v>
      </c>
    </row>
    <row r="405" spans="1:14" ht="16.95" customHeight="1">
      <c r="A405" s="131"/>
      <c r="B405" s="137"/>
      <c r="C405" s="134"/>
      <c r="D405" s="144"/>
      <c r="E405" s="134"/>
      <c r="F405" s="134"/>
      <c r="G405" s="25">
        <v>79234</v>
      </c>
      <c r="H405" s="14"/>
      <c r="I405" s="34"/>
      <c r="J405" s="54"/>
      <c r="K405" s="15"/>
      <c r="L405" s="128"/>
      <c r="M405" s="141"/>
      <c r="N405" s="141"/>
    </row>
    <row r="406" spans="1:14" ht="16.95" customHeight="1">
      <c r="A406" s="131"/>
      <c r="B406" s="137"/>
      <c r="C406" s="134"/>
      <c r="D406" s="144"/>
      <c r="E406" s="134"/>
      <c r="F406" s="134"/>
      <c r="G406" s="25"/>
      <c r="H406" s="14"/>
      <c r="I406" s="34"/>
      <c r="J406" s="54"/>
      <c r="K406" s="15"/>
      <c r="L406" s="128"/>
      <c r="M406" s="141"/>
      <c r="N406" s="141"/>
    </row>
    <row r="407" spans="1:14" ht="16.95" customHeight="1">
      <c r="A407" s="131"/>
      <c r="B407" s="137"/>
      <c r="C407" s="134"/>
      <c r="D407" s="144"/>
      <c r="E407" s="134"/>
      <c r="F407" s="134"/>
      <c r="G407" s="25"/>
      <c r="H407" s="26" t="s">
        <v>220</v>
      </c>
      <c r="I407" s="36">
        <v>-17611</v>
      </c>
      <c r="J407" s="55">
        <v>-16226</v>
      </c>
      <c r="K407" s="38">
        <f>K403-K404</f>
        <v>-21547</v>
      </c>
      <c r="L407" s="128"/>
      <c r="M407" s="141"/>
      <c r="N407" s="141"/>
    </row>
    <row r="408" spans="1:14" ht="16.95" customHeight="1">
      <c r="A408" s="131"/>
      <c r="B408" s="137"/>
      <c r="C408" s="134"/>
      <c r="D408" s="144"/>
      <c r="E408" s="134"/>
      <c r="F408" s="134"/>
      <c r="G408" s="25"/>
      <c r="H408" s="30" t="s">
        <v>221</v>
      </c>
      <c r="I408" s="39">
        <v>4.7005549949545911</v>
      </c>
      <c r="J408" s="56">
        <v>2.189134583005949</v>
      </c>
      <c r="K408" s="41">
        <f>K404/K402</f>
        <v>2.0836906463395266</v>
      </c>
      <c r="L408" s="128"/>
      <c r="M408" s="79"/>
      <c r="N408" s="63"/>
    </row>
    <row r="409" spans="1:14" ht="16.95" customHeight="1">
      <c r="A409" s="131"/>
      <c r="B409" s="137"/>
      <c r="C409" s="134"/>
      <c r="D409" s="144"/>
      <c r="E409" s="134"/>
      <c r="F409" s="134"/>
      <c r="G409" s="25"/>
      <c r="H409" s="30" t="s">
        <v>222</v>
      </c>
      <c r="I409" s="39">
        <v>4.442734611503532</v>
      </c>
      <c r="J409" s="56">
        <v>1.8213042990234594</v>
      </c>
      <c r="K409" s="41">
        <f>-1*K407/K402</f>
        <v>1.7108940765443863</v>
      </c>
      <c r="L409" s="128"/>
      <c r="M409" s="79"/>
      <c r="N409" s="63"/>
    </row>
    <row r="410" spans="1:14" ht="16.95" customHeight="1">
      <c r="A410" s="131"/>
      <c r="B410" s="137"/>
      <c r="C410" s="134"/>
      <c r="D410" s="144"/>
      <c r="E410" s="134"/>
      <c r="F410" s="134"/>
      <c r="G410" s="25"/>
      <c r="H410" s="42"/>
      <c r="I410" s="43"/>
      <c r="J410" s="70"/>
      <c r="K410" s="16"/>
      <c r="L410" s="128"/>
      <c r="M410" s="79"/>
      <c r="N410" s="63"/>
    </row>
    <row r="411" spans="1:14" ht="16.95" customHeight="1">
      <c r="A411" s="131"/>
      <c r="B411" s="137"/>
      <c r="C411" s="134"/>
      <c r="D411" s="144"/>
      <c r="E411" s="134"/>
      <c r="F411" s="134"/>
      <c r="G411" s="25"/>
      <c r="H411" s="42"/>
      <c r="I411" s="43"/>
      <c r="J411" s="70"/>
      <c r="K411" s="16"/>
      <c r="L411" s="128"/>
      <c r="M411" s="79"/>
      <c r="N411" s="63"/>
    </row>
    <row r="412" spans="1:14" ht="16.95" customHeight="1" thickBot="1">
      <c r="A412" s="131"/>
      <c r="B412" s="138"/>
      <c r="C412" s="135"/>
      <c r="D412" s="145"/>
      <c r="E412" s="135"/>
      <c r="F412" s="135"/>
      <c r="G412" s="45"/>
      <c r="H412" s="46"/>
      <c r="I412" s="47"/>
      <c r="J412" s="101"/>
      <c r="K412" s="17"/>
      <c r="L412" s="129"/>
      <c r="M412" s="84"/>
      <c r="N412" s="68"/>
    </row>
    <row r="413" spans="1:14" ht="16.95" customHeight="1" thickTop="1">
      <c r="A413" s="130">
        <v>35</v>
      </c>
      <c r="B413" s="142" t="s">
        <v>124</v>
      </c>
      <c r="C413" s="133" t="s">
        <v>133</v>
      </c>
      <c r="D413" s="143" t="s">
        <v>9</v>
      </c>
      <c r="E413" s="133" t="s">
        <v>126</v>
      </c>
      <c r="F413" s="133" t="s">
        <v>134</v>
      </c>
      <c r="G413" s="21" t="s">
        <v>11</v>
      </c>
      <c r="H413" s="22"/>
      <c r="I413" s="23"/>
      <c r="J413" s="49"/>
      <c r="K413" s="13"/>
      <c r="L413" s="127" t="s">
        <v>396</v>
      </c>
      <c r="M413" s="85"/>
      <c r="N413" s="58"/>
    </row>
    <row r="414" spans="1:14" ht="16.95" customHeight="1">
      <c r="A414" s="131"/>
      <c r="B414" s="137"/>
      <c r="C414" s="134"/>
      <c r="D414" s="144"/>
      <c r="E414" s="134"/>
      <c r="F414" s="134"/>
      <c r="G414" s="25">
        <v>1223980</v>
      </c>
      <c r="H414" s="26" t="s">
        <v>217</v>
      </c>
      <c r="I414" s="27">
        <v>110726</v>
      </c>
      <c r="J414" s="50">
        <v>91387</v>
      </c>
      <c r="K414" s="29">
        <v>152565</v>
      </c>
      <c r="L414" s="128"/>
      <c r="M414" s="79"/>
      <c r="N414" s="63"/>
    </row>
    <row r="415" spans="1:14" ht="16.95" customHeight="1">
      <c r="A415" s="131"/>
      <c r="B415" s="137"/>
      <c r="C415" s="134"/>
      <c r="D415" s="144"/>
      <c r="E415" s="134"/>
      <c r="F415" s="134"/>
      <c r="G415" s="25"/>
      <c r="H415" s="30" t="s">
        <v>218</v>
      </c>
      <c r="I415" s="31">
        <v>14010</v>
      </c>
      <c r="J415" s="66">
        <v>11816</v>
      </c>
      <c r="K415" s="33">
        <v>10801</v>
      </c>
      <c r="L415" s="128"/>
      <c r="M415" s="79"/>
      <c r="N415" s="63"/>
    </row>
    <row r="416" spans="1:14" ht="16.95" customHeight="1">
      <c r="A416" s="131"/>
      <c r="B416" s="137"/>
      <c r="C416" s="134"/>
      <c r="D416" s="144"/>
      <c r="E416" s="134"/>
      <c r="F416" s="134"/>
      <c r="G416" s="25" t="s">
        <v>12</v>
      </c>
      <c r="H416" s="30" t="s">
        <v>219</v>
      </c>
      <c r="I416" s="31">
        <v>51193</v>
      </c>
      <c r="J416" s="66">
        <v>53224</v>
      </c>
      <c r="K416" s="33">
        <v>52263</v>
      </c>
      <c r="L416" s="128"/>
      <c r="M416" s="79"/>
      <c r="N416" s="63"/>
    </row>
    <row r="417" spans="1:14" ht="16.95" customHeight="1">
      <c r="A417" s="131"/>
      <c r="B417" s="137"/>
      <c r="C417" s="134"/>
      <c r="D417" s="144"/>
      <c r="E417" s="134"/>
      <c r="F417" s="134"/>
      <c r="G417" s="25">
        <v>165796</v>
      </c>
      <c r="H417" s="14"/>
      <c r="I417" s="34"/>
      <c r="J417" s="54"/>
      <c r="K417" s="15"/>
      <c r="L417" s="128"/>
      <c r="M417" s="79"/>
      <c r="N417" s="63"/>
    </row>
    <row r="418" spans="1:14" ht="16.95" customHeight="1">
      <c r="A418" s="131"/>
      <c r="B418" s="137"/>
      <c r="C418" s="134"/>
      <c r="D418" s="144"/>
      <c r="E418" s="134"/>
      <c r="F418" s="134"/>
      <c r="G418" s="25"/>
      <c r="H418" s="14"/>
      <c r="I418" s="34"/>
      <c r="J418" s="54"/>
      <c r="K418" s="15"/>
      <c r="L418" s="128"/>
      <c r="M418" s="152"/>
      <c r="N418" s="139" t="s">
        <v>345</v>
      </c>
    </row>
    <row r="419" spans="1:14" ht="16.95" customHeight="1">
      <c r="A419" s="131"/>
      <c r="B419" s="137"/>
      <c r="C419" s="134"/>
      <c r="D419" s="144"/>
      <c r="E419" s="134"/>
      <c r="F419" s="134"/>
      <c r="G419" s="25"/>
      <c r="H419" s="26" t="s">
        <v>220</v>
      </c>
      <c r="I419" s="36">
        <v>-37183</v>
      </c>
      <c r="J419" s="55">
        <v>-41408</v>
      </c>
      <c r="K419" s="38">
        <f>K415-K416</f>
        <v>-41462</v>
      </c>
      <c r="L419" s="128"/>
      <c r="M419" s="144"/>
      <c r="N419" s="137"/>
    </row>
    <row r="420" spans="1:14" ht="16.95" customHeight="1">
      <c r="A420" s="131"/>
      <c r="B420" s="137"/>
      <c r="C420" s="134"/>
      <c r="D420" s="144"/>
      <c r="E420" s="134"/>
      <c r="F420" s="134"/>
      <c r="G420" s="25"/>
      <c r="H420" s="30" t="s">
        <v>221</v>
      </c>
      <c r="I420" s="39">
        <v>0.46233946859816122</v>
      </c>
      <c r="J420" s="56">
        <v>0.58240231105080587</v>
      </c>
      <c r="K420" s="41">
        <f>K416/K414</f>
        <v>0.34256218660898635</v>
      </c>
      <c r="L420" s="128"/>
      <c r="M420" s="144"/>
      <c r="N420" s="137"/>
    </row>
    <row r="421" spans="1:14" ht="16.95" customHeight="1">
      <c r="A421" s="131"/>
      <c r="B421" s="137"/>
      <c r="C421" s="134"/>
      <c r="D421" s="144"/>
      <c r="E421" s="134"/>
      <c r="F421" s="134"/>
      <c r="G421" s="25"/>
      <c r="H421" s="30" t="s">
        <v>222</v>
      </c>
      <c r="I421" s="39">
        <v>0.33581092065097629</v>
      </c>
      <c r="J421" s="56">
        <v>0.45310602164421637</v>
      </c>
      <c r="K421" s="41">
        <f>-1*K419/K414</f>
        <v>0.27176613246812836</v>
      </c>
      <c r="L421" s="128"/>
      <c r="M421" s="144"/>
      <c r="N421" s="137"/>
    </row>
    <row r="422" spans="1:14" ht="16.95" customHeight="1">
      <c r="A422" s="131"/>
      <c r="B422" s="137"/>
      <c r="C422" s="134"/>
      <c r="D422" s="144"/>
      <c r="E422" s="134"/>
      <c r="F422" s="134"/>
      <c r="G422" s="25"/>
      <c r="H422" s="42"/>
      <c r="I422" s="43"/>
      <c r="J422" s="70"/>
      <c r="K422" s="16"/>
      <c r="L422" s="128"/>
      <c r="M422" s="144"/>
      <c r="N422" s="137"/>
    </row>
    <row r="423" spans="1:14" ht="16.95" customHeight="1">
      <c r="A423" s="131"/>
      <c r="B423" s="137"/>
      <c r="C423" s="134"/>
      <c r="D423" s="144"/>
      <c r="E423" s="134"/>
      <c r="F423" s="134"/>
      <c r="G423" s="25"/>
      <c r="H423" s="42"/>
      <c r="I423" s="43"/>
      <c r="J423" s="70"/>
      <c r="K423" s="16"/>
      <c r="L423" s="128"/>
      <c r="M423" s="144"/>
      <c r="N423" s="137"/>
    </row>
    <row r="424" spans="1:14" ht="16.95" customHeight="1" thickBot="1">
      <c r="A424" s="132"/>
      <c r="B424" s="138"/>
      <c r="C424" s="135"/>
      <c r="D424" s="145"/>
      <c r="E424" s="135"/>
      <c r="F424" s="135"/>
      <c r="G424" s="45"/>
      <c r="H424" s="46"/>
      <c r="I424" s="47"/>
      <c r="J424" s="101"/>
      <c r="K424" s="17"/>
      <c r="L424" s="129"/>
      <c r="M424" s="144"/>
      <c r="N424" s="137"/>
    </row>
    <row r="425" spans="1:14" ht="16.95" customHeight="1" thickTop="1">
      <c r="A425" s="130">
        <v>36</v>
      </c>
      <c r="B425" s="142" t="s">
        <v>260</v>
      </c>
      <c r="C425" s="133" t="s">
        <v>135</v>
      </c>
      <c r="D425" s="143" t="s">
        <v>9</v>
      </c>
      <c r="E425" s="133" t="s">
        <v>136</v>
      </c>
      <c r="F425" s="133" t="s">
        <v>137</v>
      </c>
      <c r="G425" s="21" t="s">
        <v>11</v>
      </c>
      <c r="H425" s="22"/>
      <c r="I425" s="23"/>
      <c r="J425" s="49"/>
      <c r="K425" s="13"/>
      <c r="L425" s="164" t="s">
        <v>397</v>
      </c>
      <c r="M425" s="168"/>
      <c r="N425" s="141" t="s">
        <v>76</v>
      </c>
    </row>
    <row r="426" spans="1:14" ht="16.95" customHeight="1">
      <c r="A426" s="131"/>
      <c r="B426" s="137"/>
      <c r="C426" s="134"/>
      <c r="D426" s="144"/>
      <c r="E426" s="134"/>
      <c r="F426" s="134"/>
      <c r="G426" s="159" t="s">
        <v>138</v>
      </c>
      <c r="H426" s="26" t="s">
        <v>217</v>
      </c>
      <c r="I426" s="27">
        <v>9583</v>
      </c>
      <c r="J426" s="50">
        <v>12948</v>
      </c>
      <c r="K426" s="29">
        <v>14168</v>
      </c>
      <c r="L426" s="165"/>
      <c r="M426" s="141"/>
      <c r="N426" s="141"/>
    </row>
    <row r="427" spans="1:14" ht="16.95" customHeight="1">
      <c r="A427" s="131"/>
      <c r="B427" s="137"/>
      <c r="C427" s="134"/>
      <c r="D427" s="144"/>
      <c r="E427" s="134"/>
      <c r="F427" s="134"/>
      <c r="G427" s="159"/>
      <c r="H427" s="30" t="s">
        <v>218</v>
      </c>
      <c r="I427" s="31">
        <v>3211</v>
      </c>
      <c r="J427" s="66">
        <v>3961</v>
      </c>
      <c r="K427" s="33">
        <v>4981</v>
      </c>
      <c r="L427" s="165"/>
      <c r="M427" s="141"/>
      <c r="N427" s="141"/>
    </row>
    <row r="428" spans="1:14" ht="16.95" customHeight="1">
      <c r="A428" s="131"/>
      <c r="B428" s="137"/>
      <c r="C428" s="134"/>
      <c r="D428" s="144"/>
      <c r="E428" s="134"/>
      <c r="F428" s="134"/>
      <c r="G428" s="159"/>
      <c r="H428" s="30" t="s">
        <v>219</v>
      </c>
      <c r="I428" s="31">
        <v>20242</v>
      </c>
      <c r="J428" s="66">
        <v>20972</v>
      </c>
      <c r="K428" s="33">
        <v>21276</v>
      </c>
      <c r="L428" s="165"/>
      <c r="M428" s="141"/>
      <c r="N428" s="141" t="s">
        <v>139</v>
      </c>
    </row>
    <row r="429" spans="1:14" ht="16.95" customHeight="1">
      <c r="A429" s="131"/>
      <c r="B429" s="137"/>
      <c r="C429" s="134"/>
      <c r="D429" s="144"/>
      <c r="E429" s="134"/>
      <c r="F429" s="134"/>
      <c r="G429" s="25" t="s">
        <v>12</v>
      </c>
      <c r="H429" s="14"/>
      <c r="I429" s="34"/>
      <c r="J429" s="54"/>
      <c r="K429" s="15"/>
      <c r="L429" s="165"/>
      <c r="M429" s="141"/>
      <c r="N429" s="141"/>
    </row>
    <row r="430" spans="1:14" ht="16.95" customHeight="1">
      <c r="A430" s="131"/>
      <c r="B430" s="137"/>
      <c r="C430" s="134"/>
      <c r="D430" s="144"/>
      <c r="E430" s="134"/>
      <c r="F430" s="134"/>
      <c r="G430" s="25">
        <v>307675</v>
      </c>
      <c r="H430" s="14"/>
      <c r="I430" s="34"/>
      <c r="J430" s="54"/>
      <c r="K430" s="15"/>
      <c r="L430" s="165"/>
      <c r="M430" s="141"/>
      <c r="N430" s="141"/>
    </row>
    <row r="431" spans="1:14" ht="16.95" customHeight="1">
      <c r="A431" s="131"/>
      <c r="B431" s="137"/>
      <c r="C431" s="134"/>
      <c r="D431" s="144"/>
      <c r="E431" s="134"/>
      <c r="F431" s="134"/>
      <c r="G431" s="25"/>
      <c r="H431" s="26" t="s">
        <v>220</v>
      </c>
      <c r="I431" s="36">
        <v>-17031</v>
      </c>
      <c r="J431" s="55">
        <v>-17011</v>
      </c>
      <c r="K431" s="38">
        <f>K427-K428</f>
        <v>-16295</v>
      </c>
      <c r="L431" s="165"/>
      <c r="M431" s="141"/>
      <c r="N431" s="141"/>
    </row>
    <row r="432" spans="1:14" ht="16.95" customHeight="1">
      <c r="A432" s="131"/>
      <c r="B432" s="137"/>
      <c r="C432" s="134"/>
      <c r="D432" s="144"/>
      <c r="E432" s="134"/>
      <c r="F432" s="134"/>
      <c r="G432" s="25"/>
      <c r="H432" s="30" t="s">
        <v>221</v>
      </c>
      <c r="I432" s="39">
        <v>2.1122821663362203</v>
      </c>
      <c r="J432" s="56">
        <v>1.6197096076614148</v>
      </c>
      <c r="K432" s="41">
        <f>K428/K426</f>
        <v>1.5016939582156974</v>
      </c>
      <c r="L432" s="165"/>
      <c r="M432" s="79"/>
      <c r="N432" s="63"/>
    </row>
    <row r="433" spans="1:14" ht="16.95" customHeight="1">
      <c r="A433" s="131"/>
      <c r="B433" s="137"/>
      <c r="C433" s="134"/>
      <c r="D433" s="144"/>
      <c r="E433" s="134"/>
      <c r="F433" s="134"/>
      <c r="G433" s="25"/>
      <c r="H433" s="30" t="s">
        <v>222</v>
      </c>
      <c r="I433" s="39">
        <v>1.7772096420745069</v>
      </c>
      <c r="J433" s="56">
        <v>1.3137936360827926</v>
      </c>
      <c r="K433" s="41">
        <f>-1*K431/K426</f>
        <v>1.1501270468661773</v>
      </c>
      <c r="L433" s="165"/>
      <c r="M433" s="79"/>
      <c r="N433" s="63"/>
    </row>
    <row r="434" spans="1:14" ht="16.95" customHeight="1">
      <c r="A434" s="131"/>
      <c r="B434" s="137"/>
      <c r="C434" s="134"/>
      <c r="D434" s="144"/>
      <c r="E434" s="134"/>
      <c r="F434" s="134"/>
      <c r="G434" s="25"/>
      <c r="H434" s="42"/>
      <c r="I434" s="43"/>
      <c r="J434" s="70"/>
      <c r="K434" s="16"/>
      <c r="L434" s="165"/>
      <c r="M434" s="79"/>
      <c r="N434" s="63"/>
    </row>
    <row r="435" spans="1:14" ht="16.95" customHeight="1">
      <c r="A435" s="131"/>
      <c r="B435" s="137"/>
      <c r="C435" s="134"/>
      <c r="D435" s="144"/>
      <c r="E435" s="134"/>
      <c r="F435" s="134"/>
      <c r="G435" s="25"/>
      <c r="H435" s="42"/>
      <c r="I435" s="43"/>
      <c r="J435" s="70"/>
      <c r="K435" s="16"/>
      <c r="L435" s="165"/>
      <c r="M435" s="79"/>
      <c r="N435" s="63"/>
    </row>
    <row r="436" spans="1:14" ht="16.95" customHeight="1" thickBot="1">
      <c r="A436" s="132"/>
      <c r="B436" s="138"/>
      <c r="C436" s="135"/>
      <c r="D436" s="145"/>
      <c r="E436" s="135"/>
      <c r="F436" s="135"/>
      <c r="G436" s="45"/>
      <c r="H436" s="46"/>
      <c r="I436" s="47"/>
      <c r="J436" s="101"/>
      <c r="K436" s="17"/>
      <c r="L436" s="166"/>
      <c r="M436" s="84"/>
      <c r="N436" s="68"/>
    </row>
    <row r="437" spans="1:14" ht="16.95" customHeight="1" thickTop="1">
      <c r="A437" s="130">
        <v>37</v>
      </c>
      <c r="B437" s="142" t="s">
        <v>124</v>
      </c>
      <c r="C437" s="133" t="s">
        <v>140</v>
      </c>
      <c r="D437" s="143" t="s">
        <v>114</v>
      </c>
      <c r="E437" s="133" t="s">
        <v>126</v>
      </c>
      <c r="F437" s="133" t="s">
        <v>141</v>
      </c>
      <c r="G437" s="21" t="s">
        <v>11</v>
      </c>
      <c r="H437" s="22"/>
      <c r="I437" s="23"/>
      <c r="J437" s="49"/>
      <c r="K437" s="13"/>
      <c r="L437" s="127" t="s">
        <v>398</v>
      </c>
      <c r="M437" s="149"/>
      <c r="N437" s="136" t="s">
        <v>346</v>
      </c>
    </row>
    <row r="438" spans="1:14" ht="16.95" customHeight="1">
      <c r="A438" s="131"/>
      <c r="B438" s="137"/>
      <c r="C438" s="134"/>
      <c r="D438" s="144"/>
      <c r="E438" s="134"/>
      <c r="F438" s="134"/>
      <c r="G438" s="25">
        <v>1983</v>
      </c>
      <c r="H438" s="26" t="s">
        <v>217</v>
      </c>
      <c r="I438" s="27">
        <v>45076</v>
      </c>
      <c r="J438" s="50">
        <v>41059</v>
      </c>
      <c r="K438" s="29">
        <v>41090</v>
      </c>
      <c r="L438" s="128"/>
      <c r="M438" s="134"/>
      <c r="N438" s="137"/>
    </row>
    <row r="439" spans="1:14" ht="16.95" customHeight="1">
      <c r="A439" s="131"/>
      <c r="B439" s="137"/>
      <c r="C439" s="134"/>
      <c r="D439" s="144"/>
      <c r="E439" s="134"/>
      <c r="F439" s="134"/>
      <c r="G439" s="25"/>
      <c r="H439" s="30" t="s">
        <v>218</v>
      </c>
      <c r="I439" s="102">
        <v>28</v>
      </c>
      <c r="J439" s="103">
        <v>92</v>
      </c>
      <c r="K439" s="33">
        <v>128</v>
      </c>
      <c r="L439" s="128"/>
      <c r="M439" s="134"/>
      <c r="N439" s="137"/>
    </row>
    <row r="440" spans="1:14" ht="16.95" customHeight="1">
      <c r="A440" s="131"/>
      <c r="B440" s="137"/>
      <c r="C440" s="134"/>
      <c r="D440" s="144"/>
      <c r="E440" s="134"/>
      <c r="F440" s="134"/>
      <c r="G440" s="25" t="s">
        <v>12</v>
      </c>
      <c r="H440" s="30" t="s">
        <v>219</v>
      </c>
      <c r="I440" s="102">
        <v>17442</v>
      </c>
      <c r="J440" s="103">
        <v>17692</v>
      </c>
      <c r="K440" s="33">
        <v>19190</v>
      </c>
      <c r="L440" s="128"/>
      <c r="M440" s="134"/>
      <c r="N440" s="137"/>
    </row>
    <row r="441" spans="1:14" ht="16.95" customHeight="1">
      <c r="A441" s="131"/>
      <c r="B441" s="137"/>
      <c r="C441" s="134"/>
      <c r="D441" s="144"/>
      <c r="E441" s="134"/>
      <c r="F441" s="134"/>
      <c r="G441" s="25">
        <v>14388</v>
      </c>
      <c r="H441" s="14"/>
      <c r="I441" s="104"/>
      <c r="J441" s="105"/>
      <c r="K441" s="15"/>
      <c r="L441" s="128"/>
      <c r="M441" s="134"/>
      <c r="N441" s="137"/>
    </row>
    <row r="442" spans="1:14" ht="16.95" customHeight="1">
      <c r="A442" s="131"/>
      <c r="B442" s="137"/>
      <c r="C442" s="134"/>
      <c r="D442" s="144"/>
      <c r="E442" s="134"/>
      <c r="F442" s="134"/>
      <c r="G442" s="25"/>
      <c r="H442" s="14"/>
      <c r="I442" s="104"/>
      <c r="J442" s="105"/>
      <c r="K442" s="15"/>
      <c r="L442" s="128"/>
      <c r="M442" s="134"/>
      <c r="N442" s="137"/>
    </row>
    <row r="443" spans="1:14" ht="16.95" customHeight="1">
      <c r="A443" s="131"/>
      <c r="B443" s="137"/>
      <c r="C443" s="134"/>
      <c r="D443" s="144"/>
      <c r="E443" s="134"/>
      <c r="F443" s="134"/>
      <c r="G443" s="25"/>
      <c r="H443" s="26" t="s">
        <v>220</v>
      </c>
      <c r="I443" s="36">
        <v>-17414</v>
      </c>
      <c r="J443" s="55">
        <v>-17600</v>
      </c>
      <c r="K443" s="38">
        <f>K439-K440</f>
        <v>-19062</v>
      </c>
      <c r="L443" s="128"/>
      <c r="M443" s="134"/>
      <c r="N443" s="137"/>
    </row>
    <row r="444" spans="1:14" ht="16.95" customHeight="1">
      <c r="A444" s="131"/>
      <c r="B444" s="137"/>
      <c r="C444" s="134"/>
      <c r="D444" s="144"/>
      <c r="E444" s="134"/>
      <c r="F444" s="134"/>
      <c r="G444" s="25"/>
      <c r="H444" s="30" t="s">
        <v>221</v>
      </c>
      <c r="I444" s="39">
        <v>0.3869464903718165</v>
      </c>
      <c r="J444" s="56">
        <v>0.43089213083611388</v>
      </c>
      <c r="K444" s="41">
        <f>K440/K438</f>
        <v>0.46702360671696275</v>
      </c>
      <c r="L444" s="128"/>
      <c r="M444" s="134"/>
      <c r="N444" s="137"/>
    </row>
    <row r="445" spans="1:14" ht="16.95" customHeight="1">
      <c r="A445" s="131"/>
      <c r="B445" s="137"/>
      <c r="C445" s="134"/>
      <c r="D445" s="144"/>
      <c r="E445" s="134"/>
      <c r="F445" s="134"/>
      <c r="G445" s="25"/>
      <c r="H445" s="30" t="s">
        <v>222</v>
      </c>
      <c r="I445" s="39">
        <v>0.38632531724199132</v>
      </c>
      <c r="J445" s="56">
        <v>0.4286514527874522</v>
      </c>
      <c r="K445" s="41">
        <f>-1*K443/K438</f>
        <v>0.46390849355074226</v>
      </c>
      <c r="L445" s="128"/>
      <c r="M445" s="134"/>
      <c r="N445" s="137"/>
    </row>
    <row r="446" spans="1:14" ht="16.95" customHeight="1">
      <c r="A446" s="131"/>
      <c r="B446" s="137"/>
      <c r="C446" s="134"/>
      <c r="D446" s="144"/>
      <c r="E446" s="134"/>
      <c r="F446" s="134"/>
      <c r="G446" s="25"/>
      <c r="H446" s="42"/>
      <c r="I446" s="43"/>
      <c r="J446" s="70"/>
      <c r="K446" s="16"/>
      <c r="L446" s="128"/>
      <c r="M446" s="134"/>
      <c r="N446" s="137"/>
    </row>
    <row r="447" spans="1:14" ht="16.95" customHeight="1">
      <c r="A447" s="131"/>
      <c r="B447" s="137"/>
      <c r="C447" s="134"/>
      <c r="D447" s="144"/>
      <c r="E447" s="134"/>
      <c r="F447" s="134"/>
      <c r="G447" s="25"/>
      <c r="H447" s="42"/>
      <c r="I447" s="43"/>
      <c r="J447" s="70"/>
      <c r="K447" s="16"/>
      <c r="L447" s="128"/>
      <c r="M447" s="134"/>
      <c r="N447" s="137"/>
    </row>
    <row r="448" spans="1:14" ht="16.95" customHeight="1" thickBot="1">
      <c r="A448" s="132"/>
      <c r="B448" s="138"/>
      <c r="C448" s="135"/>
      <c r="D448" s="145"/>
      <c r="E448" s="135"/>
      <c r="F448" s="135"/>
      <c r="G448" s="45"/>
      <c r="H448" s="46"/>
      <c r="I448" s="47"/>
      <c r="J448" s="101"/>
      <c r="K448" s="17"/>
      <c r="L448" s="129"/>
      <c r="M448" s="135"/>
      <c r="N448" s="138"/>
    </row>
    <row r="449" spans="1:14" ht="16.95" customHeight="1" thickTop="1">
      <c r="A449" s="130">
        <v>38</v>
      </c>
      <c r="B449" s="142" t="s">
        <v>124</v>
      </c>
      <c r="C449" s="133" t="s">
        <v>142</v>
      </c>
      <c r="D449" s="143" t="s">
        <v>143</v>
      </c>
      <c r="E449" s="133" t="s">
        <v>126</v>
      </c>
      <c r="F449" s="133" t="s">
        <v>144</v>
      </c>
      <c r="G449" s="21" t="s">
        <v>11</v>
      </c>
      <c r="H449" s="22"/>
      <c r="I449" s="23"/>
      <c r="J449" s="49"/>
      <c r="K449" s="13"/>
      <c r="L449" s="127" t="s">
        <v>279</v>
      </c>
      <c r="M449" s="85"/>
      <c r="N449" s="58"/>
    </row>
    <row r="450" spans="1:14" ht="16.95" customHeight="1">
      <c r="A450" s="131"/>
      <c r="B450" s="137"/>
      <c r="C450" s="134"/>
      <c r="D450" s="144"/>
      <c r="E450" s="134"/>
      <c r="F450" s="134"/>
      <c r="G450" s="25">
        <v>1504351</v>
      </c>
      <c r="H450" s="59"/>
      <c r="I450" s="60"/>
      <c r="J450" s="61"/>
      <c r="K450" s="8"/>
      <c r="L450" s="128"/>
      <c r="M450" s="106"/>
      <c r="N450" s="107"/>
    </row>
    <row r="451" spans="1:14" ht="16.95" customHeight="1">
      <c r="A451" s="131"/>
      <c r="B451" s="137"/>
      <c r="C451" s="134"/>
      <c r="D451" s="144"/>
      <c r="E451" s="134"/>
      <c r="F451" s="134"/>
      <c r="G451" s="25"/>
      <c r="H451" s="59"/>
      <c r="I451" s="60"/>
      <c r="J451" s="61"/>
      <c r="K451" s="8"/>
      <c r="L451" s="128"/>
      <c r="M451" s="106"/>
      <c r="N451" s="107"/>
    </row>
    <row r="452" spans="1:14" ht="16.95" customHeight="1">
      <c r="A452" s="131"/>
      <c r="B452" s="137"/>
      <c r="C452" s="134"/>
      <c r="D452" s="144"/>
      <c r="E452" s="134"/>
      <c r="F452" s="134"/>
      <c r="G452" s="25" t="s">
        <v>12</v>
      </c>
      <c r="H452" s="59"/>
      <c r="I452" s="60"/>
      <c r="J452" s="61"/>
      <c r="K452" s="8"/>
      <c r="L452" s="128"/>
      <c r="M452" s="106"/>
      <c r="N452" s="107"/>
    </row>
    <row r="453" spans="1:14" ht="16.95" customHeight="1">
      <c r="A453" s="131"/>
      <c r="B453" s="137"/>
      <c r="C453" s="134"/>
      <c r="D453" s="144"/>
      <c r="E453" s="134"/>
      <c r="F453" s="134"/>
      <c r="G453" s="25">
        <v>7620</v>
      </c>
      <c r="H453" s="59"/>
      <c r="I453" s="60"/>
      <c r="J453" s="61"/>
      <c r="K453" s="8"/>
      <c r="L453" s="128"/>
      <c r="M453" s="106"/>
      <c r="N453" s="107"/>
    </row>
    <row r="454" spans="1:14" ht="16.95" customHeight="1">
      <c r="A454" s="131"/>
      <c r="B454" s="137"/>
      <c r="C454" s="134"/>
      <c r="D454" s="144"/>
      <c r="E454" s="134"/>
      <c r="F454" s="134"/>
      <c r="G454" s="25"/>
      <c r="H454" s="59"/>
      <c r="I454" s="60"/>
      <c r="J454" s="61"/>
      <c r="K454" s="8"/>
      <c r="L454" s="128"/>
      <c r="M454" s="152"/>
      <c r="N454" s="139" t="s">
        <v>347</v>
      </c>
    </row>
    <row r="455" spans="1:14" ht="16.95" customHeight="1">
      <c r="A455" s="131"/>
      <c r="B455" s="137"/>
      <c r="C455" s="134"/>
      <c r="D455" s="144"/>
      <c r="E455" s="134"/>
      <c r="F455" s="134"/>
      <c r="G455" s="25"/>
      <c r="H455" s="26" t="s">
        <v>217</v>
      </c>
      <c r="I455" s="27">
        <v>177351</v>
      </c>
      <c r="J455" s="50">
        <v>199294</v>
      </c>
      <c r="K455" s="29">
        <v>201802</v>
      </c>
      <c r="L455" s="128"/>
      <c r="M455" s="152"/>
      <c r="N455" s="140"/>
    </row>
    <row r="456" spans="1:14" ht="16.95" customHeight="1">
      <c r="A456" s="131"/>
      <c r="B456" s="137"/>
      <c r="C456" s="134"/>
      <c r="D456" s="144"/>
      <c r="E456" s="134"/>
      <c r="F456" s="134"/>
      <c r="G456" s="25"/>
      <c r="H456" s="30" t="s">
        <v>218</v>
      </c>
      <c r="I456" s="102">
        <v>12507</v>
      </c>
      <c r="J456" s="103">
        <v>18760</v>
      </c>
      <c r="K456" s="33">
        <v>17072</v>
      </c>
      <c r="L456" s="128"/>
      <c r="M456" s="152"/>
      <c r="N456" s="140"/>
    </row>
    <row r="457" spans="1:14" ht="16.95" customHeight="1">
      <c r="A457" s="131"/>
      <c r="B457" s="137"/>
      <c r="C457" s="134"/>
      <c r="D457" s="144"/>
      <c r="E457" s="134"/>
      <c r="F457" s="134"/>
      <c r="G457" s="25"/>
      <c r="H457" s="30" t="s">
        <v>219</v>
      </c>
      <c r="I457" s="102">
        <v>27837</v>
      </c>
      <c r="J457" s="103">
        <v>30303</v>
      </c>
      <c r="K457" s="33">
        <v>30295</v>
      </c>
      <c r="L457" s="128"/>
      <c r="M457" s="152"/>
      <c r="N457" s="140"/>
    </row>
    <row r="458" spans="1:14" ht="16.95" customHeight="1">
      <c r="A458" s="131"/>
      <c r="B458" s="137"/>
      <c r="C458" s="134"/>
      <c r="D458" s="144"/>
      <c r="E458" s="134"/>
      <c r="F458" s="134"/>
      <c r="G458" s="25"/>
      <c r="H458" s="14"/>
      <c r="I458" s="104"/>
      <c r="J458" s="105"/>
      <c r="K458" s="15"/>
      <c r="L458" s="128"/>
      <c r="M458" s="152"/>
      <c r="N458" s="140"/>
    </row>
    <row r="459" spans="1:14" ht="16.95" customHeight="1">
      <c r="A459" s="131"/>
      <c r="B459" s="137"/>
      <c r="C459" s="134"/>
      <c r="D459" s="144"/>
      <c r="E459" s="134"/>
      <c r="F459" s="134"/>
      <c r="G459" s="25"/>
      <c r="H459" s="14"/>
      <c r="I459" s="104"/>
      <c r="J459" s="105"/>
      <c r="K459" s="15"/>
      <c r="L459" s="128"/>
      <c r="M459" s="152"/>
      <c r="N459" s="140"/>
    </row>
    <row r="460" spans="1:14" ht="16.95" customHeight="1" thickBot="1">
      <c r="A460" s="131"/>
      <c r="B460" s="138"/>
      <c r="C460" s="135"/>
      <c r="D460" s="145"/>
      <c r="E460" s="135"/>
      <c r="F460" s="135"/>
      <c r="G460" s="45"/>
      <c r="H460" s="26" t="s">
        <v>220</v>
      </c>
      <c r="I460" s="36">
        <v>-15330</v>
      </c>
      <c r="J460" s="55">
        <v>-11543</v>
      </c>
      <c r="K460" s="38">
        <f>K456-K457</f>
        <v>-13223</v>
      </c>
      <c r="L460" s="129"/>
      <c r="M460" s="153"/>
      <c r="N460" s="140"/>
    </row>
    <row r="461" spans="1:14" ht="16.95" customHeight="1" thickTop="1">
      <c r="A461" s="130">
        <v>39</v>
      </c>
      <c r="B461" s="142" t="s">
        <v>124</v>
      </c>
      <c r="C461" s="133" t="s">
        <v>145</v>
      </c>
      <c r="D461" s="143" t="s">
        <v>143</v>
      </c>
      <c r="E461" s="133" t="s">
        <v>126</v>
      </c>
      <c r="F461" s="133" t="s">
        <v>146</v>
      </c>
      <c r="G461" s="21" t="s">
        <v>11</v>
      </c>
      <c r="H461" s="30" t="s">
        <v>221</v>
      </c>
      <c r="I461" s="39">
        <v>0.15695992692457331</v>
      </c>
      <c r="J461" s="56">
        <v>0.15205174265156002</v>
      </c>
      <c r="K461" s="41">
        <f>K457/K455</f>
        <v>0.15012239720121703</v>
      </c>
      <c r="L461" s="128" t="s">
        <v>280</v>
      </c>
      <c r="M461" s="141"/>
      <c r="N461" s="141" t="s">
        <v>76</v>
      </c>
    </row>
    <row r="462" spans="1:14" ht="16.95" customHeight="1">
      <c r="A462" s="131"/>
      <c r="B462" s="137"/>
      <c r="C462" s="134"/>
      <c r="D462" s="144"/>
      <c r="E462" s="134"/>
      <c r="F462" s="134"/>
      <c r="G462" s="25">
        <v>10489</v>
      </c>
      <c r="H462" s="30" t="s">
        <v>222</v>
      </c>
      <c r="I462" s="39">
        <v>8.6438757041121847E-2</v>
      </c>
      <c r="J462" s="56">
        <v>5.7919455678545263E-2</v>
      </c>
      <c r="K462" s="41">
        <f>-1*K460/K455</f>
        <v>6.5524623145459412E-2</v>
      </c>
      <c r="L462" s="128"/>
      <c r="M462" s="141"/>
      <c r="N462" s="141"/>
    </row>
    <row r="463" spans="1:14" ht="16.95" customHeight="1">
      <c r="A463" s="131"/>
      <c r="B463" s="137"/>
      <c r="C463" s="134"/>
      <c r="D463" s="144"/>
      <c r="E463" s="134"/>
      <c r="F463" s="134"/>
      <c r="G463" s="25"/>
      <c r="H463" s="25"/>
      <c r="I463" s="43"/>
      <c r="J463" s="70"/>
      <c r="K463" s="16"/>
      <c r="L463" s="128"/>
      <c r="M463" s="141"/>
      <c r="N463" s="141"/>
    </row>
    <row r="464" spans="1:14" ht="16.95" customHeight="1">
      <c r="A464" s="131"/>
      <c r="B464" s="137"/>
      <c r="C464" s="134"/>
      <c r="D464" s="144"/>
      <c r="E464" s="134"/>
      <c r="F464" s="134"/>
      <c r="G464" s="25" t="s">
        <v>12</v>
      </c>
      <c r="H464" s="25"/>
      <c r="I464" s="43"/>
      <c r="J464" s="70"/>
      <c r="K464" s="16"/>
      <c r="L464" s="128"/>
      <c r="M464" s="141"/>
      <c r="N464" s="141" t="s">
        <v>147</v>
      </c>
    </row>
    <row r="465" spans="1:14" ht="16.95" customHeight="1">
      <c r="A465" s="131"/>
      <c r="B465" s="137"/>
      <c r="C465" s="134"/>
      <c r="D465" s="144"/>
      <c r="E465" s="134"/>
      <c r="F465" s="134"/>
      <c r="G465" s="25">
        <v>428</v>
      </c>
      <c r="H465" s="25"/>
      <c r="I465" s="43"/>
      <c r="J465" s="70"/>
      <c r="K465" s="16"/>
      <c r="L465" s="128"/>
      <c r="M465" s="141"/>
      <c r="N465" s="141"/>
    </row>
    <row r="466" spans="1:14" ht="16.95" customHeight="1">
      <c r="A466" s="131"/>
      <c r="B466" s="137"/>
      <c r="C466" s="134"/>
      <c r="D466" s="144"/>
      <c r="E466" s="134"/>
      <c r="F466" s="134"/>
      <c r="G466" s="25"/>
      <c r="H466" s="25"/>
      <c r="I466" s="43"/>
      <c r="J466" s="70"/>
      <c r="K466" s="16"/>
      <c r="L466" s="128"/>
      <c r="M466" s="141"/>
      <c r="N466" s="141"/>
    </row>
    <row r="467" spans="1:14" ht="16.95" customHeight="1">
      <c r="A467" s="131"/>
      <c r="B467" s="137"/>
      <c r="C467" s="134"/>
      <c r="D467" s="144"/>
      <c r="E467" s="134"/>
      <c r="F467" s="134"/>
      <c r="G467" s="25"/>
      <c r="H467" s="25"/>
      <c r="I467" s="43"/>
      <c r="J467" s="70"/>
      <c r="K467" s="16"/>
      <c r="L467" s="128"/>
      <c r="M467" s="141"/>
      <c r="N467" s="141"/>
    </row>
    <row r="468" spans="1:14" ht="16.95" customHeight="1">
      <c r="A468" s="131"/>
      <c r="B468" s="137"/>
      <c r="C468" s="134"/>
      <c r="D468" s="144"/>
      <c r="E468" s="134"/>
      <c r="F468" s="134"/>
      <c r="G468" s="25"/>
      <c r="H468" s="25"/>
      <c r="I468" s="43"/>
      <c r="J468" s="70"/>
      <c r="K468" s="16"/>
      <c r="L468" s="128"/>
      <c r="M468" s="106"/>
      <c r="N468" s="107"/>
    </row>
    <row r="469" spans="1:14" ht="16.95" customHeight="1">
      <c r="A469" s="131"/>
      <c r="B469" s="137"/>
      <c r="C469" s="134"/>
      <c r="D469" s="144"/>
      <c r="E469" s="134"/>
      <c r="F469" s="134"/>
      <c r="G469" s="25"/>
      <c r="H469" s="25"/>
      <c r="I469" s="43"/>
      <c r="J469" s="70"/>
      <c r="K469" s="16"/>
      <c r="L469" s="128"/>
      <c r="M469" s="106"/>
      <c r="N469" s="107"/>
    </row>
    <row r="470" spans="1:14" ht="16.95" customHeight="1">
      <c r="A470" s="131"/>
      <c r="B470" s="137"/>
      <c r="C470" s="134"/>
      <c r="D470" s="144"/>
      <c r="E470" s="134"/>
      <c r="F470" s="134"/>
      <c r="G470" s="25"/>
      <c r="H470" s="25"/>
      <c r="I470" s="43"/>
      <c r="J470" s="70"/>
      <c r="K470" s="16"/>
      <c r="L470" s="128"/>
      <c r="M470" s="106"/>
      <c r="N470" s="107"/>
    </row>
    <row r="471" spans="1:14" ht="16.95" customHeight="1">
      <c r="A471" s="131"/>
      <c r="B471" s="137"/>
      <c r="C471" s="134"/>
      <c r="D471" s="144"/>
      <c r="E471" s="134"/>
      <c r="F471" s="134"/>
      <c r="G471" s="25"/>
      <c r="H471" s="25"/>
      <c r="I471" s="43"/>
      <c r="J471" s="70"/>
      <c r="K471" s="16"/>
      <c r="L471" s="128"/>
      <c r="M471" s="106"/>
      <c r="N471" s="107"/>
    </row>
    <row r="472" spans="1:14" ht="16.95" customHeight="1" thickBot="1">
      <c r="A472" s="132"/>
      <c r="B472" s="138"/>
      <c r="C472" s="135"/>
      <c r="D472" s="145"/>
      <c r="E472" s="135"/>
      <c r="F472" s="135"/>
      <c r="G472" s="45"/>
      <c r="H472" s="45"/>
      <c r="I472" s="47"/>
      <c r="J472" s="101"/>
      <c r="K472" s="17"/>
      <c r="L472" s="129"/>
      <c r="M472" s="108"/>
      <c r="N472" s="109"/>
    </row>
    <row r="473" spans="1:14" ht="16.95" customHeight="1" thickTop="1">
      <c r="A473" s="130">
        <v>40</v>
      </c>
      <c r="B473" s="142" t="s">
        <v>124</v>
      </c>
      <c r="C473" s="133" t="s">
        <v>148</v>
      </c>
      <c r="D473" s="143" t="s">
        <v>16</v>
      </c>
      <c r="E473" s="133" t="s">
        <v>126</v>
      </c>
      <c r="F473" s="133" t="s">
        <v>149</v>
      </c>
      <c r="G473" s="21" t="s">
        <v>11</v>
      </c>
      <c r="H473" s="22"/>
      <c r="I473" s="23"/>
      <c r="J473" s="49"/>
      <c r="K473" s="13"/>
      <c r="L473" s="127" t="s">
        <v>308</v>
      </c>
      <c r="M473" s="149"/>
      <c r="N473" s="136" t="s">
        <v>348</v>
      </c>
    </row>
    <row r="474" spans="1:14" ht="16.95" customHeight="1">
      <c r="A474" s="131"/>
      <c r="B474" s="137"/>
      <c r="C474" s="134"/>
      <c r="D474" s="144"/>
      <c r="E474" s="134"/>
      <c r="F474" s="134"/>
      <c r="G474" s="25">
        <v>12187446</v>
      </c>
      <c r="H474" s="26" t="s">
        <v>217</v>
      </c>
      <c r="I474" s="27">
        <v>551701</v>
      </c>
      <c r="J474" s="50">
        <v>723575</v>
      </c>
      <c r="K474" s="29">
        <v>804815</v>
      </c>
      <c r="L474" s="128"/>
      <c r="M474" s="134"/>
      <c r="N474" s="137"/>
    </row>
    <row r="475" spans="1:14" ht="16.95" customHeight="1">
      <c r="A475" s="131"/>
      <c r="B475" s="137"/>
      <c r="C475" s="134"/>
      <c r="D475" s="144"/>
      <c r="E475" s="134"/>
      <c r="F475" s="134"/>
      <c r="G475" s="25"/>
      <c r="H475" s="30" t="s">
        <v>218</v>
      </c>
      <c r="I475" s="102">
        <v>106031</v>
      </c>
      <c r="J475" s="103">
        <v>140109</v>
      </c>
      <c r="K475" s="33">
        <v>143425</v>
      </c>
      <c r="L475" s="128"/>
      <c r="M475" s="134"/>
      <c r="N475" s="137"/>
    </row>
    <row r="476" spans="1:14" ht="16.95" customHeight="1">
      <c r="A476" s="131"/>
      <c r="B476" s="137"/>
      <c r="C476" s="134"/>
      <c r="D476" s="144"/>
      <c r="E476" s="134"/>
      <c r="F476" s="134"/>
      <c r="G476" s="25" t="s">
        <v>12</v>
      </c>
      <c r="H476" s="30" t="s">
        <v>219</v>
      </c>
      <c r="I476" s="102">
        <v>278483</v>
      </c>
      <c r="J476" s="103">
        <v>338395</v>
      </c>
      <c r="K476" s="33">
        <v>339952</v>
      </c>
      <c r="L476" s="128"/>
      <c r="M476" s="134"/>
      <c r="N476" s="137"/>
    </row>
    <row r="477" spans="1:14" ht="16.95" customHeight="1">
      <c r="A477" s="131"/>
      <c r="B477" s="137"/>
      <c r="C477" s="134"/>
      <c r="D477" s="144"/>
      <c r="E477" s="134"/>
      <c r="F477" s="134"/>
      <c r="G477" s="25">
        <v>1638627</v>
      </c>
      <c r="H477" s="14"/>
      <c r="I477" s="104"/>
      <c r="J477" s="105"/>
      <c r="K477" s="15"/>
      <c r="L477" s="128"/>
      <c r="M477" s="134"/>
      <c r="N477" s="137"/>
    </row>
    <row r="478" spans="1:14" ht="16.95" customHeight="1">
      <c r="A478" s="131"/>
      <c r="B478" s="137"/>
      <c r="C478" s="134"/>
      <c r="D478" s="144"/>
      <c r="E478" s="134"/>
      <c r="F478" s="134"/>
      <c r="G478" s="25"/>
      <c r="H478" s="14"/>
      <c r="I478" s="104"/>
      <c r="J478" s="105"/>
      <c r="K478" s="15"/>
      <c r="L478" s="128"/>
      <c r="M478" s="134"/>
      <c r="N478" s="137"/>
    </row>
    <row r="479" spans="1:14" ht="16.95" customHeight="1">
      <c r="A479" s="131"/>
      <c r="B479" s="137"/>
      <c r="C479" s="134"/>
      <c r="D479" s="144"/>
      <c r="E479" s="134"/>
      <c r="F479" s="134"/>
      <c r="G479" s="25"/>
      <c r="H479" s="26" t="s">
        <v>220</v>
      </c>
      <c r="I479" s="36">
        <v>-172452</v>
      </c>
      <c r="J479" s="55">
        <v>-198286</v>
      </c>
      <c r="K479" s="38">
        <f>K475-K476</f>
        <v>-196527</v>
      </c>
      <c r="L479" s="128"/>
      <c r="M479" s="134"/>
      <c r="N479" s="137"/>
    </row>
    <row r="480" spans="1:14" ht="16.95" customHeight="1">
      <c r="A480" s="131"/>
      <c r="B480" s="137"/>
      <c r="C480" s="134"/>
      <c r="D480" s="144"/>
      <c r="E480" s="134"/>
      <c r="F480" s="134"/>
      <c r="G480" s="25"/>
      <c r="H480" s="30" t="s">
        <v>221</v>
      </c>
      <c r="I480" s="39">
        <v>0.50477160635924168</v>
      </c>
      <c r="J480" s="56">
        <v>0.46767093943267801</v>
      </c>
      <c r="K480" s="41">
        <f>K476/K474</f>
        <v>0.42239769387996001</v>
      </c>
      <c r="L480" s="128"/>
      <c r="M480" s="134"/>
      <c r="N480" s="137"/>
    </row>
    <row r="481" spans="1:14" ht="16.95" customHeight="1">
      <c r="A481" s="131"/>
      <c r="B481" s="137"/>
      <c r="C481" s="134"/>
      <c r="D481" s="144"/>
      <c r="E481" s="134"/>
      <c r="F481" s="134"/>
      <c r="G481" s="25"/>
      <c r="H481" s="30" t="s">
        <v>222</v>
      </c>
      <c r="I481" s="39">
        <v>0.31258235892267733</v>
      </c>
      <c r="J481" s="56">
        <v>0.27403655460733167</v>
      </c>
      <c r="K481" s="41">
        <f>-1*K479/K474</f>
        <v>0.24418903723215896</v>
      </c>
      <c r="L481" s="128"/>
      <c r="M481" s="134"/>
      <c r="N481" s="137"/>
    </row>
    <row r="482" spans="1:14" ht="16.95" customHeight="1">
      <c r="A482" s="131"/>
      <c r="B482" s="137"/>
      <c r="C482" s="134"/>
      <c r="D482" s="144"/>
      <c r="E482" s="134"/>
      <c r="F482" s="134"/>
      <c r="G482" s="25"/>
      <c r="H482" s="42"/>
      <c r="I482" s="43"/>
      <c r="J482" s="70"/>
      <c r="K482" s="16"/>
      <c r="L482" s="128"/>
      <c r="M482" s="134"/>
      <c r="N482" s="137"/>
    </row>
    <row r="483" spans="1:14" ht="16.95" customHeight="1">
      <c r="A483" s="131"/>
      <c r="B483" s="137"/>
      <c r="C483" s="134"/>
      <c r="D483" s="144"/>
      <c r="E483" s="134"/>
      <c r="F483" s="134"/>
      <c r="G483" s="25"/>
      <c r="H483" s="42"/>
      <c r="I483" s="43"/>
      <c r="J483" s="70"/>
      <c r="K483" s="16"/>
      <c r="L483" s="128"/>
      <c r="M483" s="134"/>
      <c r="N483" s="137"/>
    </row>
    <row r="484" spans="1:14" ht="16.95" customHeight="1" thickBot="1">
      <c r="A484" s="132"/>
      <c r="B484" s="138"/>
      <c r="C484" s="135"/>
      <c r="D484" s="145"/>
      <c r="E484" s="135"/>
      <c r="F484" s="135"/>
      <c r="G484" s="45"/>
      <c r="H484" s="46"/>
      <c r="I484" s="47"/>
      <c r="J484" s="101"/>
      <c r="K484" s="17"/>
      <c r="L484" s="129"/>
      <c r="M484" s="135"/>
      <c r="N484" s="138"/>
    </row>
    <row r="485" spans="1:14" ht="16.95" customHeight="1" thickTop="1">
      <c r="A485" s="130">
        <v>41</v>
      </c>
      <c r="B485" s="142" t="s">
        <v>124</v>
      </c>
      <c r="C485" s="133" t="s">
        <v>150</v>
      </c>
      <c r="D485" s="143" t="s">
        <v>16</v>
      </c>
      <c r="E485" s="133" t="s">
        <v>126</v>
      </c>
      <c r="F485" s="133" t="s">
        <v>232</v>
      </c>
      <c r="G485" s="21" t="s">
        <v>11</v>
      </c>
      <c r="H485" s="22"/>
      <c r="I485" s="23"/>
      <c r="J485" s="49"/>
      <c r="K485" s="13"/>
      <c r="L485" s="127" t="s">
        <v>399</v>
      </c>
      <c r="M485" s="149"/>
      <c r="N485" s="136" t="s">
        <v>349</v>
      </c>
    </row>
    <row r="486" spans="1:14" ht="16.95" customHeight="1">
      <c r="A486" s="131"/>
      <c r="B486" s="137"/>
      <c r="C486" s="134"/>
      <c r="D486" s="144"/>
      <c r="E486" s="134"/>
      <c r="F486" s="134"/>
      <c r="G486" s="25">
        <v>10520888</v>
      </c>
      <c r="H486" s="26" t="s">
        <v>217</v>
      </c>
      <c r="I486" s="27">
        <v>1136032</v>
      </c>
      <c r="J486" s="50">
        <v>1194976</v>
      </c>
      <c r="K486" s="29">
        <v>1127795</v>
      </c>
      <c r="L486" s="128"/>
      <c r="M486" s="134"/>
      <c r="N486" s="137"/>
    </row>
    <row r="487" spans="1:14" ht="16.95" customHeight="1">
      <c r="A487" s="131"/>
      <c r="B487" s="137"/>
      <c r="C487" s="134"/>
      <c r="D487" s="144"/>
      <c r="E487" s="134"/>
      <c r="F487" s="134"/>
      <c r="G487" s="25"/>
      <c r="H487" s="30" t="s">
        <v>218</v>
      </c>
      <c r="I487" s="102">
        <v>52854</v>
      </c>
      <c r="J487" s="103">
        <v>60077</v>
      </c>
      <c r="K487" s="33">
        <v>54906</v>
      </c>
      <c r="L487" s="128"/>
      <c r="M487" s="134"/>
      <c r="N487" s="137"/>
    </row>
    <row r="488" spans="1:14" ht="16.95" customHeight="1">
      <c r="A488" s="131"/>
      <c r="B488" s="137"/>
      <c r="C488" s="134"/>
      <c r="D488" s="144"/>
      <c r="E488" s="134"/>
      <c r="F488" s="134"/>
      <c r="G488" s="25" t="s">
        <v>12</v>
      </c>
      <c r="H488" s="30" t="s">
        <v>219</v>
      </c>
      <c r="I488" s="102">
        <v>130768</v>
      </c>
      <c r="J488" s="103">
        <v>138056</v>
      </c>
      <c r="K488" s="33">
        <v>137004</v>
      </c>
      <c r="L488" s="128"/>
      <c r="M488" s="134"/>
      <c r="N488" s="137"/>
    </row>
    <row r="489" spans="1:14" ht="16.95" customHeight="1">
      <c r="A489" s="131"/>
      <c r="B489" s="137"/>
      <c r="C489" s="134"/>
      <c r="D489" s="144"/>
      <c r="E489" s="134"/>
      <c r="F489" s="134"/>
      <c r="G489" s="25">
        <v>369745</v>
      </c>
      <c r="H489" s="14"/>
      <c r="I489" s="104"/>
      <c r="J489" s="105"/>
      <c r="K489" s="15"/>
      <c r="L489" s="128"/>
      <c r="M489" s="134"/>
      <c r="N489" s="137"/>
    </row>
    <row r="490" spans="1:14" ht="16.95" customHeight="1">
      <c r="A490" s="131"/>
      <c r="B490" s="137"/>
      <c r="C490" s="134"/>
      <c r="D490" s="144"/>
      <c r="E490" s="134"/>
      <c r="F490" s="134"/>
      <c r="G490" s="25"/>
      <c r="H490" s="14"/>
      <c r="I490" s="104"/>
      <c r="J490" s="105"/>
      <c r="K490" s="15"/>
      <c r="L490" s="128"/>
      <c r="M490" s="134"/>
      <c r="N490" s="137"/>
    </row>
    <row r="491" spans="1:14" ht="16.95" customHeight="1">
      <c r="A491" s="131"/>
      <c r="B491" s="137"/>
      <c r="C491" s="134"/>
      <c r="D491" s="144"/>
      <c r="E491" s="134"/>
      <c r="F491" s="134"/>
      <c r="G491" s="25"/>
      <c r="H491" s="26" t="s">
        <v>220</v>
      </c>
      <c r="I491" s="36">
        <v>-77914</v>
      </c>
      <c r="J491" s="55">
        <v>-77979</v>
      </c>
      <c r="K491" s="38">
        <f>K487-K488</f>
        <v>-82098</v>
      </c>
      <c r="L491" s="128"/>
      <c r="M491" s="134"/>
      <c r="N491" s="137"/>
    </row>
    <row r="492" spans="1:14" ht="16.95" customHeight="1">
      <c r="A492" s="131"/>
      <c r="B492" s="137"/>
      <c r="C492" s="134"/>
      <c r="D492" s="144"/>
      <c r="E492" s="134"/>
      <c r="F492" s="134"/>
      <c r="G492" s="25"/>
      <c r="H492" s="30" t="s">
        <v>221</v>
      </c>
      <c r="I492" s="39">
        <v>0.11510943353708346</v>
      </c>
      <c r="J492" s="56">
        <v>0.11553035374769033</v>
      </c>
      <c r="K492" s="41">
        <f>K488/K486</f>
        <v>0.12147952420431019</v>
      </c>
      <c r="L492" s="128"/>
      <c r="M492" s="134"/>
      <c r="N492" s="137"/>
    </row>
    <row r="493" spans="1:14" ht="16.95" customHeight="1">
      <c r="A493" s="131"/>
      <c r="B493" s="137"/>
      <c r="C493" s="134"/>
      <c r="D493" s="144"/>
      <c r="E493" s="134"/>
      <c r="F493" s="134"/>
      <c r="G493" s="25"/>
      <c r="H493" s="30" t="s">
        <v>222</v>
      </c>
      <c r="I493" s="39">
        <v>6.8584335652516829E-2</v>
      </c>
      <c r="J493" s="56">
        <v>6.5255703880245292E-2</v>
      </c>
      <c r="K493" s="41">
        <f>-1*K491/K486</f>
        <v>7.2795144507645446E-2</v>
      </c>
      <c r="L493" s="128"/>
      <c r="M493" s="134"/>
      <c r="N493" s="137"/>
    </row>
    <row r="494" spans="1:14" ht="16.95" customHeight="1">
      <c r="A494" s="131"/>
      <c r="B494" s="137"/>
      <c r="C494" s="134"/>
      <c r="D494" s="144"/>
      <c r="E494" s="134"/>
      <c r="F494" s="134"/>
      <c r="G494" s="25"/>
      <c r="H494" s="42"/>
      <c r="I494" s="43"/>
      <c r="J494" s="70"/>
      <c r="K494" s="16"/>
      <c r="L494" s="128"/>
      <c r="M494" s="134"/>
      <c r="N494" s="137"/>
    </row>
    <row r="495" spans="1:14" ht="16.95" customHeight="1">
      <c r="A495" s="131"/>
      <c r="B495" s="137"/>
      <c r="C495" s="134"/>
      <c r="D495" s="144"/>
      <c r="E495" s="134"/>
      <c r="F495" s="134"/>
      <c r="G495" s="25"/>
      <c r="H495" s="42"/>
      <c r="I495" s="43"/>
      <c r="J495" s="70"/>
      <c r="K495" s="16"/>
      <c r="L495" s="128"/>
      <c r="M495" s="134"/>
      <c r="N495" s="137"/>
    </row>
    <row r="496" spans="1:14" ht="16.95" customHeight="1" thickBot="1">
      <c r="A496" s="131"/>
      <c r="B496" s="138"/>
      <c r="C496" s="135"/>
      <c r="D496" s="145"/>
      <c r="E496" s="135"/>
      <c r="F496" s="135"/>
      <c r="G496" s="45"/>
      <c r="H496" s="46"/>
      <c r="I496" s="47"/>
      <c r="J496" s="101"/>
      <c r="K496" s="17"/>
      <c r="L496" s="129"/>
      <c r="M496" s="135"/>
      <c r="N496" s="138"/>
    </row>
    <row r="497" spans="1:14" ht="16.95" customHeight="1" thickTop="1">
      <c r="A497" s="130">
        <v>42</v>
      </c>
      <c r="B497" s="142" t="s">
        <v>124</v>
      </c>
      <c r="C497" s="133" t="s">
        <v>151</v>
      </c>
      <c r="D497" s="143" t="s">
        <v>105</v>
      </c>
      <c r="E497" s="133" t="s">
        <v>126</v>
      </c>
      <c r="F497" s="133" t="s">
        <v>152</v>
      </c>
      <c r="G497" s="21" t="s">
        <v>11</v>
      </c>
      <c r="H497" s="22"/>
      <c r="I497" s="23"/>
      <c r="J497" s="49"/>
      <c r="K497" s="13"/>
      <c r="L497" s="127" t="s">
        <v>281</v>
      </c>
      <c r="M497" s="149"/>
      <c r="N497" s="136" t="s">
        <v>350</v>
      </c>
    </row>
    <row r="498" spans="1:14" ht="16.95" customHeight="1">
      <c r="A498" s="131"/>
      <c r="B498" s="137"/>
      <c r="C498" s="134"/>
      <c r="D498" s="144"/>
      <c r="E498" s="134"/>
      <c r="F498" s="134"/>
      <c r="G498" s="25">
        <v>24727965</v>
      </c>
      <c r="H498" s="26" t="s">
        <v>217</v>
      </c>
      <c r="I498" s="27">
        <v>1819094</v>
      </c>
      <c r="J498" s="50">
        <v>2126080</v>
      </c>
      <c r="K498" s="29">
        <v>2035464</v>
      </c>
      <c r="L498" s="128"/>
      <c r="M498" s="134"/>
      <c r="N498" s="137"/>
    </row>
    <row r="499" spans="1:14" ht="16.95" customHeight="1">
      <c r="A499" s="131"/>
      <c r="B499" s="137"/>
      <c r="C499" s="134"/>
      <c r="D499" s="144"/>
      <c r="E499" s="134"/>
      <c r="F499" s="134"/>
      <c r="G499" s="25"/>
      <c r="H499" s="30" t="s">
        <v>218</v>
      </c>
      <c r="I499" s="102">
        <v>29579</v>
      </c>
      <c r="J499" s="103">
        <v>37361</v>
      </c>
      <c r="K499" s="33">
        <v>36923</v>
      </c>
      <c r="L499" s="128"/>
      <c r="M499" s="134"/>
      <c r="N499" s="137"/>
    </row>
    <row r="500" spans="1:14" ht="16.95" customHeight="1">
      <c r="A500" s="131"/>
      <c r="B500" s="137"/>
      <c r="C500" s="134"/>
      <c r="D500" s="144"/>
      <c r="E500" s="134"/>
      <c r="F500" s="134"/>
      <c r="G500" s="25" t="s">
        <v>12</v>
      </c>
      <c r="H500" s="30" t="s">
        <v>219</v>
      </c>
      <c r="I500" s="102">
        <v>101643</v>
      </c>
      <c r="J500" s="103">
        <v>110751</v>
      </c>
      <c r="K500" s="33">
        <v>112240</v>
      </c>
      <c r="L500" s="128"/>
      <c r="M500" s="134"/>
      <c r="N500" s="137"/>
    </row>
    <row r="501" spans="1:14" ht="16.95" customHeight="1">
      <c r="A501" s="131"/>
      <c r="B501" s="137"/>
      <c r="C501" s="134"/>
      <c r="D501" s="144"/>
      <c r="E501" s="134"/>
      <c r="F501" s="134"/>
      <c r="G501" s="25">
        <v>1099878</v>
      </c>
      <c r="H501" s="14"/>
      <c r="I501" s="104"/>
      <c r="J501" s="110"/>
      <c r="K501" s="15"/>
      <c r="L501" s="128"/>
      <c r="M501" s="134"/>
      <c r="N501" s="137"/>
    </row>
    <row r="502" spans="1:14" ht="16.95" customHeight="1">
      <c r="A502" s="131"/>
      <c r="B502" s="137"/>
      <c r="C502" s="134"/>
      <c r="D502" s="144"/>
      <c r="E502" s="134"/>
      <c r="F502" s="134"/>
      <c r="G502" s="25"/>
      <c r="H502" s="14"/>
      <c r="I502" s="104"/>
      <c r="J502" s="105"/>
      <c r="K502" s="15"/>
      <c r="L502" s="128"/>
      <c r="M502" s="134"/>
      <c r="N502" s="137"/>
    </row>
    <row r="503" spans="1:14" ht="16.95" customHeight="1">
      <c r="A503" s="131"/>
      <c r="B503" s="137"/>
      <c r="C503" s="134"/>
      <c r="D503" s="144"/>
      <c r="E503" s="134"/>
      <c r="F503" s="134"/>
      <c r="G503" s="25"/>
      <c r="H503" s="26" t="s">
        <v>220</v>
      </c>
      <c r="I503" s="36">
        <v>-72064</v>
      </c>
      <c r="J503" s="55">
        <v>-73390</v>
      </c>
      <c r="K503" s="38">
        <f>K499-K500</f>
        <v>-75317</v>
      </c>
      <c r="L503" s="128"/>
      <c r="M503" s="134"/>
      <c r="N503" s="137"/>
    </row>
    <row r="504" spans="1:14" ht="16.95" customHeight="1">
      <c r="A504" s="131"/>
      <c r="B504" s="137"/>
      <c r="C504" s="134"/>
      <c r="D504" s="144"/>
      <c r="E504" s="134"/>
      <c r="F504" s="134"/>
      <c r="G504" s="25"/>
      <c r="H504" s="30" t="s">
        <v>221</v>
      </c>
      <c r="I504" s="39">
        <v>5.587561720284933E-2</v>
      </c>
      <c r="J504" s="56">
        <v>5.2091642835641182E-2</v>
      </c>
      <c r="K504" s="41">
        <f>K500/K498</f>
        <v>5.5142218187106233E-2</v>
      </c>
      <c r="L504" s="128"/>
      <c r="M504" s="134"/>
      <c r="N504" s="137"/>
    </row>
    <row r="505" spans="1:14" ht="16.95" customHeight="1">
      <c r="A505" s="131"/>
      <c r="B505" s="137"/>
      <c r="C505" s="134"/>
      <c r="D505" s="144"/>
      <c r="E505" s="134"/>
      <c r="F505" s="134"/>
      <c r="G505" s="25"/>
      <c r="H505" s="30" t="s">
        <v>222</v>
      </c>
      <c r="I505" s="39">
        <v>3.9615324991451789E-2</v>
      </c>
      <c r="J505" s="56">
        <v>3.4518926851294401E-2</v>
      </c>
      <c r="K505" s="41">
        <f>-1*K503/K498</f>
        <v>3.7002373905900568E-2</v>
      </c>
      <c r="L505" s="128"/>
      <c r="M505" s="134"/>
      <c r="N505" s="137"/>
    </row>
    <row r="506" spans="1:14" ht="16.95" customHeight="1">
      <c r="A506" s="131"/>
      <c r="B506" s="137"/>
      <c r="C506" s="134"/>
      <c r="D506" s="144"/>
      <c r="E506" s="134"/>
      <c r="F506" s="134"/>
      <c r="G506" s="25"/>
      <c r="H506" s="42"/>
      <c r="I506" s="43"/>
      <c r="J506" s="70"/>
      <c r="K506" s="16"/>
      <c r="L506" s="128"/>
      <c r="M506" s="134"/>
      <c r="N506" s="137"/>
    </row>
    <row r="507" spans="1:14" ht="16.95" customHeight="1">
      <c r="A507" s="131"/>
      <c r="B507" s="137"/>
      <c r="C507" s="134"/>
      <c r="D507" s="144"/>
      <c r="E507" s="134"/>
      <c r="F507" s="134"/>
      <c r="G507" s="25"/>
      <c r="H507" s="42"/>
      <c r="I507" s="43"/>
      <c r="J507" s="70"/>
      <c r="K507" s="16"/>
      <c r="L507" s="128"/>
      <c r="M507" s="134"/>
      <c r="N507" s="137"/>
    </row>
    <row r="508" spans="1:14" ht="16.95" customHeight="1" thickBot="1">
      <c r="A508" s="132"/>
      <c r="B508" s="138"/>
      <c r="C508" s="135"/>
      <c r="D508" s="145"/>
      <c r="E508" s="135"/>
      <c r="F508" s="135"/>
      <c r="G508" s="45"/>
      <c r="H508" s="46"/>
      <c r="I508" s="47"/>
      <c r="J508" s="101"/>
      <c r="K508" s="17"/>
      <c r="L508" s="129"/>
      <c r="M508" s="135"/>
      <c r="N508" s="138"/>
    </row>
    <row r="509" spans="1:14" ht="16.95" customHeight="1" thickTop="1">
      <c r="A509" s="130">
        <v>43</v>
      </c>
      <c r="B509" s="142" t="s">
        <v>124</v>
      </c>
      <c r="C509" s="133" t="s">
        <v>153</v>
      </c>
      <c r="D509" s="143" t="s">
        <v>81</v>
      </c>
      <c r="E509" s="133" t="s">
        <v>126</v>
      </c>
      <c r="F509" s="133" t="s">
        <v>154</v>
      </c>
      <c r="G509" s="21" t="s">
        <v>11</v>
      </c>
      <c r="H509" s="22"/>
      <c r="I509" s="23"/>
      <c r="J509" s="49"/>
      <c r="K509" s="13"/>
      <c r="L509" s="127" t="s">
        <v>282</v>
      </c>
      <c r="M509" s="149"/>
      <c r="N509" s="136" t="s">
        <v>351</v>
      </c>
    </row>
    <row r="510" spans="1:14" ht="16.95" customHeight="1">
      <c r="A510" s="131"/>
      <c r="B510" s="137"/>
      <c r="C510" s="134"/>
      <c r="D510" s="144"/>
      <c r="E510" s="134"/>
      <c r="F510" s="134"/>
      <c r="G510" s="25">
        <v>2198</v>
      </c>
      <c r="H510" s="26" t="s">
        <v>217</v>
      </c>
      <c r="I510" s="27">
        <v>324840</v>
      </c>
      <c r="J510" s="50">
        <v>361300</v>
      </c>
      <c r="K510" s="29">
        <v>364570</v>
      </c>
      <c r="L510" s="128"/>
      <c r="M510" s="134"/>
      <c r="N510" s="137"/>
    </row>
    <row r="511" spans="1:14" ht="16.95" customHeight="1">
      <c r="A511" s="131"/>
      <c r="B511" s="137"/>
      <c r="C511" s="134"/>
      <c r="D511" s="144"/>
      <c r="E511" s="134"/>
      <c r="F511" s="134"/>
      <c r="G511" s="25"/>
      <c r="H511" s="30" t="s">
        <v>218</v>
      </c>
      <c r="I511" s="102">
        <v>27552</v>
      </c>
      <c r="J511" s="103">
        <v>30249</v>
      </c>
      <c r="K511" s="33">
        <v>33639</v>
      </c>
      <c r="L511" s="128"/>
      <c r="M511" s="134"/>
      <c r="N511" s="137"/>
    </row>
    <row r="512" spans="1:14" ht="16.95" customHeight="1">
      <c r="A512" s="131"/>
      <c r="B512" s="137"/>
      <c r="C512" s="134"/>
      <c r="D512" s="144"/>
      <c r="E512" s="134"/>
      <c r="F512" s="134"/>
      <c r="G512" s="25" t="s">
        <v>12</v>
      </c>
      <c r="H512" s="30" t="s">
        <v>219</v>
      </c>
      <c r="I512" s="102">
        <v>45727</v>
      </c>
      <c r="J512" s="103">
        <v>48376</v>
      </c>
      <c r="K512" s="33">
        <v>48845</v>
      </c>
      <c r="L512" s="128"/>
      <c r="M512" s="134"/>
      <c r="N512" s="137"/>
    </row>
    <row r="513" spans="1:14" ht="16.95" customHeight="1">
      <c r="A513" s="131"/>
      <c r="B513" s="137"/>
      <c r="C513" s="134"/>
      <c r="D513" s="144"/>
      <c r="E513" s="134"/>
      <c r="F513" s="134"/>
      <c r="G513" s="25">
        <v>100185</v>
      </c>
      <c r="H513" s="14"/>
      <c r="I513" s="104"/>
      <c r="J513" s="110"/>
      <c r="K513" s="15"/>
      <c r="L513" s="128"/>
      <c r="M513" s="134"/>
      <c r="N513" s="137"/>
    </row>
    <row r="514" spans="1:14" ht="16.95" customHeight="1">
      <c r="A514" s="131"/>
      <c r="B514" s="137"/>
      <c r="C514" s="134"/>
      <c r="D514" s="144"/>
      <c r="E514" s="134"/>
      <c r="F514" s="134"/>
      <c r="G514" s="25"/>
      <c r="H514" s="14"/>
      <c r="I514" s="104"/>
      <c r="J514" s="105"/>
      <c r="K514" s="15"/>
      <c r="L514" s="128"/>
      <c r="M514" s="134"/>
      <c r="N514" s="137"/>
    </row>
    <row r="515" spans="1:14" ht="16.95" customHeight="1">
      <c r="A515" s="131"/>
      <c r="B515" s="137"/>
      <c r="C515" s="134"/>
      <c r="D515" s="144"/>
      <c r="E515" s="134"/>
      <c r="F515" s="134"/>
      <c r="G515" s="25"/>
      <c r="H515" s="26" t="s">
        <v>220</v>
      </c>
      <c r="I515" s="36">
        <v>-18175</v>
      </c>
      <c r="J515" s="55">
        <v>-18127</v>
      </c>
      <c r="K515" s="38">
        <f>K511-K512</f>
        <v>-15206</v>
      </c>
      <c r="L515" s="128"/>
      <c r="M515" s="134"/>
      <c r="N515" s="137"/>
    </row>
    <row r="516" spans="1:14" ht="16.95" customHeight="1">
      <c r="A516" s="131"/>
      <c r="B516" s="137"/>
      <c r="C516" s="134"/>
      <c r="D516" s="144"/>
      <c r="E516" s="134"/>
      <c r="F516" s="134"/>
      <c r="G516" s="25"/>
      <c r="H516" s="30" t="s">
        <v>221</v>
      </c>
      <c r="I516" s="39">
        <v>0.14076776259081394</v>
      </c>
      <c r="J516" s="56">
        <v>0.13389427068917797</v>
      </c>
      <c r="K516" s="41">
        <f>K512/K510</f>
        <v>0.13397975697396933</v>
      </c>
      <c r="L516" s="128"/>
      <c r="M516" s="134"/>
      <c r="N516" s="137"/>
    </row>
    <row r="517" spans="1:14" ht="16.95" customHeight="1">
      <c r="A517" s="131"/>
      <c r="B517" s="137"/>
      <c r="C517" s="134"/>
      <c r="D517" s="144"/>
      <c r="E517" s="134"/>
      <c r="F517" s="134"/>
      <c r="G517" s="25"/>
      <c r="H517" s="30" t="s">
        <v>222</v>
      </c>
      <c r="I517" s="39">
        <v>5.5950621844600416E-2</v>
      </c>
      <c r="J517" s="56">
        <v>5.0171602546360362E-2</v>
      </c>
      <c r="K517" s="41">
        <f>-1*K515/K510</f>
        <v>4.1709411087034041E-2</v>
      </c>
      <c r="L517" s="128"/>
      <c r="M517" s="134"/>
      <c r="N517" s="137"/>
    </row>
    <row r="518" spans="1:14" ht="16.95" customHeight="1">
      <c r="A518" s="131"/>
      <c r="B518" s="137"/>
      <c r="C518" s="134"/>
      <c r="D518" s="144"/>
      <c r="E518" s="134"/>
      <c r="F518" s="134"/>
      <c r="G518" s="25"/>
      <c r="H518" s="42"/>
      <c r="I518" s="43"/>
      <c r="J518" s="70"/>
      <c r="K518" s="16"/>
      <c r="L518" s="128"/>
      <c r="M518" s="134"/>
      <c r="N518" s="137"/>
    </row>
    <row r="519" spans="1:14" ht="16.95" customHeight="1">
      <c r="A519" s="131"/>
      <c r="B519" s="137"/>
      <c r="C519" s="134"/>
      <c r="D519" s="144"/>
      <c r="E519" s="134"/>
      <c r="F519" s="134"/>
      <c r="G519" s="25"/>
      <c r="H519" s="42"/>
      <c r="I519" s="43"/>
      <c r="J519" s="70"/>
      <c r="K519" s="16"/>
      <c r="L519" s="128"/>
      <c r="M519" s="134"/>
      <c r="N519" s="137"/>
    </row>
    <row r="520" spans="1:14" ht="16.95" customHeight="1" thickBot="1">
      <c r="A520" s="132"/>
      <c r="B520" s="138"/>
      <c r="C520" s="135"/>
      <c r="D520" s="145"/>
      <c r="E520" s="135"/>
      <c r="F520" s="135"/>
      <c r="G520" s="45"/>
      <c r="H520" s="46"/>
      <c r="I520" s="47"/>
      <c r="J520" s="101"/>
      <c r="K520" s="17"/>
      <c r="L520" s="129"/>
      <c r="M520" s="135"/>
      <c r="N520" s="138"/>
    </row>
    <row r="521" spans="1:14" ht="16.95" customHeight="1" thickTop="1">
      <c r="A521" s="130">
        <v>44</v>
      </c>
      <c r="B521" s="142" t="s">
        <v>124</v>
      </c>
      <c r="C521" s="133" t="s">
        <v>155</v>
      </c>
      <c r="D521" s="143" t="s">
        <v>156</v>
      </c>
      <c r="E521" s="133" t="s">
        <v>126</v>
      </c>
      <c r="F521" s="133" t="s">
        <v>233</v>
      </c>
      <c r="G521" s="21" t="s">
        <v>11</v>
      </c>
      <c r="H521" s="22"/>
      <c r="I521" s="23"/>
      <c r="J521" s="49"/>
      <c r="K521" s="13"/>
      <c r="L521" s="127" t="s">
        <v>283</v>
      </c>
      <c r="M521" s="149"/>
      <c r="N521" s="136" t="s">
        <v>352</v>
      </c>
    </row>
    <row r="522" spans="1:14" ht="16.95" customHeight="1">
      <c r="A522" s="131"/>
      <c r="B522" s="137"/>
      <c r="C522" s="134"/>
      <c r="D522" s="144"/>
      <c r="E522" s="134"/>
      <c r="F522" s="134"/>
      <c r="G522" s="25">
        <v>7866723</v>
      </c>
      <c r="H522" s="26" t="s">
        <v>217</v>
      </c>
      <c r="I522" s="27">
        <v>179821</v>
      </c>
      <c r="J522" s="50">
        <v>227195</v>
      </c>
      <c r="K522" s="29">
        <v>240416</v>
      </c>
      <c r="L522" s="128"/>
      <c r="M522" s="134"/>
      <c r="N522" s="137"/>
    </row>
    <row r="523" spans="1:14" ht="16.95" customHeight="1">
      <c r="A523" s="131"/>
      <c r="B523" s="137"/>
      <c r="C523" s="134"/>
      <c r="D523" s="144"/>
      <c r="E523" s="134"/>
      <c r="F523" s="134"/>
      <c r="G523" s="25"/>
      <c r="H523" s="30" t="s">
        <v>218</v>
      </c>
      <c r="I523" s="102">
        <v>14810</v>
      </c>
      <c r="J523" s="103">
        <v>18156</v>
      </c>
      <c r="K523" s="33">
        <v>19484</v>
      </c>
      <c r="L523" s="128"/>
      <c r="M523" s="134"/>
      <c r="N523" s="137"/>
    </row>
    <row r="524" spans="1:14" ht="16.95" customHeight="1">
      <c r="A524" s="131"/>
      <c r="B524" s="137"/>
      <c r="C524" s="134"/>
      <c r="D524" s="144"/>
      <c r="E524" s="134"/>
      <c r="F524" s="134"/>
      <c r="G524" s="25" t="s">
        <v>12</v>
      </c>
      <c r="H524" s="30" t="s">
        <v>219</v>
      </c>
      <c r="I524" s="102">
        <v>66984</v>
      </c>
      <c r="J524" s="103">
        <v>62388</v>
      </c>
      <c r="K524" s="33">
        <v>69891</v>
      </c>
      <c r="L524" s="128"/>
      <c r="M524" s="134"/>
      <c r="N524" s="137"/>
    </row>
    <row r="525" spans="1:14" ht="16.95" customHeight="1">
      <c r="A525" s="131"/>
      <c r="B525" s="137"/>
      <c r="C525" s="134"/>
      <c r="D525" s="144"/>
      <c r="E525" s="134"/>
      <c r="F525" s="134"/>
      <c r="G525" s="25">
        <v>251279</v>
      </c>
      <c r="H525" s="14"/>
      <c r="I525" s="104"/>
      <c r="J525" s="105"/>
      <c r="K525" s="15"/>
      <c r="L525" s="128"/>
      <c r="M525" s="134"/>
      <c r="N525" s="137"/>
    </row>
    <row r="526" spans="1:14" ht="16.95" customHeight="1">
      <c r="A526" s="131"/>
      <c r="B526" s="137"/>
      <c r="C526" s="134"/>
      <c r="D526" s="144"/>
      <c r="E526" s="134"/>
      <c r="F526" s="134"/>
      <c r="G526" s="25"/>
      <c r="H526" s="14"/>
      <c r="I526" s="104"/>
      <c r="J526" s="105"/>
      <c r="K526" s="15"/>
      <c r="L526" s="128"/>
      <c r="M526" s="134"/>
      <c r="N526" s="137"/>
    </row>
    <row r="527" spans="1:14" ht="16.95" customHeight="1">
      <c r="A527" s="131"/>
      <c r="B527" s="137"/>
      <c r="C527" s="134"/>
      <c r="D527" s="144"/>
      <c r="E527" s="134"/>
      <c r="F527" s="134"/>
      <c r="G527" s="25"/>
      <c r="H527" s="26" t="s">
        <v>220</v>
      </c>
      <c r="I527" s="36">
        <v>-52174</v>
      </c>
      <c r="J527" s="55">
        <v>-44232</v>
      </c>
      <c r="K527" s="38">
        <f>K523-K524</f>
        <v>-50407</v>
      </c>
      <c r="L527" s="128"/>
      <c r="M527" s="134"/>
      <c r="N527" s="137"/>
    </row>
    <row r="528" spans="1:14" ht="16.95" customHeight="1">
      <c r="A528" s="131"/>
      <c r="B528" s="137"/>
      <c r="C528" s="134"/>
      <c r="D528" s="144"/>
      <c r="E528" s="134"/>
      <c r="F528" s="134"/>
      <c r="G528" s="25"/>
      <c r="H528" s="30" t="s">
        <v>221</v>
      </c>
      <c r="I528" s="39">
        <v>0.37250376763559317</v>
      </c>
      <c r="J528" s="56">
        <v>0.27460111358084466</v>
      </c>
      <c r="K528" s="41">
        <f>K524/K522</f>
        <v>0.29070860508452018</v>
      </c>
      <c r="L528" s="128"/>
      <c r="M528" s="134"/>
      <c r="N528" s="137"/>
    </row>
    <row r="529" spans="1:14" ht="16.95" customHeight="1">
      <c r="A529" s="131"/>
      <c r="B529" s="137"/>
      <c r="C529" s="134"/>
      <c r="D529" s="144"/>
      <c r="E529" s="134"/>
      <c r="F529" s="134"/>
      <c r="G529" s="25"/>
      <c r="H529" s="30" t="s">
        <v>222</v>
      </c>
      <c r="I529" s="39">
        <v>0.29014408773168876</v>
      </c>
      <c r="J529" s="56">
        <v>0.19468738308501507</v>
      </c>
      <c r="K529" s="41">
        <f>-1*K527/K522</f>
        <v>0.209665746040197</v>
      </c>
      <c r="L529" s="128"/>
      <c r="M529" s="134"/>
      <c r="N529" s="137"/>
    </row>
    <row r="530" spans="1:14" ht="16.95" customHeight="1">
      <c r="A530" s="131"/>
      <c r="B530" s="137"/>
      <c r="C530" s="134"/>
      <c r="D530" s="144"/>
      <c r="E530" s="134"/>
      <c r="F530" s="134"/>
      <c r="G530" s="25"/>
      <c r="H530" s="42"/>
      <c r="I530" s="43"/>
      <c r="J530" s="70"/>
      <c r="K530" s="16"/>
      <c r="L530" s="128"/>
      <c r="M530" s="134"/>
      <c r="N530" s="137"/>
    </row>
    <row r="531" spans="1:14" ht="16.95" customHeight="1">
      <c r="A531" s="131"/>
      <c r="B531" s="137"/>
      <c r="C531" s="134"/>
      <c r="D531" s="144"/>
      <c r="E531" s="134"/>
      <c r="F531" s="134"/>
      <c r="G531" s="25"/>
      <c r="H531" s="42"/>
      <c r="I531" s="43"/>
      <c r="J531" s="70"/>
      <c r="K531" s="16"/>
      <c r="L531" s="128"/>
      <c r="M531" s="134"/>
      <c r="N531" s="137"/>
    </row>
    <row r="532" spans="1:14" ht="16.95" customHeight="1" thickBot="1">
      <c r="A532" s="132"/>
      <c r="B532" s="138"/>
      <c r="C532" s="135"/>
      <c r="D532" s="145"/>
      <c r="E532" s="135"/>
      <c r="F532" s="135"/>
      <c r="G532" s="45"/>
      <c r="H532" s="46"/>
      <c r="I532" s="47"/>
      <c r="J532" s="101"/>
      <c r="K532" s="17"/>
      <c r="L532" s="129"/>
      <c r="M532" s="135"/>
      <c r="N532" s="138"/>
    </row>
    <row r="533" spans="1:14" ht="16.95" customHeight="1" thickTop="1">
      <c r="A533" s="130">
        <v>45</v>
      </c>
      <c r="B533" s="142" t="s">
        <v>124</v>
      </c>
      <c r="C533" s="133" t="s">
        <v>157</v>
      </c>
      <c r="D533" s="143" t="s">
        <v>105</v>
      </c>
      <c r="E533" s="133" t="s">
        <v>126</v>
      </c>
      <c r="F533" s="133" t="s">
        <v>247</v>
      </c>
      <c r="G533" s="21" t="s">
        <v>11</v>
      </c>
      <c r="H533" s="22"/>
      <c r="I533" s="23"/>
      <c r="J533" s="49"/>
      <c r="K533" s="13"/>
      <c r="L533" s="127" t="s">
        <v>400</v>
      </c>
      <c r="M533" s="150"/>
      <c r="N533" s="58"/>
    </row>
    <row r="534" spans="1:14" ht="16.95" customHeight="1">
      <c r="A534" s="131"/>
      <c r="B534" s="137"/>
      <c r="C534" s="134"/>
      <c r="D534" s="144"/>
      <c r="E534" s="134"/>
      <c r="F534" s="134"/>
      <c r="G534" s="25">
        <v>1200741</v>
      </c>
      <c r="H534" s="59"/>
      <c r="I534" s="60"/>
      <c r="J534" s="61"/>
      <c r="K534" s="8"/>
      <c r="L534" s="128"/>
      <c r="M534" s="140"/>
      <c r="N534" s="107"/>
    </row>
    <row r="535" spans="1:14" ht="16.95" customHeight="1">
      <c r="A535" s="131"/>
      <c r="B535" s="137"/>
      <c r="C535" s="134"/>
      <c r="D535" s="144"/>
      <c r="E535" s="134"/>
      <c r="F535" s="134"/>
      <c r="G535" s="25"/>
      <c r="H535" s="59"/>
      <c r="I535" s="60"/>
      <c r="J535" s="61"/>
      <c r="K535" s="8"/>
      <c r="L535" s="128"/>
      <c r="M535" s="140"/>
      <c r="N535" s="107"/>
    </row>
    <row r="536" spans="1:14" ht="16.95" customHeight="1">
      <c r="A536" s="131"/>
      <c r="B536" s="137"/>
      <c r="C536" s="134"/>
      <c r="D536" s="144"/>
      <c r="E536" s="134"/>
      <c r="F536" s="134"/>
      <c r="G536" s="25" t="s">
        <v>12</v>
      </c>
      <c r="H536" s="59"/>
      <c r="I536" s="60"/>
      <c r="J536" s="61"/>
      <c r="K536" s="8"/>
      <c r="L536" s="128"/>
      <c r="M536" s="140"/>
      <c r="N536" s="107"/>
    </row>
    <row r="537" spans="1:14" ht="16.95" customHeight="1">
      <c r="A537" s="131"/>
      <c r="B537" s="137"/>
      <c r="C537" s="134"/>
      <c r="D537" s="144"/>
      <c r="E537" s="134"/>
      <c r="F537" s="134"/>
      <c r="G537" s="25">
        <v>578965</v>
      </c>
      <c r="H537" s="59"/>
      <c r="I537" s="60"/>
      <c r="J537" s="61"/>
      <c r="K537" s="8"/>
      <c r="L537" s="128"/>
      <c r="M537" s="140"/>
      <c r="N537" s="107"/>
    </row>
    <row r="538" spans="1:14" ht="16.95" customHeight="1">
      <c r="A538" s="131"/>
      <c r="B538" s="137"/>
      <c r="C538" s="134"/>
      <c r="D538" s="144"/>
      <c r="E538" s="134"/>
      <c r="F538" s="134"/>
      <c r="G538" s="25"/>
      <c r="H538" s="59"/>
      <c r="I538" s="60"/>
      <c r="J538" s="61"/>
      <c r="K538" s="8"/>
      <c r="L538" s="128"/>
      <c r="M538" s="140"/>
      <c r="N538" s="139" t="s">
        <v>353</v>
      </c>
    </row>
    <row r="539" spans="1:14" ht="16.95" customHeight="1">
      <c r="A539" s="131"/>
      <c r="B539" s="137"/>
      <c r="C539" s="134"/>
      <c r="D539" s="144"/>
      <c r="E539" s="134"/>
      <c r="F539" s="134"/>
      <c r="G539" s="25"/>
      <c r="H539" s="26" t="s">
        <v>217</v>
      </c>
      <c r="I539" s="27">
        <v>1331400</v>
      </c>
      <c r="J539" s="50">
        <v>1687196</v>
      </c>
      <c r="K539" s="29">
        <v>1709653</v>
      </c>
      <c r="L539" s="128"/>
      <c r="M539" s="140"/>
      <c r="N539" s="140"/>
    </row>
    <row r="540" spans="1:14" ht="16.95" customHeight="1">
      <c r="A540" s="131"/>
      <c r="B540" s="137"/>
      <c r="C540" s="134"/>
      <c r="D540" s="144"/>
      <c r="E540" s="134"/>
      <c r="F540" s="134"/>
      <c r="G540" s="25"/>
      <c r="H540" s="30" t="s">
        <v>218</v>
      </c>
      <c r="I540" s="111">
        <v>169124</v>
      </c>
      <c r="J540" s="112">
        <v>355490</v>
      </c>
      <c r="K540" s="113">
        <v>366219</v>
      </c>
      <c r="L540" s="128"/>
      <c r="M540" s="140"/>
      <c r="N540" s="140"/>
    </row>
    <row r="541" spans="1:14" ht="16.95" customHeight="1">
      <c r="A541" s="131"/>
      <c r="B541" s="137"/>
      <c r="C541" s="134"/>
      <c r="D541" s="144"/>
      <c r="E541" s="134"/>
      <c r="F541" s="134"/>
      <c r="G541" s="25"/>
      <c r="H541" s="30" t="s">
        <v>219</v>
      </c>
      <c r="I541" s="102">
        <v>264146</v>
      </c>
      <c r="J541" s="103">
        <v>348347</v>
      </c>
      <c r="K541" s="33">
        <v>357163</v>
      </c>
      <c r="L541" s="128"/>
      <c r="M541" s="140"/>
      <c r="N541" s="140"/>
    </row>
    <row r="542" spans="1:14" ht="16.95" customHeight="1">
      <c r="A542" s="131"/>
      <c r="B542" s="137"/>
      <c r="C542" s="134"/>
      <c r="D542" s="144"/>
      <c r="E542" s="134"/>
      <c r="F542" s="134"/>
      <c r="G542" s="25"/>
      <c r="H542" s="14"/>
      <c r="I542" s="104"/>
      <c r="J542" s="110"/>
      <c r="K542" s="15"/>
      <c r="L542" s="128"/>
      <c r="M542" s="140"/>
      <c r="N542" s="140"/>
    </row>
    <row r="543" spans="1:14" ht="16.95" customHeight="1">
      <c r="A543" s="131"/>
      <c r="B543" s="137"/>
      <c r="C543" s="134"/>
      <c r="D543" s="144"/>
      <c r="E543" s="134"/>
      <c r="F543" s="134"/>
      <c r="G543" s="25"/>
      <c r="H543" s="14"/>
      <c r="I543" s="104"/>
      <c r="J543" s="105"/>
      <c r="K543" s="15"/>
      <c r="L543" s="128"/>
      <c r="M543" s="140"/>
      <c r="N543" s="140"/>
    </row>
    <row r="544" spans="1:14" ht="16.95" customHeight="1" thickBot="1">
      <c r="A544" s="131"/>
      <c r="B544" s="138"/>
      <c r="C544" s="135"/>
      <c r="D544" s="145"/>
      <c r="E544" s="135"/>
      <c r="F544" s="135"/>
      <c r="G544" s="45"/>
      <c r="H544" s="26" t="s">
        <v>220</v>
      </c>
      <c r="I544" s="36">
        <v>-95022</v>
      </c>
      <c r="J544" s="55">
        <v>7143</v>
      </c>
      <c r="K544" s="38">
        <f>K540-K541</f>
        <v>9056</v>
      </c>
      <c r="L544" s="129"/>
      <c r="M544" s="140"/>
      <c r="N544" s="140"/>
    </row>
    <row r="545" spans="1:14" ht="16.95" customHeight="1" thickTop="1">
      <c r="A545" s="130">
        <v>46</v>
      </c>
      <c r="B545" s="142" t="s">
        <v>124</v>
      </c>
      <c r="C545" s="133" t="s">
        <v>158</v>
      </c>
      <c r="D545" s="143" t="s">
        <v>159</v>
      </c>
      <c r="E545" s="133" t="s">
        <v>126</v>
      </c>
      <c r="F545" s="133" t="s">
        <v>160</v>
      </c>
      <c r="G545" s="21" t="s">
        <v>11</v>
      </c>
      <c r="H545" s="30" t="s">
        <v>221</v>
      </c>
      <c r="I545" s="39">
        <v>0.19839717590506234</v>
      </c>
      <c r="J545" s="56">
        <v>0.20646504614757266</v>
      </c>
      <c r="K545" s="41">
        <f>K541/K539</f>
        <v>0.20890964423774883</v>
      </c>
      <c r="L545" s="127" t="s">
        <v>284</v>
      </c>
      <c r="M545" s="140"/>
      <c r="N545" s="141" t="s">
        <v>76</v>
      </c>
    </row>
    <row r="546" spans="1:14" ht="16.95" customHeight="1">
      <c r="A546" s="131"/>
      <c r="B546" s="137"/>
      <c r="C546" s="134"/>
      <c r="D546" s="144"/>
      <c r="E546" s="134"/>
      <c r="F546" s="134"/>
      <c r="G546" s="25">
        <v>89413</v>
      </c>
      <c r="H546" s="30" t="s">
        <v>222</v>
      </c>
      <c r="I546" s="39">
        <v>7.136998648039658E-2</v>
      </c>
      <c r="J546" s="56">
        <v>-4.2336515733797375E-3</v>
      </c>
      <c r="K546" s="41">
        <f>-1*K544/K539</f>
        <v>-5.2969813172614559E-3</v>
      </c>
      <c r="L546" s="128"/>
      <c r="M546" s="140"/>
      <c r="N546" s="141"/>
    </row>
    <row r="547" spans="1:14" ht="16.95" customHeight="1">
      <c r="A547" s="131"/>
      <c r="B547" s="137"/>
      <c r="C547" s="134"/>
      <c r="D547" s="144"/>
      <c r="E547" s="134"/>
      <c r="F547" s="134"/>
      <c r="G547" s="25"/>
      <c r="H547" s="25"/>
      <c r="I547" s="43"/>
      <c r="J547" s="114"/>
      <c r="K547" s="16"/>
      <c r="L547" s="128"/>
      <c r="M547" s="140"/>
      <c r="N547" s="141"/>
    </row>
    <row r="548" spans="1:14" ht="16.95" customHeight="1">
      <c r="A548" s="131"/>
      <c r="B548" s="137"/>
      <c r="C548" s="134"/>
      <c r="D548" s="144"/>
      <c r="E548" s="134"/>
      <c r="F548" s="134"/>
      <c r="G548" s="25" t="s">
        <v>12</v>
      </c>
      <c r="H548" s="25"/>
      <c r="I548" s="43"/>
      <c r="J548" s="70"/>
      <c r="K548" s="16"/>
      <c r="L548" s="128"/>
      <c r="M548" s="140"/>
      <c r="N548" s="141" t="s">
        <v>161</v>
      </c>
    </row>
    <row r="549" spans="1:14" ht="16.95" customHeight="1">
      <c r="A549" s="131"/>
      <c r="B549" s="137"/>
      <c r="C549" s="134"/>
      <c r="D549" s="144"/>
      <c r="E549" s="134"/>
      <c r="F549" s="134"/>
      <c r="G549" s="25">
        <v>21947</v>
      </c>
      <c r="H549" s="25"/>
      <c r="I549" s="43"/>
      <c r="J549" s="70"/>
      <c r="K549" s="16"/>
      <c r="L549" s="128"/>
      <c r="M549" s="140"/>
      <c r="N549" s="141"/>
    </row>
    <row r="550" spans="1:14" ht="16.95" customHeight="1">
      <c r="A550" s="131"/>
      <c r="B550" s="137"/>
      <c r="C550" s="134"/>
      <c r="D550" s="144"/>
      <c r="E550" s="134"/>
      <c r="F550" s="134"/>
      <c r="G550" s="25"/>
      <c r="H550" s="25"/>
      <c r="I550" s="43"/>
      <c r="J550" s="70"/>
      <c r="K550" s="16"/>
      <c r="L550" s="128"/>
      <c r="M550" s="140"/>
      <c r="N550" s="141"/>
    </row>
    <row r="551" spans="1:14" ht="16.95" customHeight="1">
      <c r="A551" s="131"/>
      <c r="B551" s="137"/>
      <c r="C551" s="134"/>
      <c r="D551" s="144"/>
      <c r="E551" s="134"/>
      <c r="F551" s="134"/>
      <c r="G551" s="25"/>
      <c r="H551" s="25"/>
      <c r="I551" s="43"/>
      <c r="J551" s="70"/>
      <c r="K551" s="16"/>
      <c r="L551" s="128"/>
      <c r="M551" s="140"/>
      <c r="N551" s="141"/>
    </row>
    <row r="552" spans="1:14" ht="16.95" customHeight="1">
      <c r="A552" s="131"/>
      <c r="B552" s="137"/>
      <c r="C552" s="134"/>
      <c r="D552" s="144"/>
      <c r="E552" s="134"/>
      <c r="F552" s="134"/>
      <c r="G552" s="25"/>
      <c r="H552" s="25"/>
      <c r="I552" s="43"/>
      <c r="J552" s="70"/>
      <c r="K552" s="16"/>
      <c r="L552" s="128"/>
      <c r="M552" s="140"/>
      <c r="N552" s="107"/>
    </row>
    <row r="553" spans="1:14" ht="16.95" customHeight="1">
      <c r="A553" s="131"/>
      <c r="B553" s="137"/>
      <c r="C553" s="134"/>
      <c r="D553" s="144"/>
      <c r="E553" s="134"/>
      <c r="F553" s="134"/>
      <c r="G553" s="25"/>
      <c r="H553" s="25"/>
      <c r="I553" s="43"/>
      <c r="J553" s="70"/>
      <c r="K553" s="16"/>
      <c r="L553" s="128"/>
      <c r="M553" s="140"/>
      <c r="N553" s="107"/>
    </row>
    <row r="554" spans="1:14" ht="16.95" customHeight="1">
      <c r="A554" s="131"/>
      <c r="B554" s="137"/>
      <c r="C554" s="134"/>
      <c r="D554" s="144"/>
      <c r="E554" s="134"/>
      <c r="F554" s="134"/>
      <c r="G554" s="25"/>
      <c r="H554" s="25"/>
      <c r="I554" s="43"/>
      <c r="J554" s="70"/>
      <c r="K554" s="16"/>
      <c r="L554" s="128"/>
      <c r="M554" s="140"/>
      <c r="N554" s="107"/>
    </row>
    <row r="555" spans="1:14" ht="16.95" customHeight="1">
      <c r="A555" s="131"/>
      <c r="B555" s="137"/>
      <c r="C555" s="134"/>
      <c r="D555" s="144"/>
      <c r="E555" s="134"/>
      <c r="F555" s="134"/>
      <c r="G555" s="25"/>
      <c r="H555" s="25"/>
      <c r="I555" s="43"/>
      <c r="J555" s="70"/>
      <c r="K555" s="16"/>
      <c r="L555" s="128"/>
      <c r="M555" s="140"/>
      <c r="N555" s="107"/>
    </row>
    <row r="556" spans="1:14" ht="16.95" customHeight="1" thickBot="1">
      <c r="A556" s="132"/>
      <c r="B556" s="138"/>
      <c r="C556" s="135"/>
      <c r="D556" s="145"/>
      <c r="E556" s="135"/>
      <c r="F556" s="135"/>
      <c r="G556" s="45"/>
      <c r="H556" s="45"/>
      <c r="I556" s="47"/>
      <c r="J556" s="101"/>
      <c r="K556" s="17"/>
      <c r="L556" s="129"/>
      <c r="M556" s="151"/>
      <c r="N556" s="109"/>
    </row>
    <row r="557" spans="1:14" ht="16.95" customHeight="1" thickTop="1">
      <c r="A557" s="130">
        <v>47</v>
      </c>
      <c r="B557" s="142" t="s">
        <v>124</v>
      </c>
      <c r="C557" s="133" t="s">
        <v>162</v>
      </c>
      <c r="D557" s="143" t="s">
        <v>114</v>
      </c>
      <c r="E557" s="133" t="s">
        <v>126</v>
      </c>
      <c r="F557" s="133" t="s">
        <v>163</v>
      </c>
      <c r="G557" s="21" t="s">
        <v>11</v>
      </c>
      <c r="H557" s="22"/>
      <c r="I557" s="23"/>
      <c r="J557" s="49"/>
      <c r="K557" s="13"/>
      <c r="L557" s="127" t="s">
        <v>401</v>
      </c>
      <c r="M557" s="149"/>
      <c r="N557" s="136" t="s">
        <v>354</v>
      </c>
    </row>
    <row r="558" spans="1:14" ht="16.95" customHeight="1">
      <c r="A558" s="131"/>
      <c r="B558" s="137"/>
      <c r="C558" s="134"/>
      <c r="D558" s="144"/>
      <c r="E558" s="134"/>
      <c r="F558" s="134"/>
      <c r="G558" s="25">
        <v>74294</v>
      </c>
      <c r="H558" s="26" t="s">
        <v>217</v>
      </c>
      <c r="I558" s="27">
        <v>719700</v>
      </c>
      <c r="J558" s="50">
        <v>728456</v>
      </c>
      <c r="K558" s="29">
        <v>784744</v>
      </c>
      <c r="L558" s="128"/>
      <c r="M558" s="134"/>
      <c r="N558" s="137"/>
    </row>
    <row r="559" spans="1:14" ht="16.95" customHeight="1">
      <c r="A559" s="131"/>
      <c r="B559" s="137"/>
      <c r="C559" s="134"/>
      <c r="D559" s="144"/>
      <c r="E559" s="134"/>
      <c r="F559" s="134"/>
      <c r="G559" s="25"/>
      <c r="H559" s="30" t="s">
        <v>218</v>
      </c>
      <c r="I559" s="102">
        <v>33886</v>
      </c>
      <c r="J559" s="103">
        <v>34751</v>
      </c>
      <c r="K559" s="33">
        <v>35032</v>
      </c>
      <c r="L559" s="128"/>
      <c r="M559" s="134"/>
      <c r="N559" s="137"/>
    </row>
    <row r="560" spans="1:14" ht="16.95" customHeight="1">
      <c r="A560" s="131"/>
      <c r="B560" s="137"/>
      <c r="C560" s="134"/>
      <c r="D560" s="144"/>
      <c r="E560" s="134"/>
      <c r="F560" s="134"/>
      <c r="G560" s="25" t="s">
        <v>12</v>
      </c>
      <c r="H560" s="30" t="s">
        <v>219</v>
      </c>
      <c r="I560" s="102">
        <v>129307</v>
      </c>
      <c r="J560" s="103">
        <v>127791</v>
      </c>
      <c r="K560" s="33">
        <v>131444</v>
      </c>
      <c r="L560" s="128"/>
      <c r="M560" s="134"/>
      <c r="N560" s="137"/>
    </row>
    <row r="561" spans="1:14" ht="16.95" customHeight="1">
      <c r="A561" s="131"/>
      <c r="B561" s="137"/>
      <c r="C561" s="134"/>
      <c r="D561" s="144"/>
      <c r="E561" s="134"/>
      <c r="F561" s="134"/>
      <c r="G561" s="25">
        <v>152868</v>
      </c>
      <c r="H561" s="14"/>
      <c r="I561" s="104"/>
      <c r="J561" s="105"/>
      <c r="K561" s="15"/>
      <c r="L561" s="128"/>
      <c r="M561" s="134"/>
      <c r="N561" s="137"/>
    </row>
    <row r="562" spans="1:14" ht="16.95" customHeight="1">
      <c r="A562" s="131"/>
      <c r="B562" s="137"/>
      <c r="C562" s="134"/>
      <c r="D562" s="144"/>
      <c r="E562" s="134"/>
      <c r="F562" s="134"/>
      <c r="G562" s="25"/>
      <c r="H562" s="14"/>
      <c r="I562" s="104"/>
      <c r="J562" s="105"/>
      <c r="K562" s="15"/>
      <c r="L562" s="128"/>
      <c r="M562" s="134"/>
      <c r="N562" s="137"/>
    </row>
    <row r="563" spans="1:14" ht="16.95" customHeight="1">
      <c r="A563" s="131"/>
      <c r="B563" s="137"/>
      <c r="C563" s="134"/>
      <c r="D563" s="144"/>
      <c r="E563" s="134"/>
      <c r="F563" s="134"/>
      <c r="G563" s="25"/>
      <c r="H563" s="26" t="s">
        <v>220</v>
      </c>
      <c r="I563" s="36">
        <v>-95421</v>
      </c>
      <c r="J563" s="55">
        <v>-93040</v>
      </c>
      <c r="K563" s="38">
        <f>K559-K560</f>
        <v>-96412</v>
      </c>
      <c r="L563" s="128"/>
      <c r="M563" s="134"/>
      <c r="N563" s="137"/>
    </row>
    <row r="564" spans="1:14" ht="16.95" customHeight="1">
      <c r="A564" s="131"/>
      <c r="B564" s="137"/>
      <c r="C564" s="134"/>
      <c r="D564" s="144"/>
      <c r="E564" s="134"/>
      <c r="F564" s="134"/>
      <c r="G564" s="25"/>
      <c r="H564" s="30" t="s">
        <v>221</v>
      </c>
      <c r="I564" s="39">
        <v>0.1796679171877171</v>
      </c>
      <c r="J564" s="56">
        <v>0.17542720493756658</v>
      </c>
      <c r="K564" s="41">
        <f>K560/K558</f>
        <v>0.16749920993343051</v>
      </c>
      <c r="L564" s="128"/>
      <c r="M564" s="134"/>
      <c r="N564" s="137"/>
    </row>
    <row r="565" spans="1:14" ht="16.95" customHeight="1">
      <c r="A565" s="131"/>
      <c r="B565" s="137"/>
      <c r="C565" s="134"/>
      <c r="D565" s="144"/>
      <c r="E565" s="134"/>
      <c r="F565" s="134"/>
      <c r="G565" s="25"/>
      <c r="H565" s="30" t="s">
        <v>222</v>
      </c>
      <c r="I565" s="39">
        <v>0.13258441017090455</v>
      </c>
      <c r="J565" s="56">
        <v>0.12772219598712894</v>
      </c>
      <c r="K565" s="41">
        <f>-1*K563/K558</f>
        <v>0.12285790015597443</v>
      </c>
      <c r="L565" s="128"/>
      <c r="M565" s="134"/>
      <c r="N565" s="137"/>
    </row>
    <row r="566" spans="1:14" ht="16.95" customHeight="1">
      <c r="A566" s="131"/>
      <c r="B566" s="137"/>
      <c r="C566" s="134"/>
      <c r="D566" s="144"/>
      <c r="E566" s="134"/>
      <c r="F566" s="134"/>
      <c r="G566" s="25"/>
      <c r="H566" s="42"/>
      <c r="I566" s="43"/>
      <c r="J566" s="70"/>
      <c r="K566" s="16"/>
      <c r="L566" s="128"/>
      <c r="M566" s="134"/>
      <c r="N566" s="137"/>
    </row>
    <row r="567" spans="1:14" ht="16.95" customHeight="1">
      <c r="A567" s="131"/>
      <c r="B567" s="137"/>
      <c r="C567" s="134"/>
      <c r="D567" s="144"/>
      <c r="E567" s="134"/>
      <c r="F567" s="134"/>
      <c r="G567" s="25"/>
      <c r="H567" s="42"/>
      <c r="I567" s="43"/>
      <c r="J567" s="70"/>
      <c r="K567" s="16"/>
      <c r="L567" s="128"/>
      <c r="M567" s="134"/>
      <c r="N567" s="137"/>
    </row>
    <row r="568" spans="1:14" ht="16.95" customHeight="1" thickBot="1">
      <c r="A568" s="132"/>
      <c r="B568" s="138"/>
      <c r="C568" s="135"/>
      <c r="D568" s="145"/>
      <c r="E568" s="135"/>
      <c r="F568" s="135"/>
      <c r="G568" s="45"/>
      <c r="H568" s="46"/>
      <c r="I568" s="47"/>
      <c r="J568" s="101"/>
      <c r="K568" s="17"/>
      <c r="L568" s="129"/>
      <c r="M568" s="135"/>
      <c r="N568" s="138"/>
    </row>
    <row r="569" spans="1:14" ht="16.95" customHeight="1" thickTop="1">
      <c r="A569" s="130">
        <v>48</v>
      </c>
      <c r="B569" s="142" t="s">
        <v>124</v>
      </c>
      <c r="C569" s="133" t="s">
        <v>164</v>
      </c>
      <c r="D569" s="143" t="s">
        <v>165</v>
      </c>
      <c r="E569" s="133" t="s">
        <v>126</v>
      </c>
      <c r="F569" s="133" t="s">
        <v>256</v>
      </c>
      <c r="G569" s="21" t="s">
        <v>11</v>
      </c>
      <c r="H569" s="22"/>
      <c r="I569" s="23"/>
      <c r="J569" s="49"/>
      <c r="K569" s="13"/>
      <c r="L569" s="127" t="s">
        <v>285</v>
      </c>
      <c r="M569" s="149"/>
      <c r="N569" s="136" t="s">
        <v>355</v>
      </c>
    </row>
    <row r="570" spans="1:14" ht="16.95" customHeight="1">
      <c r="A570" s="131"/>
      <c r="B570" s="137"/>
      <c r="C570" s="134"/>
      <c r="D570" s="144"/>
      <c r="E570" s="134"/>
      <c r="F570" s="134"/>
      <c r="G570" s="25">
        <v>4639483</v>
      </c>
      <c r="H570" s="26" t="s">
        <v>217</v>
      </c>
      <c r="I570" s="27">
        <v>432460</v>
      </c>
      <c r="J570" s="50">
        <v>478001</v>
      </c>
      <c r="K570" s="29">
        <v>488674</v>
      </c>
      <c r="L570" s="128"/>
      <c r="M570" s="134"/>
      <c r="N570" s="137"/>
    </row>
    <row r="571" spans="1:14" ht="16.95" customHeight="1">
      <c r="A571" s="131"/>
      <c r="B571" s="137"/>
      <c r="C571" s="134"/>
      <c r="D571" s="144"/>
      <c r="E571" s="134"/>
      <c r="F571" s="134"/>
      <c r="G571" s="25"/>
      <c r="H571" s="30" t="s">
        <v>218</v>
      </c>
      <c r="I571" s="102">
        <v>12149</v>
      </c>
      <c r="J571" s="103">
        <v>11916</v>
      </c>
      <c r="K571" s="33">
        <v>11593</v>
      </c>
      <c r="L571" s="128"/>
      <c r="M571" s="134"/>
      <c r="N571" s="137"/>
    </row>
    <row r="572" spans="1:14" ht="16.95" customHeight="1">
      <c r="A572" s="131"/>
      <c r="B572" s="137"/>
      <c r="C572" s="134"/>
      <c r="D572" s="144"/>
      <c r="E572" s="134"/>
      <c r="F572" s="134"/>
      <c r="G572" s="25" t="s">
        <v>12</v>
      </c>
      <c r="H572" s="30" t="s">
        <v>219</v>
      </c>
      <c r="I572" s="102">
        <v>62378</v>
      </c>
      <c r="J572" s="103">
        <v>60366</v>
      </c>
      <c r="K572" s="33">
        <v>55381</v>
      </c>
      <c r="L572" s="128"/>
      <c r="M572" s="134"/>
      <c r="N572" s="137"/>
    </row>
    <row r="573" spans="1:14" ht="16.95" customHeight="1">
      <c r="A573" s="131"/>
      <c r="B573" s="137"/>
      <c r="C573" s="134"/>
      <c r="D573" s="144"/>
      <c r="E573" s="134"/>
      <c r="F573" s="134"/>
      <c r="G573" s="25">
        <v>114249</v>
      </c>
      <c r="H573" s="14"/>
      <c r="I573" s="104"/>
      <c r="J573" s="105"/>
      <c r="K573" s="15"/>
      <c r="L573" s="128"/>
      <c r="M573" s="134"/>
      <c r="N573" s="137"/>
    </row>
    <row r="574" spans="1:14" ht="16.95" customHeight="1">
      <c r="A574" s="131"/>
      <c r="B574" s="137"/>
      <c r="C574" s="134"/>
      <c r="D574" s="144"/>
      <c r="E574" s="134"/>
      <c r="F574" s="134"/>
      <c r="G574" s="25"/>
      <c r="H574" s="14"/>
      <c r="I574" s="104"/>
      <c r="J574" s="105"/>
      <c r="K574" s="15"/>
      <c r="L574" s="128"/>
      <c r="M574" s="134"/>
      <c r="N574" s="137"/>
    </row>
    <row r="575" spans="1:14" ht="16.95" customHeight="1">
      <c r="A575" s="131"/>
      <c r="B575" s="137"/>
      <c r="C575" s="134"/>
      <c r="D575" s="144"/>
      <c r="E575" s="134"/>
      <c r="F575" s="134"/>
      <c r="G575" s="25"/>
      <c r="H575" s="26" t="s">
        <v>220</v>
      </c>
      <c r="I575" s="36">
        <v>-50229</v>
      </c>
      <c r="J575" s="55">
        <v>-48450</v>
      </c>
      <c r="K575" s="38">
        <f>K571-K572</f>
        <v>-43788</v>
      </c>
      <c r="L575" s="128"/>
      <c r="M575" s="134"/>
      <c r="N575" s="137"/>
    </row>
    <row r="576" spans="1:14" ht="16.95" customHeight="1">
      <c r="A576" s="131"/>
      <c r="B576" s="137"/>
      <c r="C576" s="134"/>
      <c r="D576" s="144"/>
      <c r="E576" s="134"/>
      <c r="F576" s="134"/>
      <c r="G576" s="25"/>
      <c r="H576" s="30" t="s">
        <v>221</v>
      </c>
      <c r="I576" s="39">
        <v>0.14423992970448135</v>
      </c>
      <c r="J576" s="56">
        <v>0.12628843872711562</v>
      </c>
      <c r="K576" s="41">
        <f>K572/K570</f>
        <v>0.11332913148643063</v>
      </c>
      <c r="L576" s="128"/>
      <c r="M576" s="134"/>
      <c r="N576" s="137"/>
    </row>
    <row r="577" spans="1:14" ht="16.95" customHeight="1">
      <c r="A577" s="131"/>
      <c r="B577" s="137"/>
      <c r="C577" s="134"/>
      <c r="D577" s="144"/>
      <c r="E577" s="134"/>
      <c r="F577" s="134"/>
      <c r="G577" s="25"/>
      <c r="H577" s="30" t="s">
        <v>222</v>
      </c>
      <c r="I577" s="39">
        <v>0.11614715811866994</v>
      </c>
      <c r="J577" s="56">
        <v>0.10135962058656781</v>
      </c>
      <c r="K577" s="41">
        <f>-1*K575/K570</f>
        <v>8.9605749436229468E-2</v>
      </c>
      <c r="L577" s="128"/>
      <c r="M577" s="134"/>
      <c r="N577" s="137"/>
    </row>
    <row r="578" spans="1:14" ht="16.95" customHeight="1">
      <c r="A578" s="131"/>
      <c r="B578" s="137"/>
      <c r="C578" s="134"/>
      <c r="D578" s="144"/>
      <c r="E578" s="134"/>
      <c r="F578" s="134"/>
      <c r="G578" s="25"/>
      <c r="H578" s="42"/>
      <c r="I578" s="43"/>
      <c r="J578" s="70"/>
      <c r="K578" s="16"/>
      <c r="L578" s="128"/>
      <c r="M578" s="134"/>
      <c r="N578" s="137"/>
    </row>
    <row r="579" spans="1:14" ht="16.95" customHeight="1">
      <c r="A579" s="131"/>
      <c r="B579" s="137"/>
      <c r="C579" s="134"/>
      <c r="D579" s="144"/>
      <c r="E579" s="134"/>
      <c r="F579" s="134"/>
      <c r="G579" s="25"/>
      <c r="H579" s="42"/>
      <c r="I579" s="43"/>
      <c r="J579" s="70"/>
      <c r="K579" s="16"/>
      <c r="L579" s="128"/>
      <c r="M579" s="134"/>
      <c r="N579" s="137"/>
    </row>
    <row r="580" spans="1:14" ht="16.95" customHeight="1" thickBot="1">
      <c r="A580" s="131"/>
      <c r="B580" s="138"/>
      <c r="C580" s="135"/>
      <c r="D580" s="145"/>
      <c r="E580" s="135"/>
      <c r="F580" s="135"/>
      <c r="G580" s="45"/>
      <c r="H580" s="46"/>
      <c r="I580" s="47"/>
      <c r="J580" s="101"/>
      <c r="K580" s="17"/>
      <c r="L580" s="129"/>
      <c r="M580" s="135"/>
      <c r="N580" s="138"/>
    </row>
    <row r="581" spans="1:14" ht="16.95" customHeight="1" thickTop="1">
      <c r="A581" s="130">
        <v>49</v>
      </c>
      <c r="B581" s="142" t="s">
        <v>124</v>
      </c>
      <c r="C581" s="133" t="s">
        <v>166</v>
      </c>
      <c r="D581" s="143" t="s">
        <v>9</v>
      </c>
      <c r="E581" s="133" t="s">
        <v>126</v>
      </c>
      <c r="F581" s="133" t="s">
        <v>167</v>
      </c>
      <c r="G581" s="21" t="s">
        <v>11</v>
      </c>
      <c r="H581" s="22"/>
      <c r="I581" s="23"/>
      <c r="J581" s="49"/>
      <c r="K581" s="13"/>
      <c r="L581" s="127" t="s">
        <v>402</v>
      </c>
      <c r="M581" s="149"/>
      <c r="N581" s="136" t="s">
        <v>356</v>
      </c>
    </row>
    <row r="582" spans="1:14" ht="16.95" customHeight="1">
      <c r="A582" s="131"/>
      <c r="B582" s="137"/>
      <c r="C582" s="134"/>
      <c r="D582" s="144"/>
      <c r="E582" s="134"/>
      <c r="F582" s="134"/>
      <c r="G582" s="25">
        <v>582994</v>
      </c>
      <c r="H582" s="26" t="s">
        <v>217</v>
      </c>
      <c r="I582" s="27">
        <v>688543</v>
      </c>
      <c r="J582" s="50">
        <v>650856</v>
      </c>
      <c r="K582" s="29">
        <v>666156</v>
      </c>
      <c r="L582" s="128"/>
      <c r="M582" s="134"/>
      <c r="N582" s="137"/>
    </row>
    <row r="583" spans="1:14" ht="16.95" customHeight="1">
      <c r="A583" s="131"/>
      <c r="B583" s="137"/>
      <c r="C583" s="134"/>
      <c r="D583" s="144"/>
      <c r="E583" s="134"/>
      <c r="F583" s="134"/>
      <c r="G583" s="25"/>
      <c r="H583" s="30" t="s">
        <v>218</v>
      </c>
      <c r="I583" s="102">
        <v>21680</v>
      </c>
      <c r="J583" s="103">
        <v>21314</v>
      </c>
      <c r="K583" s="33">
        <v>21111</v>
      </c>
      <c r="L583" s="128"/>
      <c r="M583" s="134"/>
      <c r="N583" s="137"/>
    </row>
    <row r="584" spans="1:14" ht="16.95" customHeight="1">
      <c r="A584" s="131"/>
      <c r="B584" s="137"/>
      <c r="C584" s="134"/>
      <c r="D584" s="144"/>
      <c r="E584" s="134"/>
      <c r="F584" s="134"/>
      <c r="G584" s="25" t="s">
        <v>12</v>
      </c>
      <c r="H584" s="30" t="s">
        <v>219</v>
      </c>
      <c r="I584" s="102">
        <v>262590</v>
      </c>
      <c r="J584" s="103">
        <v>285371</v>
      </c>
      <c r="K584" s="33">
        <v>287436</v>
      </c>
      <c r="L584" s="128"/>
      <c r="M584" s="134"/>
      <c r="N584" s="137"/>
    </row>
    <row r="585" spans="1:14" ht="16.95" customHeight="1">
      <c r="A585" s="131"/>
      <c r="B585" s="137"/>
      <c r="C585" s="134"/>
      <c r="D585" s="144"/>
      <c r="E585" s="134"/>
      <c r="F585" s="134"/>
      <c r="G585" s="25">
        <v>448689</v>
      </c>
      <c r="H585" s="14"/>
      <c r="I585" s="104"/>
      <c r="J585" s="105"/>
      <c r="K585" s="15"/>
      <c r="L585" s="128"/>
      <c r="M585" s="134"/>
      <c r="N585" s="137"/>
    </row>
    <row r="586" spans="1:14" ht="16.95" customHeight="1">
      <c r="A586" s="131"/>
      <c r="B586" s="137"/>
      <c r="C586" s="134"/>
      <c r="D586" s="144"/>
      <c r="E586" s="134"/>
      <c r="F586" s="134"/>
      <c r="G586" s="25"/>
      <c r="H586" s="14"/>
      <c r="I586" s="104"/>
      <c r="J586" s="105"/>
      <c r="K586" s="15"/>
      <c r="L586" s="128"/>
      <c r="M586" s="134"/>
      <c r="N586" s="137"/>
    </row>
    <row r="587" spans="1:14" ht="16.95" customHeight="1">
      <c r="A587" s="131"/>
      <c r="B587" s="137"/>
      <c r="C587" s="134"/>
      <c r="D587" s="144"/>
      <c r="E587" s="134"/>
      <c r="F587" s="134"/>
      <c r="G587" s="25"/>
      <c r="H587" s="26" t="s">
        <v>220</v>
      </c>
      <c r="I587" s="36">
        <v>-240910</v>
      </c>
      <c r="J587" s="55">
        <v>-264057</v>
      </c>
      <c r="K587" s="38">
        <f>K583-K584</f>
        <v>-266325</v>
      </c>
      <c r="L587" s="128"/>
      <c r="M587" s="134"/>
      <c r="N587" s="137"/>
    </row>
    <row r="588" spans="1:14" ht="16.95" customHeight="1">
      <c r="A588" s="131"/>
      <c r="B588" s="137"/>
      <c r="C588" s="134"/>
      <c r="D588" s="144"/>
      <c r="E588" s="134"/>
      <c r="F588" s="134"/>
      <c r="G588" s="25"/>
      <c r="H588" s="30" t="s">
        <v>221</v>
      </c>
      <c r="I588" s="39">
        <v>0.38137051716450532</v>
      </c>
      <c r="J588" s="56">
        <v>0.43845489632115248</v>
      </c>
      <c r="K588" s="41">
        <f>K584/K582</f>
        <v>0.43148451714012936</v>
      </c>
      <c r="L588" s="128"/>
      <c r="M588" s="134"/>
      <c r="N588" s="137"/>
    </row>
    <row r="589" spans="1:14" ht="16.95" customHeight="1">
      <c r="A589" s="131"/>
      <c r="B589" s="137"/>
      <c r="C589" s="134"/>
      <c r="D589" s="144"/>
      <c r="E589" s="134"/>
      <c r="F589" s="134"/>
      <c r="G589" s="25"/>
      <c r="H589" s="30" t="s">
        <v>222</v>
      </c>
      <c r="I589" s="39">
        <v>0.3498837400133325</v>
      </c>
      <c r="J589" s="56">
        <v>0.4057072532173015</v>
      </c>
      <c r="K589" s="41">
        <f>-1*K587/K582</f>
        <v>0.39979374200637691</v>
      </c>
      <c r="L589" s="128"/>
      <c r="M589" s="134"/>
      <c r="N589" s="137"/>
    </row>
    <row r="590" spans="1:14" ht="16.95" customHeight="1">
      <c r="A590" s="131"/>
      <c r="B590" s="137"/>
      <c r="C590" s="134"/>
      <c r="D590" s="144"/>
      <c r="E590" s="134"/>
      <c r="F590" s="134"/>
      <c r="G590" s="25"/>
      <c r="H590" s="42"/>
      <c r="I590" s="43"/>
      <c r="J590" s="70"/>
      <c r="K590" s="16"/>
      <c r="L590" s="128"/>
      <c r="M590" s="134"/>
      <c r="N590" s="137"/>
    </row>
    <row r="591" spans="1:14" ht="16.95" customHeight="1">
      <c r="A591" s="131"/>
      <c r="B591" s="137"/>
      <c r="C591" s="134"/>
      <c r="D591" s="144"/>
      <c r="E591" s="134"/>
      <c r="F591" s="134"/>
      <c r="G591" s="25"/>
      <c r="H591" s="42"/>
      <c r="I591" s="43"/>
      <c r="J591" s="70"/>
      <c r="K591" s="16"/>
      <c r="L591" s="128"/>
      <c r="M591" s="134"/>
      <c r="N591" s="137"/>
    </row>
    <row r="592" spans="1:14" ht="16.95" customHeight="1" thickBot="1">
      <c r="A592" s="132"/>
      <c r="B592" s="138"/>
      <c r="C592" s="135"/>
      <c r="D592" s="145"/>
      <c r="E592" s="135"/>
      <c r="F592" s="135"/>
      <c r="G592" s="45"/>
      <c r="H592" s="46"/>
      <c r="I592" s="47"/>
      <c r="J592" s="101"/>
      <c r="K592" s="17"/>
      <c r="L592" s="129"/>
      <c r="M592" s="135"/>
      <c r="N592" s="138"/>
    </row>
    <row r="593" spans="1:14" ht="16.95" customHeight="1" thickTop="1">
      <c r="A593" s="130">
        <v>50</v>
      </c>
      <c r="B593" s="142" t="s">
        <v>124</v>
      </c>
      <c r="C593" s="133" t="s">
        <v>168</v>
      </c>
      <c r="D593" s="143" t="s">
        <v>169</v>
      </c>
      <c r="E593" s="133" t="s">
        <v>126</v>
      </c>
      <c r="F593" s="133" t="s">
        <v>170</v>
      </c>
      <c r="G593" s="21" t="s">
        <v>11</v>
      </c>
      <c r="H593" s="22"/>
      <c r="I593" s="23"/>
      <c r="J593" s="49"/>
      <c r="K593" s="13"/>
      <c r="L593" s="127" t="s">
        <v>286</v>
      </c>
      <c r="M593" s="149"/>
      <c r="N593" s="136" t="s">
        <v>357</v>
      </c>
    </row>
    <row r="594" spans="1:14" ht="16.95" customHeight="1">
      <c r="A594" s="131"/>
      <c r="B594" s="137"/>
      <c r="C594" s="134"/>
      <c r="D594" s="144"/>
      <c r="E594" s="134"/>
      <c r="F594" s="134"/>
      <c r="G594" s="25">
        <v>5835215</v>
      </c>
      <c r="H594" s="26" t="s">
        <v>217</v>
      </c>
      <c r="I594" s="27">
        <v>287431</v>
      </c>
      <c r="J594" s="50">
        <v>298320</v>
      </c>
      <c r="K594" s="29">
        <v>267230</v>
      </c>
      <c r="L594" s="128"/>
      <c r="M594" s="134"/>
      <c r="N594" s="137"/>
    </row>
    <row r="595" spans="1:14" ht="16.95" customHeight="1">
      <c r="A595" s="131"/>
      <c r="B595" s="137"/>
      <c r="C595" s="134"/>
      <c r="D595" s="144"/>
      <c r="E595" s="134"/>
      <c r="F595" s="134"/>
      <c r="G595" s="25"/>
      <c r="H595" s="30" t="s">
        <v>218</v>
      </c>
      <c r="I595" s="102">
        <v>4576</v>
      </c>
      <c r="J595" s="103">
        <v>4858</v>
      </c>
      <c r="K595" s="33">
        <v>4259</v>
      </c>
      <c r="L595" s="128"/>
      <c r="M595" s="134"/>
      <c r="N595" s="137"/>
    </row>
    <row r="596" spans="1:14" ht="16.95" customHeight="1">
      <c r="A596" s="131"/>
      <c r="B596" s="137"/>
      <c r="C596" s="134"/>
      <c r="D596" s="144"/>
      <c r="E596" s="134"/>
      <c r="F596" s="134"/>
      <c r="G596" s="25" t="s">
        <v>12</v>
      </c>
      <c r="H596" s="30" t="s">
        <v>219</v>
      </c>
      <c r="I596" s="102">
        <v>90894</v>
      </c>
      <c r="J596" s="103">
        <v>93476</v>
      </c>
      <c r="K596" s="33">
        <v>96720</v>
      </c>
      <c r="L596" s="128"/>
      <c r="M596" s="134"/>
      <c r="N596" s="137"/>
    </row>
    <row r="597" spans="1:14" ht="16.95" customHeight="1">
      <c r="A597" s="131"/>
      <c r="B597" s="137"/>
      <c r="C597" s="134"/>
      <c r="D597" s="144"/>
      <c r="E597" s="134"/>
      <c r="F597" s="134"/>
      <c r="G597" s="25">
        <v>132108</v>
      </c>
      <c r="H597" s="14"/>
      <c r="I597" s="104"/>
      <c r="J597" s="105"/>
      <c r="K597" s="15"/>
      <c r="L597" s="128"/>
      <c r="M597" s="134"/>
      <c r="N597" s="137"/>
    </row>
    <row r="598" spans="1:14" ht="16.95" customHeight="1">
      <c r="A598" s="131"/>
      <c r="B598" s="137"/>
      <c r="C598" s="134"/>
      <c r="D598" s="144"/>
      <c r="E598" s="134"/>
      <c r="F598" s="134"/>
      <c r="G598" s="25"/>
      <c r="H598" s="14"/>
      <c r="I598" s="104"/>
      <c r="J598" s="105"/>
      <c r="K598" s="15"/>
      <c r="L598" s="128"/>
      <c r="M598" s="134"/>
      <c r="N598" s="137"/>
    </row>
    <row r="599" spans="1:14" ht="16.95" customHeight="1">
      <c r="A599" s="131"/>
      <c r="B599" s="137"/>
      <c r="C599" s="134"/>
      <c r="D599" s="144"/>
      <c r="E599" s="134"/>
      <c r="F599" s="134"/>
      <c r="G599" s="25"/>
      <c r="H599" s="26" t="s">
        <v>220</v>
      </c>
      <c r="I599" s="36">
        <v>-86318</v>
      </c>
      <c r="J599" s="55">
        <v>-88618</v>
      </c>
      <c r="K599" s="38">
        <f>K595-K596</f>
        <v>-92461</v>
      </c>
      <c r="L599" s="128"/>
      <c r="M599" s="134"/>
      <c r="N599" s="137"/>
    </row>
    <row r="600" spans="1:14" ht="16.95" customHeight="1">
      <c r="A600" s="131"/>
      <c r="B600" s="137"/>
      <c r="C600" s="134"/>
      <c r="D600" s="144"/>
      <c r="E600" s="134"/>
      <c r="F600" s="134"/>
      <c r="G600" s="25"/>
      <c r="H600" s="30" t="s">
        <v>221</v>
      </c>
      <c r="I600" s="39">
        <v>0.31622893842348249</v>
      </c>
      <c r="J600" s="56">
        <v>0.31334137838562615</v>
      </c>
      <c r="K600" s="41">
        <f>K596/K594</f>
        <v>0.36193541144332597</v>
      </c>
      <c r="L600" s="128"/>
      <c r="M600" s="134"/>
      <c r="N600" s="137"/>
    </row>
    <row r="601" spans="1:14" ht="16.95" customHeight="1">
      <c r="A601" s="131"/>
      <c r="B601" s="137"/>
      <c r="C601" s="134"/>
      <c r="D601" s="144"/>
      <c r="E601" s="134"/>
      <c r="F601" s="134"/>
      <c r="G601" s="25"/>
      <c r="H601" s="30" t="s">
        <v>222</v>
      </c>
      <c r="I601" s="39">
        <v>0.30030859580212294</v>
      </c>
      <c r="J601" s="56">
        <v>0.29705685170286938</v>
      </c>
      <c r="K601" s="41">
        <f>-1*K599/K594</f>
        <v>0.34599782958500169</v>
      </c>
      <c r="L601" s="128"/>
      <c r="M601" s="134"/>
      <c r="N601" s="137"/>
    </row>
    <row r="602" spans="1:14" ht="16.95" customHeight="1">
      <c r="A602" s="131"/>
      <c r="B602" s="137"/>
      <c r="C602" s="134"/>
      <c r="D602" s="144"/>
      <c r="E602" s="134"/>
      <c r="F602" s="134"/>
      <c r="G602" s="25"/>
      <c r="H602" s="42"/>
      <c r="I602" s="43"/>
      <c r="J602" s="44"/>
      <c r="K602" s="16"/>
      <c r="L602" s="128"/>
      <c r="M602" s="134"/>
      <c r="N602" s="137"/>
    </row>
    <row r="603" spans="1:14" ht="16.95" customHeight="1">
      <c r="A603" s="131"/>
      <c r="B603" s="137"/>
      <c r="C603" s="134"/>
      <c r="D603" s="144"/>
      <c r="E603" s="134"/>
      <c r="F603" s="134"/>
      <c r="G603" s="25"/>
      <c r="H603" s="42"/>
      <c r="I603" s="43"/>
      <c r="J603" s="44"/>
      <c r="K603" s="16"/>
      <c r="L603" s="128"/>
      <c r="M603" s="134"/>
      <c r="N603" s="137"/>
    </row>
    <row r="604" spans="1:14" ht="16.95" customHeight="1" thickBot="1">
      <c r="A604" s="131"/>
      <c r="B604" s="138"/>
      <c r="C604" s="135"/>
      <c r="D604" s="145"/>
      <c r="E604" s="135"/>
      <c r="F604" s="135"/>
      <c r="G604" s="45"/>
      <c r="H604" s="46"/>
      <c r="I604" s="47"/>
      <c r="J604" s="48"/>
      <c r="K604" s="17"/>
      <c r="L604" s="129"/>
      <c r="M604" s="135"/>
      <c r="N604" s="138"/>
    </row>
    <row r="605" spans="1:14" ht="16.95" customHeight="1" thickTop="1">
      <c r="A605" s="130">
        <v>51</v>
      </c>
      <c r="B605" s="142" t="s">
        <v>124</v>
      </c>
      <c r="C605" s="133" t="s">
        <v>171</v>
      </c>
      <c r="D605" s="143" t="s">
        <v>109</v>
      </c>
      <c r="E605" s="133" t="s">
        <v>126</v>
      </c>
      <c r="F605" s="133" t="s">
        <v>172</v>
      </c>
      <c r="G605" s="21" t="s">
        <v>11</v>
      </c>
      <c r="H605" s="22"/>
      <c r="I605" s="23"/>
      <c r="J605" s="24"/>
      <c r="K605" s="13"/>
      <c r="L605" s="127" t="s">
        <v>309</v>
      </c>
      <c r="M605" s="148" t="s">
        <v>310</v>
      </c>
      <c r="N605" s="136" t="s">
        <v>358</v>
      </c>
    </row>
    <row r="606" spans="1:14" ht="16.95" customHeight="1">
      <c r="A606" s="131"/>
      <c r="B606" s="137"/>
      <c r="C606" s="134"/>
      <c r="D606" s="144"/>
      <c r="E606" s="134"/>
      <c r="F606" s="134"/>
      <c r="G606" s="25">
        <v>2785716</v>
      </c>
      <c r="H606" s="26" t="s">
        <v>217</v>
      </c>
      <c r="I606" s="27">
        <v>259332</v>
      </c>
      <c r="J606" s="50">
        <v>228750</v>
      </c>
      <c r="K606" s="29">
        <v>211667</v>
      </c>
      <c r="L606" s="128"/>
      <c r="M606" s="134"/>
      <c r="N606" s="137"/>
    </row>
    <row r="607" spans="1:14" ht="16.95" customHeight="1">
      <c r="A607" s="131"/>
      <c r="B607" s="137"/>
      <c r="C607" s="134"/>
      <c r="D607" s="144"/>
      <c r="E607" s="134"/>
      <c r="F607" s="134"/>
      <c r="G607" s="25"/>
      <c r="H607" s="30" t="s">
        <v>218</v>
      </c>
      <c r="I607" s="102">
        <v>5654</v>
      </c>
      <c r="J607" s="103">
        <v>4016</v>
      </c>
      <c r="K607" s="33">
        <v>3445</v>
      </c>
      <c r="L607" s="128"/>
      <c r="M607" s="134"/>
      <c r="N607" s="137"/>
    </row>
    <row r="608" spans="1:14" ht="16.95" customHeight="1">
      <c r="A608" s="131"/>
      <c r="B608" s="137"/>
      <c r="C608" s="134"/>
      <c r="D608" s="144"/>
      <c r="E608" s="134"/>
      <c r="F608" s="134"/>
      <c r="G608" s="25" t="s">
        <v>12</v>
      </c>
      <c r="H608" s="30" t="s">
        <v>219</v>
      </c>
      <c r="I608" s="102">
        <v>79838</v>
      </c>
      <c r="J608" s="103">
        <v>81377</v>
      </c>
      <c r="K608" s="33">
        <v>81771</v>
      </c>
      <c r="L608" s="128"/>
      <c r="M608" s="134"/>
      <c r="N608" s="137"/>
    </row>
    <row r="609" spans="1:14" ht="16.95" customHeight="1">
      <c r="A609" s="131"/>
      <c r="B609" s="137"/>
      <c r="C609" s="134"/>
      <c r="D609" s="144"/>
      <c r="E609" s="134"/>
      <c r="F609" s="134"/>
      <c r="G609" s="25">
        <v>70492</v>
      </c>
      <c r="H609" s="14"/>
      <c r="I609" s="104"/>
      <c r="J609" s="105"/>
      <c r="K609" s="15"/>
      <c r="L609" s="128"/>
      <c r="M609" s="134"/>
      <c r="N609" s="137"/>
    </row>
    <row r="610" spans="1:14" ht="16.95" customHeight="1">
      <c r="A610" s="131"/>
      <c r="B610" s="137"/>
      <c r="C610" s="134"/>
      <c r="D610" s="144"/>
      <c r="E610" s="134"/>
      <c r="F610" s="134"/>
      <c r="G610" s="25"/>
      <c r="H610" s="14"/>
      <c r="I610" s="104"/>
      <c r="J610" s="105"/>
      <c r="K610" s="15"/>
      <c r="L610" s="128"/>
      <c r="M610" s="134"/>
      <c r="N610" s="137"/>
    </row>
    <row r="611" spans="1:14" ht="16.95" customHeight="1">
      <c r="A611" s="131"/>
      <c r="B611" s="137"/>
      <c r="C611" s="134"/>
      <c r="D611" s="144"/>
      <c r="E611" s="134"/>
      <c r="F611" s="134"/>
      <c r="G611" s="25"/>
      <c r="H611" s="26" t="s">
        <v>220</v>
      </c>
      <c r="I611" s="36">
        <v>-74184</v>
      </c>
      <c r="J611" s="55">
        <v>-77361</v>
      </c>
      <c r="K611" s="38">
        <f>K607-K608</f>
        <v>-78326</v>
      </c>
      <c r="L611" s="128"/>
      <c r="M611" s="134"/>
      <c r="N611" s="137"/>
    </row>
    <row r="612" spans="1:14" ht="16.95" customHeight="1">
      <c r="A612" s="131"/>
      <c r="B612" s="137"/>
      <c r="C612" s="134"/>
      <c r="D612" s="144"/>
      <c r="E612" s="134"/>
      <c r="F612" s="134"/>
      <c r="G612" s="25"/>
      <c r="H612" s="30" t="s">
        <v>221</v>
      </c>
      <c r="I612" s="39">
        <v>0.30786019465395709</v>
      </c>
      <c r="J612" s="56">
        <v>0.35574644808743172</v>
      </c>
      <c r="K612" s="41">
        <f>K608/K606</f>
        <v>0.38631907666287141</v>
      </c>
      <c r="L612" s="128"/>
      <c r="M612" s="134"/>
      <c r="N612" s="137"/>
    </row>
    <row r="613" spans="1:14" ht="16.95" customHeight="1">
      <c r="A613" s="131"/>
      <c r="B613" s="137"/>
      <c r="C613" s="134"/>
      <c r="D613" s="144"/>
      <c r="E613" s="134"/>
      <c r="F613" s="134"/>
      <c r="G613" s="25"/>
      <c r="H613" s="30" t="s">
        <v>222</v>
      </c>
      <c r="I613" s="39">
        <v>0.28605802600527508</v>
      </c>
      <c r="J613" s="56">
        <v>0.33819016393442625</v>
      </c>
      <c r="K613" s="41">
        <f>-1*K611/K606</f>
        <v>0.37004351174250122</v>
      </c>
      <c r="L613" s="128"/>
      <c r="M613" s="134"/>
      <c r="N613" s="137"/>
    </row>
    <row r="614" spans="1:14" ht="16.95" customHeight="1">
      <c r="A614" s="131"/>
      <c r="B614" s="137"/>
      <c r="C614" s="134"/>
      <c r="D614" s="144"/>
      <c r="E614" s="134"/>
      <c r="F614" s="134"/>
      <c r="G614" s="25"/>
      <c r="H614" s="42"/>
      <c r="I614" s="43"/>
      <c r="J614" s="44"/>
      <c r="K614" s="16"/>
      <c r="L614" s="128"/>
      <c r="M614" s="134"/>
      <c r="N614" s="137"/>
    </row>
    <row r="615" spans="1:14" ht="16.95" customHeight="1">
      <c r="A615" s="131"/>
      <c r="B615" s="137"/>
      <c r="C615" s="134"/>
      <c r="D615" s="144"/>
      <c r="E615" s="134"/>
      <c r="F615" s="134"/>
      <c r="G615" s="25"/>
      <c r="H615" s="42"/>
      <c r="I615" s="43"/>
      <c r="J615" s="44"/>
      <c r="K615" s="16"/>
      <c r="L615" s="128"/>
      <c r="M615" s="134"/>
      <c r="N615" s="137"/>
    </row>
    <row r="616" spans="1:14" ht="16.95" customHeight="1" thickBot="1">
      <c r="A616" s="132"/>
      <c r="B616" s="138"/>
      <c r="C616" s="135"/>
      <c r="D616" s="145"/>
      <c r="E616" s="135"/>
      <c r="F616" s="135"/>
      <c r="G616" s="45"/>
      <c r="H616" s="46"/>
      <c r="I616" s="47"/>
      <c r="J616" s="48"/>
      <c r="K616" s="17"/>
      <c r="L616" s="129"/>
      <c r="M616" s="135"/>
      <c r="N616" s="138"/>
    </row>
    <row r="617" spans="1:14" ht="16.95" customHeight="1" thickTop="1">
      <c r="A617" s="130">
        <v>52</v>
      </c>
      <c r="B617" s="142" t="s">
        <v>124</v>
      </c>
      <c r="C617" s="133" t="s">
        <v>173</v>
      </c>
      <c r="D617" s="143" t="s">
        <v>16</v>
      </c>
      <c r="E617" s="133" t="s">
        <v>126</v>
      </c>
      <c r="F617" s="133" t="s">
        <v>174</v>
      </c>
      <c r="G617" s="21" t="s">
        <v>11</v>
      </c>
      <c r="H617" s="22"/>
      <c r="I617" s="23"/>
      <c r="J617" s="24"/>
      <c r="K617" s="13"/>
      <c r="L617" s="127" t="s">
        <v>311</v>
      </c>
      <c r="M617" s="148" t="s">
        <v>312</v>
      </c>
      <c r="N617" s="136" t="s">
        <v>359</v>
      </c>
    </row>
    <row r="618" spans="1:14" ht="16.95" customHeight="1">
      <c r="A618" s="131"/>
      <c r="B618" s="137"/>
      <c r="C618" s="134"/>
      <c r="D618" s="144"/>
      <c r="E618" s="134"/>
      <c r="F618" s="134"/>
      <c r="G618" s="25">
        <v>5882787</v>
      </c>
      <c r="H618" s="26" t="s">
        <v>217</v>
      </c>
      <c r="I618" s="27">
        <v>722919</v>
      </c>
      <c r="J618" s="50">
        <v>655673</v>
      </c>
      <c r="K618" s="29">
        <v>639074</v>
      </c>
      <c r="L618" s="128"/>
      <c r="M618" s="134"/>
      <c r="N618" s="137"/>
    </row>
    <row r="619" spans="1:14" ht="16.95" customHeight="1">
      <c r="A619" s="131"/>
      <c r="B619" s="137"/>
      <c r="C619" s="134"/>
      <c r="D619" s="144"/>
      <c r="E619" s="134"/>
      <c r="F619" s="134"/>
      <c r="G619" s="25"/>
      <c r="H619" s="30" t="s">
        <v>218</v>
      </c>
      <c r="I619" s="102">
        <v>16214</v>
      </c>
      <c r="J619" s="103">
        <v>13631</v>
      </c>
      <c r="K619" s="33">
        <v>12499</v>
      </c>
      <c r="L619" s="128"/>
      <c r="M619" s="134"/>
      <c r="N619" s="137"/>
    </row>
    <row r="620" spans="1:14" ht="16.95" customHeight="1">
      <c r="A620" s="131"/>
      <c r="B620" s="137"/>
      <c r="C620" s="134"/>
      <c r="D620" s="144"/>
      <c r="E620" s="134"/>
      <c r="F620" s="134"/>
      <c r="G620" s="25" t="s">
        <v>12</v>
      </c>
      <c r="H620" s="30" t="s">
        <v>219</v>
      </c>
      <c r="I620" s="102">
        <v>86045</v>
      </c>
      <c r="J620" s="103">
        <v>90899</v>
      </c>
      <c r="K620" s="33">
        <v>91974</v>
      </c>
      <c r="L620" s="128"/>
      <c r="M620" s="134"/>
      <c r="N620" s="137"/>
    </row>
    <row r="621" spans="1:14" ht="16.95" customHeight="1">
      <c r="A621" s="131"/>
      <c r="B621" s="137"/>
      <c r="C621" s="134"/>
      <c r="D621" s="144"/>
      <c r="E621" s="134"/>
      <c r="F621" s="134"/>
      <c r="G621" s="25">
        <v>81856</v>
      </c>
      <c r="H621" s="14"/>
      <c r="I621" s="104"/>
      <c r="J621" s="105"/>
      <c r="K621" s="15"/>
      <c r="L621" s="128"/>
      <c r="M621" s="134"/>
      <c r="N621" s="137"/>
    </row>
    <row r="622" spans="1:14" ht="16.95" customHeight="1">
      <c r="A622" s="131"/>
      <c r="B622" s="137"/>
      <c r="C622" s="134"/>
      <c r="D622" s="144"/>
      <c r="E622" s="134"/>
      <c r="F622" s="134"/>
      <c r="G622" s="25"/>
      <c r="H622" s="14"/>
      <c r="I622" s="104"/>
      <c r="J622" s="105"/>
      <c r="K622" s="15"/>
      <c r="L622" s="128"/>
      <c r="M622" s="134"/>
      <c r="N622" s="137"/>
    </row>
    <row r="623" spans="1:14" ht="16.95" customHeight="1">
      <c r="A623" s="131"/>
      <c r="B623" s="137"/>
      <c r="C623" s="134"/>
      <c r="D623" s="144"/>
      <c r="E623" s="134"/>
      <c r="F623" s="134"/>
      <c r="G623" s="25"/>
      <c r="H623" s="26" t="s">
        <v>220</v>
      </c>
      <c r="I623" s="36">
        <v>-69831</v>
      </c>
      <c r="J623" s="55">
        <v>-77268</v>
      </c>
      <c r="K623" s="38">
        <f>K619-K620</f>
        <v>-79475</v>
      </c>
      <c r="L623" s="128"/>
      <c r="M623" s="134"/>
      <c r="N623" s="137"/>
    </row>
    <row r="624" spans="1:14" ht="16.95" customHeight="1">
      <c r="A624" s="131"/>
      <c r="B624" s="137"/>
      <c r="C624" s="134"/>
      <c r="D624" s="144"/>
      <c r="E624" s="134"/>
      <c r="F624" s="134"/>
      <c r="G624" s="25"/>
      <c r="H624" s="30" t="s">
        <v>221</v>
      </c>
      <c r="I624" s="39">
        <v>0.1190243996906984</v>
      </c>
      <c r="J624" s="56">
        <v>0.13863465477455988</v>
      </c>
      <c r="K624" s="41">
        <f>K620/K618</f>
        <v>0.14391760578587143</v>
      </c>
      <c r="L624" s="128"/>
      <c r="M624" s="134"/>
      <c r="N624" s="137"/>
    </row>
    <row r="625" spans="1:14" ht="16.95" customHeight="1">
      <c r="A625" s="131"/>
      <c r="B625" s="137"/>
      <c r="C625" s="134"/>
      <c r="D625" s="144"/>
      <c r="E625" s="134"/>
      <c r="F625" s="134"/>
      <c r="G625" s="25"/>
      <c r="H625" s="30" t="s">
        <v>222</v>
      </c>
      <c r="I625" s="39">
        <v>9.6595884186195136E-2</v>
      </c>
      <c r="J625" s="56">
        <v>0.11784532838777867</v>
      </c>
      <c r="K625" s="41">
        <f>-1*K623/K618</f>
        <v>0.12435962032565868</v>
      </c>
      <c r="L625" s="128"/>
      <c r="M625" s="134"/>
      <c r="N625" s="137"/>
    </row>
    <row r="626" spans="1:14" ht="16.95" customHeight="1">
      <c r="A626" s="131"/>
      <c r="B626" s="137"/>
      <c r="C626" s="134"/>
      <c r="D626" s="144"/>
      <c r="E626" s="134"/>
      <c r="F626" s="134"/>
      <c r="G626" s="25"/>
      <c r="H626" s="42"/>
      <c r="I626" s="43"/>
      <c r="J626" s="44"/>
      <c r="K626" s="16"/>
      <c r="L626" s="128"/>
      <c r="M626" s="134"/>
      <c r="N626" s="137"/>
    </row>
    <row r="627" spans="1:14" ht="16.95" customHeight="1">
      <c r="A627" s="131"/>
      <c r="B627" s="137"/>
      <c r="C627" s="134"/>
      <c r="D627" s="144"/>
      <c r="E627" s="134"/>
      <c r="F627" s="134"/>
      <c r="G627" s="25"/>
      <c r="H627" s="42"/>
      <c r="I627" s="43"/>
      <c r="J627" s="44"/>
      <c r="K627" s="16"/>
      <c r="L627" s="128"/>
      <c r="M627" s="134"/>
      <c r="N627" s="137"/>
    </row>
    <row r="628" spans="1:14" ht="16.95" customHeight="1" thickBot="1">
      <c r="A628" s="131"/>
      <c r="B628" s="138"/>
      <c r="C628" s="135"/>
      <c r="D628" s="145"/>
      <c r="E628" s="135"/>
      <c r="F628" s="135"/>
      <c r="G628" s="45"/>
      <c r="H628" s="46"/>
      <c r="I628" s="47"/>
      <c r="J628" s="48"/>
      <c r="K628" s="17"/>
      <c r="L628" s="129"/>
      <c r="M628" s="135"/>
      <c r="N628" s="138"/>
    </row>
    <row r="629" spans="1:14" ht="16.95" customHeight="1" thickTop="1">
      <c r="A629" s="130">
        <v>53</v>
      </c>
      <c r="B629" s="142" t="s">
        <v>124</v>
      </c>
      <c r="C629" s="133" t="s">
        <v>175</v>
      </c>
      <c r="D629" s="143" t="s">
        <v>176</v>
      </c>
      <c r="E629" s="133" t="s">
        <v>126</v>
      </c>
      <c r="F629" s="133" t="s">
        <v>239</v>
      </c>
      <c r="G629" s="21" t="s">
        <v>11</v>
      </c>
      <c r="H629" s="22"/>
      <c r="I629" s="23"/>
      <c r="J629" s="24"/>
      <c r="K629" s="13"/>
      <c r="L629" s="127" t="s">
        <v>287</v>
      </c>
      <c r="M629" s="149"/>
      <c r="N629" s="136" t="s">
        <v>360</v>
      </c>
    </row>
    <row r="630" spans="1:14" ht="16.95" customHeight="1">
      <c r="A630" s="131"/>
      <c r="B630" s="137"/>
      <c r="C630" s="134"/>
      <c r="D630" s="144"/>
      <c r="E630" s="134"/>
      <c r="F630" s="134"/>
      <c r="G630" s="25">
        <v>131921</v>
      </c>
      <c r="H630" s="26" t="s">
        <v>217</v>
      </c>
      <c r="I630" s="27">
        <v>411277</v>
      </c>
      <c r="J630" s="50">
        <v>461672</v>
      </c>
      <c r="K630" s="29">
        <v>477649</v>
      </c>
      <c r="L630" s="128"/>
      <c r="M630" s="134"/>
      <c r="N630" s="137"/>
    </row>
    <row r="631" spans="1:14" ht="16.95" customHeight="1">
      <c r="A631" s="131"/>
      <c r="B631" s="137"/>
      <c r="C631" s="134"/>
      <c r="D631" s="144"/>
      <c r="E631" s="134"/>
      <c r="F631" s="134"/>
      <c r="G631" s="25"/>
      <c r="H631" s="30" t="s">
        <v>218</v>
      </c>
      <c r="I631" s="102">
        <v>2041</v>
      </c>
      <c r="J631" s="103">
        <v>1975</v>
      </c>
      <c r="K631" s="33">
        <v>2188</v>
      </c>
      <c r="L631" s="128"/>
      <c r="M631" s="134"/>
      <c r="N631" s="137"/>
    </row>
    <row r="632" spans="1:14" ht="16.95" customHeight="1">
      <c r="A632" s="131"/>
      <c r="B632" s="137"/>
      <c r="C632" s="134"/>
      <c r="D632" s="144"/>
      <c r="E632" s="134"/>
      <c r="F632" s="134"/>
      <c r="G632" s="25" t="s">
        <v>12</v>
      </c>
      <c r="H632" s="30" t="s">
        <v>219</v>
      </c>
      <c r="I632" s="102">
        <v>71230</v>
      </c>
      <c r="J632" s="103">
        <v>63210</v>
      </c>
      <c r="K632" s="33">
        <v>66757</v>
      </c>
      <c r="L632" s="128"/>
      <c r="M632" s="134"/>
      <c r="N632" s="137"/>
    </row>
    <row r="633" spans="1:14" ht="16.95" customHeight="1">
      <c r="A633" s="131"/>
      <c r="B633" s="137"/>
      <c r="C633" s="134"/>
      <c r="D633" s="144"/>
      <c r="E633" s="134"/>
      <c r="F633" s="134"/>
      <c r="G633" s="25">
        <v>101994</v>
      </c>
      <c r="H633" s="14"/>
      <c r="I633" s="104"/>
      <c r="J633" s="105"/>
      <c r="K633" s="15"/>
      <c r="L633" s="128"/>
      <c r="M633" s="134"/>
      <c r="N633" s="137"/>
    </row>
    <row r="634" spans="1:14" ht="16.95" customHeight="1">
      <c r="A634" s="131"/>
      <c r="B634" s="137"/>
      <c r="C634" s="134"/>
      <c r="D634" s="144"/>
      <c r="E634" s="134"/>
      <c r="F634" s="134"/>
      <c r="G634" s="25"/>
      <c r="H634" s="14"/>
      <c r="I634" s="104"/>
      <c r="J634" s="105"/>
      <c r="K634" s="15"/>
      <c r="L634" s="128"/>
      <c r="M634" s="134"/>
      <c r="N634" s="137"/>
    </row>
    <row r="635" spans="1:14" ht="16.95" customHeight="1">
      <c r="A635" s="131"/>
      <c r="B635" s="137"/>
      <c r="C635" s="134"/>
      <c r="D635" s="144"/>
      <c r="E635" s="134"/>
      <c r="F635" s="134"/>
      <c r="G635" s="25"/>
      <c r="H635" s="26" t="s">
        <v>220</v>
      </c>
      <c r="I635" s="36">
        <v>-69189</v>
      </c>
      <c r="J635" s="55">
        <v>-61235</v>
      </c>
      <c r="K635" s="38">
        <f>K631-K632</f>
        <v>-64569</v>
      </c>
      <c r="L635" s="128"/>
      <c r="M635" s="134"/>
      <c r="N635" s="137"/>
    </row>
    <row r="636" spans="1:14" ht="16.95" customHeight="1">
      <c r="A636" s="131"/>
      <c r="B636" s="137"/>
      <c r="C636" s="134"/>
      <c r="D636" s="144"/>
      <c r="E636" s="134"/>
      <c r="F636" s="134"/>
      <c r="G636" s="25"/>
      <c r="H636" s="30" t="s">
        <v>221</v>
      </c>
      <c r="I636" s="39">
        <v>0.17319227673806217</v>
      </c>
      <c r="J636" s="56">
        <v>0.13691538581503751</v>
      </c>
      <c r="K636" s="41">
        <f>K632/K630</f>
        <v>0.13976162412147833</v>
      </c>
      <c r="L636" s="128"/>
      <c r="M636" s="134"/>
      <c r="N636" s="137"/>
    </row>
    <row r="637" spans="1:14" ht="16.95" customHeight="1">
      <c r="A637" s="131"/>
      <c r="B637" s="137"/>
      <c r="C637" s="134"/>
      <c r="D637" s="144"/>
      <c r="E637" s="134"/>
      <c r="F637" s="134"/>
      <c r="G637" s="25"/>
      <c r="H637" s="30" t="s">
        <v>222</v>
      </c>
      <c r="I637" s="39">
        <v>0.16822968461645071</v>
      </c>
      <c r="J637" s="56">
        <v>0.13263745689580481</v>
      </c>
      <c r="K637" s="41">
        <f>-1*K635/K630</f>
        <v>0.13518085456056644</v>
      </c>
      <c r="L637" s="128"/>
      <c r="M637" s="134"/>
      <c r="N637" s="137"/>
    </row>
    <row r="638" spans="1:14" ht="16.95" customHeight="1">
      <c r="A638" s="131"/>
      <c r="B638" s="137"/>
      <c r="C638" s="134"/>
      <c r="D638" s="144"/>
      <c r="E638" s="134"/>
      <c r="F638" s="134"/>
      <c r="G638" s="25"/>
      <c r="H638" s="42"/>
      <c r="I638" s="43"/>
      <c r="J638" s="44"/>
      <c r="K638" s="16"/>
      <c r="L638" s="128"/>
      <c r="M638" s="134"/>
      <c r="N638" s="137"/>
    </row>
    <row r="639" spans="1:14" ht="16.95" customHeight="1">
      <c r="A639" s="131"/>
      <c r="B639" s="137"/>
      <c r="C639" s="134"/>
      <c r="D639" s="144"/>
      <c r="E639" s="134"/>
      <c r="F639" s="134"/>
      <c r="G639" s="25"/>
      <c r="H639" s="42"/>
      <c r="I639" s="43"/>
      <c r="J639" s="44"/>
      <c r="K639" s="16"/>
      <c r="L639" s="128"/>
      <c r="M639" s="134"/>
      <c r="N639" s="137"/>
    </row>
    <row r="640" spans="1:14" ht="16.95" customHeight="1" thickBot="1">
      <c r="A640" s="132"/>
      <c r="B640" s="138"/>
      <c r="C640" s="135"/>
      <c r="D640" s="145"/>
      <c r="E640" s="135"/>
      <c r="F640" s="135"/>
      <c r="G640" s="45"/>
      <c r="H640" s="46"/>
      <c r="I640" s="47"/>
      <c r="J640" s="48"/>
      <c r="K640" s="17"/>
      <c r="L640" s="129"/>
      <c r="M640" s="135"/>
      <c r="N640" s="138"/>
    </row>
    <row r="641" spans="1:14" ht="16.95" customHeight="1" thickTop="1">
      <c r="A641" s="130">
        <v>54</v>
      </c>
      <c r="B641" s="142" t="s">
        <v>124</v>
      </c>
      <c r="C641" s="133" t="s">
        <v>177</v>
      </c>
      <c r="D641" s="143" t="s">
        <v>9</v>
      </c>
      <c r="E641" s="133" t="s">
        <v>126</v>
      </c>
      <c r="F641" s="133" t="s">
        <v>248</v>
      </c>
      <c r="G641" s="21" t="s">
        <v>11</v>
      </c>
      <c r="H641" s="22"/>
      <c r="I641" s="23"/>
      <c r="J641" s="24"/>
      <c r="K641" s="13"/>
      <c r="L641" s="127" t="s">
        <v>403</v>
      </c>
      <c r="M641" s="148" t="s">
        <v>313</v>
      </c>
      <c r="N641" s="136" t="s">
        <v>361</v>
      </c>
    </row>
    <row r="642" spans="1:14" ht="16.95" customHeight="1">
      <c r="A642" s="131"/>
      <c r="B642" s="137"/>
      <c r="C642" s="134"/>
      <c r="D642" s="144"/>
      <c r="E642" s="134"/>
      <c r="F642" s="134"/>
      <c r="G642" s="25">
        <v>707035</v>
      </c>
      <c r="H642" s="26" t="s">
        <v>217</v>
      </c>
      <c r="I642" s="27">
        <v>442572</v>
      </c>
      <c r="J642" s="50">
        <v>436733</v>
      </c>
      <c r="K642" s="29">
        <v>438944</v>
      </c>
      <c r="L642" s="128"/>
      <c r="M642" s="134"/>
      <c r="N642" s="137"/>
    </row>
    <row r="643" spans="1:14" ht="16.95" customHeight="1">
      <c r="A643" s="131"/>
      <c r="B643" s="137"/>
      <c r="C643" s="134"/>
      <c r="D643" s="144"/>
      <c r="E643" s="134"/>
      <c r="F643" s="134"/>
      <c r="G643" s="25"/>
      <c r="H643" s="30" t="s">
        <v>218</v>
      </c>
      <c r="I643" s="102">
        <v>1500</v>
      </c>
      <c r="J643" s="103">
        <v>1678</v>
      </c>
      <c r="K643" s="33">
        <v>1719</v>
      </c>
      <c r="L643" s="128"/>
      <c r="M643" s="134"/>
      <c r="N643" s="137"/>
    </row>
    <row r="644" spans="1:14" ht="16.95" customHeight="1">
      <c r="A644" s="131"/>
      <c r="B644" s="137"/>
      <c r="C644" s="134"/>
      <c r="D644" s="144"/>
      <c r="E644" s="134"/>
      <c r="F644" s="134"/>
      <c r="G644" s="25" t="s">
        <v>12</v>
      </c>
      <c r="H644" s="30" t="s">
        <v>219</v>
      </c>
      <c r="I644" s="102">
        <v>149815</v>
      </c>
      <c r="J644" s="103">
        <v>163856</v>
      </c>
      <c r="K644" s="33">
        <v>163816</v>
      </c>
      <c r="L644" s="128"/>
      <c r="M644" s="134"/>
      <c r="N644" s="137"/>
    </row>
    <row r="645" spans="1:14" ht="16.95" customHeight="1">
      <c r="A645" s="131"/>
      <c r="B645" s="137"/>
      <c r="C645" s="134"/>
      <c r="D645" s="144"/>
      <c r="E645" s="134"/>
      <c r="F645" s="134"/>
      <c r="G645" s="25">
        <v>154794</v>
      </c>
      <c r="H645" s="14"/>
      <c r="I645" s="104"/>
      <c r="J645" s="105"/>
      <c r="K645" s="15"/>
      <c r="L645" s="128"/>
      <c r="M645" s="134"/>
      <c r="N645" s="137"/>
    </row>
    <row r="646" spans="1:14" ht="16.95" customHeight="1">
      <c r="A646" s="131"/>
      <c r="B646" s="137"/>
      <c r="C646" s="134"/>
      <c r="D646" s="144"/>
      <c r="E646" s="134"/>
      <c r="F646" s="134"/>
      <c r="G646" s="25"/>
      <c r="H646" s="14"/>
      <c r="I646" s="104"/>
      <c r="J646" s="105"/>
      <c r="K646" s="15"/>
      <c r="L646" s="128"/>
      <c r="M646" s="134"/>
      <c r="N646" s="137"/>
    </row>
    <row r="647" spans="1:14" ht="16.95" customHeight="1">
      <c r="A647" s="131"/>
      <c r="B647" s="137"/>
      <c r="C647" s="134"/>
      <c r="D647" s="144"/>
      <c r="E647" s="134"/>
      <c r="F647" s="134"/>
      <c r="G647" s="25"/>
      <c r="H647" s="26" t="s">
        <v>220</v>
      </c>
      <c r="I647" s="36">
        <v>-148315</v>
      </c>
      <c r="J647" s="55">
        <v>-162178</v>
      </c>
      <c r="K647" s="38">
        <f>K643-K644</f>
        <v>-162097</v>
      </c>
      <c r="L647" s="128"/>
      <c r="M647" s="134"/>
      <c r="N647" s="137"/>
    </row>
    <row r="648" spans="1:14" ht="16.95" customHeight="1">
      <c r="A648" s="131"/>
      <c r="B648" s="137"/>
      <c r="C648" s="134"/>
      <c r="D648" s="144"/>
      <c r="E648" s="134"/>
      <c r="F648" s="134"/>
      <c r="G648" s="25"/>
      <c r="H648" s="30" t="s">
        <v>221</v>
      </c>
      <c r="I648" s="39">
        <v>0.3385098921757364</v>
      </c>
      <c r="J648" s="56">
        <v>0.37518575422512151</v>
      </c>
      <c r="K648" s="41">
        <f>K644/K642</f>
        <v>0.37320478238681926</v>
      </c>
      <c r="L648" s="128"/>
      <c r="M648" s="134"/>
      <c r="N648" s="137"/>
    </row>
    <row r="649" spans="1:14" ht="16.95" customHeight="1">
      <c r="A649" s="131"/>
      <c r="B649" s="137"/>
      <c r="C649" s="134"/>
      <c r="D649" s="144"/>
      <c r="E649" s="134"/>
      <c r="F649" s="134"/>
      <c r="G649" s="25"/>
      <c r="H649" s="30" t="s">
        <v>222</v>
      </c>
      <c r="I649" s="39">
        <v>0.33512061314317221</v>
      </c>
      <c r="J649" s="56">
        <v>0.37134358979055854</v>
      </c>
      <c r="K649" s="41">
        <f>-1*K647/K642</f>
        <v>0.36928856528395421</v>
      </c>
      <c r="L649" s="128"/>
      <c r="M649" s="134"/>
      <c r="N649" s="137"/>
    </row>
    <row r="650" spans="1:14" ht="16.95" customHeight="1">
      <c r="A650" s="131"/>
      <c r="B650" s="137"/>
      <c r="C650" s="134"/>
      <c r="D650" s="144"/>
      <c r="E650" s="134"/>
      <c r="F650" s="134"/>
      <c r="G650" s="25"/>
      <c r="H650" s="42"/>
      <c r="I650" s="43"/>
      <c r="J650" s="44"/>
      <c r="K650" s="16"/>
      <c r="L650" s="128"/>
      <c r="M650" s="134"/>
      <c r="N650" s="137"/>
    </row>
    <row r="651" spans="1:14" ht="16.95" customHeight="1">
      <c r="A651" s="131"/>
      <c r="B651" s="137"/>
      <c r="C651" s="134"/>
      <c r="D651" s="144"/>
      <c r="E651" s="134"/>
      <c r="F651" s="134"/>
      <c r="G651" s="25"/>
      <c r="H651" s="42"/>
      <c r="I651" s="43"/>
      <c r="J651" s="44"/>
      <c r="K651" s="16"/>
      <c r="L651" s="128"/>
      <c r="M651" s="134"/>
      <c r="N651" s="137"/>
    </row>
    <row r="652" spans="1:14" ht="16.95" customHeight="1" thickBot="1">
      <c r="A652" s="131"/>
      <c r="B652" s="138"/>
      <c r="C652" s="135"/>
      <c r="D652" s="145"/>
      <c r="E652" s="135"/>
      <c r="F652" s="135"/>
      <c r="G652" s="45"/>
      <c r="H652" s="46"/>
      <c r="I652" s="47"/>
      <c r="J652" s="48"/>
      <c r="K652" s="17"/>
      <c r="L652" s="129"/>
      <c r="M652" s="135"/>
      <c r="N652" s="138"/>
    </row>
    <row r="653" spans="1:14" ht="16.95" customHeight="1" thickTop="1">
      <c r="A653" s="130">
        <v>55</v>
      </c>
      <c r="B653" s="142" t="s">
        <v>124</v>
      </c>
      <c r="C653" s="133" t="s">
        <v>235</v>
      </c>
      <c r="D653" s="143" t="s">
        <v>159</v>
      </c>
      <c r="E653" s="133" t="s">
        <v>126</v>
      </c>
      <c r="F653" s="133" t="s">
        <v>178</v>
      </c>
      <c r="G653" s="21" t="s">
        <v>11</v>
      </c>
      <c r="H653" s="22"/>
      <c r="I653" s="23"/>
      <c r="J653" s="24"/>
      <c r="K653" s="13"/>
      <c r="L653" s="127" t="s">
        <v>288</v>
      </c>
      <c r="M653" s="149"/>
      <c r="N653" s="136" t="s">
        <v>362</v>
      </c>
    </row>
    <row r="654" spans="1:14" ht="16.95" customHeight="1">
      <c r="A654" s="131"/>
      <c r="B654" s="137"/>
      <c r="C654" s="134"/>
      <c r="D654" s="144"/>
      <c r="E654" s="134"/>
      <c r="F654" s="134"/>
      <c r="G654" s="25">
        <v>507062</v>
      </c>
      <c r="H654" s="26" t="s">
        <v>217</v>
      </c>
      <c r="I654" s="27">
        <v>321827</v>
      </c>
      <c r="J654" s="50">
        <v>301405</v>
      </c>
      <c r="K654" s="29">
        <v>346121</v>
      </c>
      <c r="L654" s="128"/>
      <c r="M654" s="134"/>
      <c r="N654" s="137"/>
    </row>
    <row r="655" spans="1:14" ht="16.95" customHeight="1">
      <c r="A655" s="131"/>
      <c r="B655" s="137"/>
      <c r="C655" s="134"/>
      <c r="D655" s="144"/>
      <c r="E655" s="134"/>
      <c r="F655" s="134"/>
      <c r="G655" s="25"/>
      <c r="H655" s="30" t="s">
        <v>218</v>
      </c>
      <c r="I655" s="102">
        <v>18211</v>
      </c>
      <c r="J655" s="103">
        <v>17832</v>
      </c>
      <c r="K655" s="33">
        <v>18701</v>
      </c>
      <c r="L655" s="128"/>
      <c r="M655" s="134"/>
      <c r="N655" s="137"/>
    </row>
    <row r="656" spans="1:14" ht="16.95" customHeight="1">
      <c r="A656" s="131"/>
      <c r="B656" s="137"/>
      <c r="C656" s="134"/>
      <c r="D656" s="144"/>
      <c r="E656" s="134"/>
      <c r="F656" s="134"/>
      <c r="G656" s="25" t="s">
        <v>12</v>
      </c>
      <c r="H656" s="30" t="s">
        <v>219</v>
      </c>
      <c r="I656" s="102">
        <v>132984</v>
      </c>
      <c r="J656" s="103">
        <v>138219</v>
      </c>
      <c r="K656" s="33">
        <v>150113</v>
      </c>
      <c r="L656" s="128"/>
      <c r="M656" s="134"/>
      <c r="N656" s="137"/>
    </row>
    <row r="657" spans="1:14" ht="16.95" customHeight="1">
      <c r="A657" s="131"/>
      <c r="B657" s="137"/>
      <c r="C657" s="134"/>
      <c r="D657" s="144"/>
      <c r="E657" s="134"/>
      <c r="F657" s="134"/>
      <c r="G657" s="25">
        <v>384576</v>
      </c>
      <c r="H657" s="14"/>
      <c r="I657" s="104"/>
      <c r="J657" s="105"/>
      <c r="K657" s="15"/>
      <c r="L657" s="128"/>
      <c r="M657" s="134"/>
      <c r="N657" s="137"/>
    </row>
    <row r="658" spans="1:14" ht="16.95" customHeight="1">
      <c r="A658" s="131"/>
      <c r="B658" s="137"/>
      <c r="C658" s="134"/>
      <c r="D658" s="144"/>
      <c r="E658" s="134"/>
      <c r="F658" s="134"/>
      <c r="G658" s="25"/>
      <c r="H658" s="14"/>
      <c r="I658" s="104"/>
      <c r="J658" s="105"/>
      <c r="K658" s="15"/>
      <c r="L658" s="128"/>
      <c r="M658" s="134"/>
      <c r="N658" s="137"/>
    </row>
    <row r="659" spans="1:14" ht="16.95" customHeight="1">
      <c r="A659" s="131"/>
      <c r="B659" s="137"/>
      <c r="C659" s="134"/>
      <c r="D659" s="144"/>
      <c r="E659" s="134"/>
      <c r="F659" s="134"/>
      <c r="G659" s="25"/>
      <c r="H659" s="26" t="s">
        <v>220</v>
      </c>
      <c r="I659" s="36">
        <v>-114773</v>
      </c>
      <c r="J659" s="55">
        <v>-120387</v>
      </c>
      <c r="K659" s="38">
        <f>K655-K656</f>
        <v>-131412</v>
      </c>
      <c r="L659" s="128"/>
      <c r="M659" s="134"/>
      <c r="N659" s="137"/>
    </row>
    <row r="660" spans="1:14" ht="16.95" customHeight="1">
      <c r="A660" s="131"/>
      <c r="B660" s="137"/>
      <c r="C660" s="134"/>
      <c r="D660" s="144"/>
      <c r="E660" s="134"/>
      <c r="F660" s="134"/>
      <c r="G660" s="25"/>
      <c r="H660" s="30" t="s">
        <v>221</v>
      </c>
      <c r="I660" s="39">
        <v>0.41321579606434511</v>
      </c>
      <c r="J660" s="56">
        <v>0.45858230619929996</v>
      </c>
      <c r="K660" s="41">
        <f>K656/K654</f>
        <v>0.43370093117724728</v>
      </c>
      <c r="L660" s="128"/>
      <c r="M660" s="134"/>
      <c r="N660" s="137"/>
    </row>
    <row r="661" spans="1:14" ht="16.95" customHeight="1">
      <c r="A661" s="131"/>
      <c r="B661" s="137"/>
      <c r="C661" s="134"/>
      <c r="D661" s="144"/>
      <c r="E661" s="134"/>
      <c r="F661" s="134"/>
      <c r="G661" s="25"/>
      <c r="H661" s="30" t="s">
        <v>222</v>
      </c>
      <c r="I661" s="39">
        <v>0.3566294934856305</v>
      </c>
      <c r="J661" s="56">
        <v>0.39941938587614673</v>
      </c>
      <c r="K661" s="41">
        <f>-1*K659/K654</f>
        <v>0.37967069319688779</v>
      </c>
      <c r="L661" s="128"/>
      <c r="M661" s="134"/>
      <c r="N661" s="137"/>
    </row>
    <row r="662" spans="1:14" ht="16.95" customHeight="1">
      <c r="A662" s="131"/>
      <c r="B662" s="137"/>
      <c r="C662" s="134"/>
      <c r="D662" s="144"/>
      <c r="E662" s="134"/>
      <c r="F662" s="134"/>
      <c r="G662" s="25"/>
      <c r="H662" s="42"/>
      <c r="I662" s="43"/>
      <c r="J662" s="44"/>
      <c r="K662" s="16"/>
      <c r="L662" s="128"/>
      <c r="M662" s="134"/>
      <c r="N662" s="137"/>
    </row>
    <row r="663" spans="1:14" ht="16.95" customHeight="1">
      <c r="A663" s="131"/>
      <c r="B663" s="137"/>
      <c r="C663" s="134"/>
      <c r="D663" s="144"/>
      <c r="E663" s="134"/>
      <c r="F663" s="134"/>
      <c r="G663" s="25"/>
      <c r="H663" s="42"/>
      <c r="I663" s="43"/>
      <c r="J663" s="44"/>
      <c r="K663" s="16"/>
      <c r="L663" s="128"/>
      <c r="M663" s="134"/>
      <c r="N663" s="137"/>
    </row>
    <row r="664" spans="1:14" ht="16.95" customHeight="1" thickBot="1">
      <c r="A664" s="132"/>
      <c r="B664" s="138"/>
      <c r="C664" s="135"/>
      <c r="D664" s="145"/>
      <c r="E664" s="135"/>
      <c r="F664" s="135"/>
      <c r="G664" s="45"/>
      <c r="H664" s="46"/>
      <c r="I664" s="47"/>
      <c r="J664" s="48"/>
      <c r="K664" s="17"/>
      <c r="L664" s="129"/>
      <c r="M664" s="135"/>
      <c r="N664" s="138"/>
    </row>
    <row r="665" spans="1:14" ht="16.95" customHeight="1" thickTop="1">
      <c r="A665" s="130">
        <v>56</v>
      </c>
      <c r="B665" s="142" t="s">
        <v>124</v>
      </c>
      <c r="C665" s="133" t="s">
        <v>179</v>
      </c>
      <c r="D665" s="143" t="s">
        <v>180</v>
      </c>
      <c r="E665" s="133" t="s">
        <v>126</v>
      </c>
      <c r="F665" s="133" t="s">
        <v>181</v>
      </c>
      <c r="G665" s="21" t="s">
        <v>11</v>
      </c>
      <c r="H665" s="22"/>
      <c r="I665" s="23"/>
      <c r="J665" s="24"/>
      <c r="K665" s="13"/>
      <c r="L665" s="127" t="s">
        <v>289</v>
      </c>
      <c r="M665" s="149"/>
      <c r="N665" s="136" t="s">
        <v>363</v>
      </c>
    </row>
    <row r="666" spans="1:14" ht="16.95" customHeight="1">
      <c r="A666" s="131"/>
      <c r="B666" s="137"/>
      <c r="C666" s="134"/>
      <c r="D666" s="144"/>
      <c r="E666" s="134"/>
      <c r="F666" s="134"/>
      <c r="G666" s="25">
        <v>114892</v>
      </c>
      <c r="H666" s="26" t="s">
        <v>217</v>
      </c>
      <c r="I666" s="27">
        <v>306174</v>
      </c>
      <c r="J666" s="50">
        <v>379987</v>
      </c>
      <c r="K666" s="29">
        <v>428383</v>
      </c>
      <c r="L666" s="128"/>
      <c r="M666" s="134"/>
      <c r="N666" s="137"/>
    </row>
    <row r="667" spans="1:14" ht="16.95" customHeight="1">
      <c r="A667" s="131"/>
      <c r="B667" s="137"/>
      <c r="C667" s="134"/>
      <c r="D667" s="144"/>
      <c r="E667" s="134"/>
      <c r="F667" s="134"/>
      <c r="G667" s="25"/>
      <c r="H667" s="30" t="s">
        <v>218</v>
      </c>
      <c r="I667" s="102">
        <v>27579</v>
      </c>
      <c r="J667" s="103">
        <v>41908</v>
      </c>
      <c r="K667" s="33">
        <v>43373</v>
      </c>
      <c r="L667" s="128"/>
      <c r="M667" s="134"/>
      <c r="N667" s="137"/>
    </row>
    <row r="668" spans="1:14" ht="16.95" customHeight="1">
      <c r="A668" s="131"/>
      <c r="B668" s="137"/>
      <c r="C668" s="134"/>
      <c r="D668" s="144"/>
      <c r="E668" s="134"/>
      <c r="F668" s="134"/>
      <c r="G668" s="25" t="s">
        <v>12</v>
      </c>
      <c r="H668" s="30" t="s">
        <v>219</v>
      </c>
      <c r="I668" s="102">
        <v>138730</v>
      </c>
      <c r="J668" s="103">
        <v>156059</v>
      </c>
      <c r="K668" s="33">
        <v>151796</v>
      </c>
      <c r="L668" s="128"/>
      <c r="M668" s="134"/>
      <c r="N668" s="137"/>
    </row>
    <row r="669" spans="1:14" ht="16.95" customHeight="1">
      <c r="A669" s="131"/>
      <c r="B669" s="137"/>
      <c r="C669" s="134"/>
      <c r="D669" s="144"/>
      <c r="E669" s="134"/>
      <c r="F669" s="134"/>
      <c r="G669" s="25">
        <v>684558</v>
      </c>
      <c r="H669" s="14"/>
      <c r="I669" s="104"/>
      <c r="J669" s="105"/>
      <c r="K669" s="15"/>
      <c r="L669" s="128"/>
      <c r="M669" s="134"/>
      <c r="N669" s="137"/>
    </row>
    <row r="670" spans="1:14" ht="16.95" customHeight="1">
      <c r="A670" s="131"/>
      <c r="B670" s="137"/>
      <c r="C670" s="134"/>
      <c r="D670" s="144"/>
      <c r="E670" s="134"/>
      <c r="F670" s="134"/>
      <c r="G670" s="25"/>
      <c r="H670" s="14"/>
      <c r="I670" s="104"/>
      <c r="J670" s="105"/>
      <c r="K670" s="15"/>
      <c r="L670" s="128"/>
      <c r="M670" s="134"/>
      <c r="N670" s="137"/>
    </row>
    <row r="671" spans="1:14" ht="16.95" customHeight="1">
      <c r="A671" s="131"/>
      <c r="B671" s="137"/>
      <c r="C671" s="134"/>
      <c r="D671" s="144"/>
      <c r="E671" s="134"/>
      <c r="F671" s="134"/>
      <c r="G671" s="25"/>
      <c r="H671" s="26" t="s">
        <v>220</v>
      </c>
      <c r="I671" s="36">
        <v>-111151</v>
      </c>
      <c r="J671" s="55">
        <v>-114151</v>
      </c>
      <c r="K671" s="38">
        <f>K667-K668</f>
        <v>-108423</v>
      </c>
      <c r="L671" s="128"/>
      <c r="M671" s="134"/>
      <c r="N671" s="137"/>
    </row>
    <row r="672" spans="1:14" ht="16.95" customHeight="1">
      <c r="A672" s="131"/>
      <c r="B672" s="137"/>
      <c r="C672" s="134"/>
      <c r="D672" s="144"/>
      <c r="E672" s="134"/>
      <c r="F672" s="134"/>
      <c r="G672" s="25"/>
      <c r="H672" s="30" t="s">
        <v>221</v>
      </c>
      <c r="I672" s="39">
        <v>0.45310836321830072</v>
      </c>
      <c r="J672" s="56">
        <v>0.41069562906099422</v>
      </c>
      <c r="K672" s="41">
        <f>K668/K666</f>
        <v>0.35434646099401701</v>
      </c>
      <c r="L672" s="128"/>
      <c r="M672" s="134"/>
      <c r="N672" s="137"/>
    </row>
    <row r="673" spans="1:14" ht="16.95" customHeight="1">
      <c r="A673" s="131"/>
      <c r="B673" s="137"/>
      <c r="C673" s="134"/>
      <c r="D673" s="144"/>
      <c r="E673" s="134"/>
      <c r="F673" s="134"/>
      <c r="G673" s="25"/>
      <c r="H673" s="30" t="s">
        <v>222</v>
      </c>
      <c r="I673" s="39">
        <v>0.36303213205562851</v>
      </c>
      <c r="J673" s="56">
        <v>0.30040764552471533</v>
      </c>
      <c r="K673" s="41">
        <f>-1*K671/K666</f>
        <v>0.25309827887661274</v>
      </c>
      <c r="L673" s="128"/>
      <c r="M673" s="134"/>
      <c r="N673" s="137"/>
    </row>
    <row r="674" spans="1:14" ht="16.95" customHeight="1">
      <c r="A674" s="131"/>
      <c r="B674" s="137"/>
      <c r="C674" s="134"/>
      <c r="D674" s="144"/>
      <c r="E674" s="134"/>
      <c r="F674" s="134"/>
      <c r="G674" s="25"/>
      <c r="H674" s="42"/>
      <c r="I674" s="43"/>
      <c r="J674" s="44"/>
      <c r="K674" s="16"/>
      <c r="L674" s="128"/>
      <c r="M674" s="134"/>
      <c r="N674" s="137"/>
    </row>
    <row r="675" spans="1:14" ht="16.95" customHeight="1">
      <c r="A675" s="131"/>
      <c r="B675" s="137"/>
      <c r="C675" s="134"/>
      <c r="D675" s="144"/>
      <c r="E675" s="134"/>
      <c r="F675" s="134"/>
      <c r="G675" s="25"/>
      <c r="H675" s="42"/>
      <c r="I675" s="43"/>
      <c r="J675" s="44"/>
      <c r="K675" s="16"/>
      <c r="L675" s="128"/>
      <c r="M675" s="134"/>
      <c r="N675" s="137"/>
    </row>
    <row r="676" spans="1:14" ht="16.95" customHeight="1" thickBot="1">
      <c r="A676" s="131"/>
      <c r="B676" s="138"/>
      <c r="C676" s="135"/>
      <c r="D676" s="145"/>
      <c r="E676" s="135"/>
      <c r="F676" s="135"/>
      <c r="G676" s="45"/>
      <c r="H676" s="46"/>
      <c r="I676" s="47"/>
      <c r="J676" s="48"/>
      <c r="K676" s="17"/>
      <c r="L676" s="129"/>
      <c r="M676" s="135"/>
      <c r="N676" s="138"/>
    </row>
    <row r="677" spans="1:14" ht="16.95" customHeight="1" thickTop="1">
      <c r="A677" s="130">
        <v>57</v>
      </c>
      <c r="B677" s="142" t="s">
        <v>124</v>
      </c>
      <c r="C677" s="133" t="s">
        <v>182</v>
      </c>
      <c r="D677" s="143" t="s">
        <v>183</v>
      </c>
      <c r="E677" s="133" t="s">
        <v>126</v>
      </c>
      <c r="F677" s="133" t="s">
        <v>184</v>
      </c>
      <c r="G677" s="21" t="s">
        <v>11</v>
      </c>
      <c r="H677" s="22"/>
      <c r="I677" s="23"/>
      <c r="J677" s="24"/>
      <c r="K677" s="13"/>
      <c r="L677" s="127" t="s">
        <v>290</v>
      </c>
      <c r="M677" s="149"/>
      <c r="N677" s="136" t="s">
        <v>364</v>
      </c>
    </row>
    <row r="678" spans="1:14" ht="16.95" customHeight="1">
      <c r="A678" s="131"/>
      <c r="B678" s="137"/>
      <c r="C678" s="134"/>
      <c r="D678" s="144"/>
      <c r="E678" s="134"/>
      <c r="F678" s="134"/>
      <c r="G678" s="25">
        <v>8723</v>
      </c>
      <c r="H678" s="26" t="s">
        <v>217</v>
      </c>
      <c r="I678" s="27">
        <v>437660</v>
      </c>
      <c r="J678" s="50">
        <v>463243</v>
      </c>
      <c r="K678" s="29">
        <v>462998</v>
      </c>
      <c r="L678" s="128"/>
      <c r="M678" s="134"/>
      <c r="N678" s="137"/>
    </row>
    <row r="679" spans="1:14" ht="16.95" customHeight="1">
      <c r="A679" s="131"/>
      <c r="B679" s="137"/>
      <c r="C679" s="134"/>
      <c r="D679" s="144"/>
      <c r="E679" s="134"/>
      <c r="F679" s="134"/>
      <c r="G679" s="25"/>
      <c r="H679" s="30" t="s">
        <v>218</v>
      </c>
      <c r="I679" s="102">
        <v>4653</v>
      </c>
      <c r="J679" s="103">
        <v>13810</v>
      </c>
      <c r="K679" s="33">
        <v>12956</v>
      </c>
      <c r="L679" s="128"/>
      <c r="M679" s="134"/>
      <c r="N679" s="137"/>
    </row>
    <row r="680" spans="1:14" ht="16.95" customHeight="1">
      <c r="A680" s="131"/>
      <c r="B680" s="137"/>
      <c r="C680" s="134"/>
      <c r="D680" s="144"/>
      <c r="E680" s="134"/>
      <c r="F680" s="134"/>
      <c r="G680" s="25" t="s">
        <v>12</v>
      </c>
      <c r="H680" s="30" t="s">
        <v>219</v>
      </c>
      <c r="I680" s="102">
        <v>88374</v>
      </c>
      <c r="J680" s="103">
        <v>99238</v>
      </c>
      <c r="K680" s="33">
        <v>103893</v>
      </c>
      <c r="L680" s="128"/>
      <c r="M680" s="134"/>
      <c r="N680" s="137"/>
    </row>
    <row r="681" spans="1:14" ht="16.95" customHeight="1">
      <c r="A681" s="131"/>
      <c r="B681" s="137"/>
      <c r="C681" s="134"/>
      <c r="D681" s="144"/>
      <c r="E681" s="134"/>
      <c r="F681" s="134"/>
      <c r="G681" s="25">
        <v>113249</v>
      </c>
      <c r="H681" s="14"/>
      <c r="I681" s="104"/>
      <c r="J681" s="105"/>
      <c r="K681" s="15"/>
      <c r="L681" s="128"/>
      <c r="M681" s="134"/>
      <c r="N681" s="137"/>
    </row>
    <row r="682" spans="1:14" ht="16.95" customHeight="1">
      <c r="A682" s="131"/>
      <c r="B682" s="137"/>
      <c r="C682" s="134"/>
      <c r="D682" s="144"/>
      <c r="E682" s="134"/>
      <c r="F682" s="134"/>
      <c r="G682" s="25"/>
      <c r="H682" s="14"/>
      <c r="I682" s="104"/>
      <c r="J682" s="105"/>
      <c r="K682" s="15"/>
      <c r="L682" s="128"/>
      <c r="M682" s="134"/>
      <c r="N682" s="137"/>
    </row>
    <row r="683" spans="1:14" ht="16.95" customHeight="1">
      <c r="A683" s="131"/>
      <c r="B683" s="137"/>
      <c r="C683" s="134"/>
      <c r="D683" s="144"/>
      <c r="E683" s="134"/>
      <c r="F683" s="134"/>
      <c r="G683" s="25"/>
      <c r="H683" s="26" t="s">
        <v>220</v>
      </c>
      <c r="I683" s="36">
        <v>-83721</v>
      </c>
      <c r="J683" s="55">
        <v>-85428</v>
      </c>
      <c r="K683" s="38">
        <f>K679-K680</f>
        <v>-90937</v>
      </c>
      <c r="L683" s="128"/>
      <c r="M683" s="134"/>
      <c r="N683" s="137"/>
    </row>
    <row r="684" spans="1:14" ht="16.95" customHeight="1">
      <c r="A684" s="131"/>
      <c r="B684" s="137"/>
      <c r="C684" s="134"/>
      <c r="D684" s="144"/>
      <c r="E684" s="134"/>
      <c r="F684" s="134"/>
      <c r="G684" s="25"/>
      <c r="H684" s="30" t="s">
        <v>221</v>
      </c>
      <c r="I684" s="39">
        <v>0.20192386784261757</v>
      </c>
      <c r="J684" s="56">
        <v>0.21422449988450987</v>
      </c>
      <c r="K684" s="41">
        <f>K680/K678</f>
        <v>0.22439189802115775</v>
      </c>
      <c r="L684" s="128"/>
      <c r="M684" s="134"/>
      <c r="N684" s="137"/>
    </row>
    <row r="685" spans="1:14" ht="16.95" customHeight="1">
      <c r="A685" s="131"/>
      <c r="B685" s="137"/>
      <c r="C685" s="134"/>
      <c r="D685" s="144"/>
      <c r="E685" s="134"/>
      <c r="F685" s="134"/>
      <c r="G685" s="25"/>
      <c r="H685" s="30" t="s">
        <v>222</v>
      </c>
      <c r="I685" s="39">
        <v>0.19129232737741625</v>
      </c>
      <c r="J685" s="56">
        <v>0.18441293230550704</v>
      </c>
      <c r="K685" s="41">
        <f>-1*K683/K678</f>
        <v>0.19640905576265988</v>
      </c>
      <c r="L685" s="128"/>
      <c r="M685" s="134"/>
      <c r="N685" s="137"/>
    </row>
    <row r="686" spans="1:14" ht="16.95" customHeight="1">
      <c r="A686" s="131"/>
      <c r="B686" s="137"/>
      <c r="C686" s="134"/>
      <c r="D686" s="144"/>
      <c r="E686" s="134"/>
      <c r="F686" s="134"/>
      <c r="G686" s="25"/>
      <c r="H686" s="42"/>
      <c r="I686" s="43"/>
      <c r="J686" s="44"/>
      <c r="K686" s="16"/>
      <c r="L686" s="128"/>
      <c r="M686" s="134"/>
      <c r="N686" s="137"/>
    </row>
    <row r="687" spans="1:14" ht="16.95" customHeight="1">
      <c r="A687" s="131"/>
      <c r="B687" s="137"/>
      <c r="C687" s="134"/>
      <c r="D687" s="144"/>
      <c r="E687" s="134"/>
      <c r="F687" s="134"/>
      <c r="G687" s="25"/>
      <c r="H687" s="42"/>
      <c r="I687" s="43"/>
      <c r="J687" s="44"/>
      <c r="K687" s="16"/>
      <c r="L687" s="128"/>
      <c r="M687" s="134"/>
      <c r="N687" s="137"/>
    </row>
    <row r="688" spans="1:14" ht="16.95" customHeight="1" thickBot="1">
      <c r="A688" s="132"/>
      <c r="B688" s="138"/>
      <c r="C688" s="135"/>
      <c r="D688" s="145"/>
      <c r="E688" s="135"/>
      <c r="F688" s="135"/>
      <c r="G688" s="45"/>
      <c r="H688" s="46"/>
      <c r="I688" s="47"/>
      <c r="J688" s="48"/>
      <c r="K688" s="17"/>
      <c r="L688" s="129"/>
      <c r="M688" s="135"/>
      <c r="N688" s="138"/>
    </row>
    <row r="689" spans="1:14" ht="16.95" customHeight="1" thickTop="1">
      <c r="A689" s="130">
        <v>58</v>
      </c>
      <c r="B689" s="142" t="s">
        <v>124</v>
      </c>
      <c r="C689" s="133" t="s">
        <v>185</v>
      </c>
      <c r="D689" s="143" t="s">
        <v>45</v>
      </c>
      <c r="E689" s="133" t="s">
        <v>126</v>
      </c>
      <c r="F689" s="133" t="s">
        <v>293</v>
      </c>
      <c r="G689" s="21" t="s">
        <v>11</v>
      </c>
      <c r="H689" s="22"/>
      <c r="I689" s="23"/>
      <c r="J689" s="24"/>
      <c r="K689" s="13"/>
      <c r="L689" s="127" t="s">
        <v>291</v>
      </c>
      <c r="M689" s="149"/>
      <c r="N689" s="136" t="s">
        <v>365</v>
      </c>
    </row>
    <row r="690" spans="1:14" ht="16.95" customHeight="1">
      <c r="A690" s="131"/>
      <c r="B690" s="137"/>
      <c r="C690" s="134"/>
      <c r="D690" s="144"/>
      <c r="E690" s="134"/>
      <c r="F690" s="134"/>
      <c r="G690" s="25">
        <v>318099</v>
      </c>
      <c r="H690" s="26" t="s">
        <v>217</v>
      </c>
      <c r="I690" s="27">
        <v>168787</v>
      </c>
      <c r="J690" s="50">
        <v>136560</v>
      </c>
      <c r="K690" s="29">
        <v>123315</v>
      </c>
      <c r="L690" s="128"/>
      <c r="M690" s="134"/>
      <c r="N690" s="137"/>
    </row>
    <row r="691" spans="1:14" ht="16.95" customHeight="1">
      <c r="A691" s="131"/>
      <c r="B691" s="137"/>
      <c r="C691" s="134"/>
      <c r="D691" s="144"/>
      <c r="E691" s="134"/>
      <c r="F691" s="134"/>
      <c r="G691" s="25"/>
      <c r="H691" s="30" t="s">
        <v>218</v>
      </c>
      <c r="I691" s="102">
        <v>2698</v>
      </c>
      <c r="J691" s="103">
        <v>2563</v>
      </c>
      <c r="K691" s="33">
        <v>2881</v>
      </c>
      <c r="L691" s="128"/>
      <c r="M691" s="134"/>
      <c r="N691" s="137"/>
    </row>
    <row r="692" spans="1:14" ht="16.95" customHeight="1">
      <c r="A692" s="131"/>
      <c r="B692" s="137"/>
      <c r="C692" s="134"/>
      <c r="D692" s="144"/>
      <c r="E692" s="134"/>
      <c r="F692" s="134"/>
      <c r="G692" s="25" t="s">
        <v>12</v>
      </c>
      <c r="H692" s="30" t="s">
        <v>219</v>
      </c>
      <c r="I692" s="102">
        <v>70040</v>
      </c>
      <c r="J692" s="103">
        <v>62762</v>
      </c>
      <c r="K692" s="33">
        <v>63707</v>
      </c>
      <c r="L692" s="128"/>
      <c r="M692" s="134"/>
      <c r="N692" s="137"/>
    </row>
    <row r="693" spans="1:14" ht="16.95" customHeight="1">
      <c r="A693" s="131"/>
      <c r="B693" s="137"/>
      <c r="C693" s="134"/>
      <c r="D693" s="144"/>
      <c r="E693" s="134"/>
      <c r="F693" s="134"/>
      <c r="G693" s="25">
        <v>158506</v>
      </c>
      <c r="H693" s="14"/>
      <c r="I693" s="104"/>
      <c r="J693" s="105"/>
      <c r="K693" s="15"/>
      <c r="L693" s="128"/>
      <c r="M693" s="134"/>
      <c r="N693" s="137"/>
    </row>
    <row r="694" spans="1:14" ht="16.95" customHeight="1">
      <c r="A694" s="131"/>
      <c r="B694" s="137"/>
      <c r="C694" s="134"/>
      <c r="D694" s="144"/>
      <c r="E694" s="134"/>
      <c r="F694" s="134"/>
      <c r="G694" s="25"/>
      <c r="H694" s="14"/>
      <c r="I694" s="104"/>
      <c r="J694" s="105"/>
      <c r="K694" s="15"/>
      <c r="L694" s="128"/>
      <c r="M694" s="134"/>
      <c r="N694" s="137"/>
    </row>
    <row r="695" spans="1:14" ht="16.95" customHeight="1">
      <c r="A695" s="131"/>
      <c r="B695" s="137"/>
      <c r="C695" s="134"/>
      <c r="D695" s="144"/>
      <c r="E695" s="134"/>
      <c r="F695" s="134"/>
      <c r="G695" s="25"/>
      <c r="H695" s="26" t="s">
        <v>220</v>
      </c>
      <c r="I695" s="36">
        <v>-67342</v>
      </c>
      <c r="J695" s="55">
        <v>-60199</v>
      </c>
      <c r="K695" s="38">
        <f>K691-K692</f>
        <v>-60826</v>
      </c>
      <c r="L695" s="128"/>
      <c r="M695" s="134"/>
      <c r="N695" s="137"/>
    </row>
    <row r="696" spans="1:14" ht="16.95" customHeight="1">
      <c r="A696" s="131"/>
      <c r="B696" s="137"/>
      <c r="C696" s="134"/>
      <c r="D696" s="144"/>
      <c r="E696" s="134"/>
      <c r="F696" s="134"/>
      <c r="G696" s="25"/>
      <c r="H696" s="30" t="s">
        <v>221</v>
      </c>
      <c r="I696" s="39">
        <v>0.41496086783934782</v>
      </c>
      <c r="J696" s="56">
        <v>0.45959285295840657</v>
      </c>
      <c r="K696" s="41">
        <f>K692/K690</f>
        <v>0.51662003811377366</v>
      </c>
      <c r="L696" s="128"/>
      <c r="M696" s="134"/>
      <c r="N696" s="137"/>
    </row>
    <row r="697" spans="1:14" ht="16.95" customHeight="1">
      <c r="A697" s="131"/>
      <c r="B697" s="137"/>
      <c r="C697" s="134"/>
      <c r="D697" s="144"/>
      <c r="E697" s="134"/>
      <c r="F697" s="134"/>
      <c r="G697" s="25"/>
      <c r="H697" s="30" t="s">
        <v>222</v>
      </c>
      <c r="I697" s="39">
        <v>0.39897622447226389</v>
      </c>
      <c r="J697" s="56">
        <v>0.4408245459871119</v>
      </c>
      <c r="K697" s="41">
        <f>-1*K695/K690</f>
        <v>0.49325710578599524</v>
      </c>
      <c r="L697" s="128"/>
      <c r="M697" s="134"/>
      <c r="N697" s="137"/>
    </row>
    <row r="698" spans="1:14" ht="16.95" customHeight="1">
      <c r="A698" s="131"/>
      <c r="B698" s="137"/>
      <c r="C698" s="134"/>
      <c r="D698" s="144"/>
      <c r="E698" s="134"/>
      <c r="F698" s="134"/>
      <c r="G698" s="25"/>
      <c r="H698" s="42"/>
      <c r="I698" s="43"/>
      <c r="J698" s="44"/>
      <c r="K698" s="16"/>
      <c r="L698" s="128"/>
      <c r="M698" s="134"/>
      <c r="N698" s="137"/>
    </row>
    <row r="699" spans="1:14" ht="16.95" customHeight="1">
      <c r="A699" s="131"/>
      <c r="B699" s="137"/>
      <c r="C699" s="134"/>
      <c r="D699" s="144"/>
      <c r="E699" s="134"/>
      <c r="F699" s="134"/>
      <c r="G699" s="25"/>
      <c r="H699" s="42"/>
      <c r="I699" s="43"/>
      <c r="J699" s="44"/>
      <c r="K699" s="16"/>
      <c r="L699" s="128"/>
      <c r="M699" s="134"/>
      <c r="N699" s="137"/>
    </row>
    <row r="700" spans="1:14" ht="16.95" customHeight="1" thickBot="1">
      <c r="A700" s="131"/>
      <c r="B700" s="138"/>
      <c r="C700" s="135"/>
      <c r="D700" s="145"/>
      <c r="E700" s="135"/>
      <c r="F700" s="135"/>
      <c r="G700" s="45"/>
      <c r="H700" s="46"/>
      <c r="I700" s="47"/>
      <c r="J700" s="48"/>
      <c r="K700" s="17"/>
      <c r="L700" s="129"/>
      <c r="M700" s="135"/>
      <c r="N700" s="138"/>
    </row>
    <row r="701" spans="1:14" ht="16.95" customHeight="1" thickTop="1">
      <c r="A701" s="130">
        <v>59</v>
      </c>
      <c r="B701" s="142" t="s">
        <v>124</v>
      </c>
      <c r="C701" s="133" t="s">
        <v>186</v>
      </c>
      <c r="D701" s="143" t="s">
        <v>187</v>
      </c>
      <c r="E701" s="133" t="s">
        <v>126</v>
      </c>
      <c r="F701" s="133" t="s">
        <v>188</v>
      </c>
      <c r="G701" s="21" t="s">
        <v>11</v>
      </c>
      <c r="H701" s="22"/>
      <c r="I701" s="23"/>
      <c r="J701" s="24"/>
      <c r="K701" s="13"/>
      <c r="L701" s="127" t="s">
        <v>314</v>
      </c>
      <c r="M701" s="148" t="s">
        <v>315</v>
      </c>
      <c r="N701" s="136" t="s">
        <v>366</v>
      </c>
    </row>
    <row r="702" spans="1:14" ht="16.95" customHeight="1">
      <c r="A702" s="131"/>
      <c r="B702" s="137"/>
      <c r="C702" s="134"/>
      <c r="D702" s="144"/>
      <c r="E702" s="134"/>
      <c r="F702" s="134"/>
      <c r="G702" s="115" t="s">
        <v>189</v>
      </c>
      <c r="H702" s="26" t="s">
        <v>217</v>
      </c>
      <c r="I702" s="27">
        <v>316363</v>
      </c>
      <c r="J702" s="50">
        <v>314336</v>
      </c>
      <c r="K702" s="29">
        <v>303127</v>
      </c>
      <c r="L702" s="128"/>
      <c r="M702" s="134"/>
      <c r="N702" s="137"/>
    </row>
    <row r="703" spans="1:14" ht="16.95" customHeight="1">
      <c r="A703" s="131"/>
      <c r="B703" s="137"/>
      <c r="C703" s="134"/>
      <c r="D703" s="144"/>
      <c r="E703" s="134"/>
      <c r="F703" s="134"/>
      <c r="G703" s="25"/>
      <c r="H703" s="30" t="s">
        <v>218</v>
      </c>
      <c r="I703" s="102">
        <v>2961</v>
      </c>
      <c r="J703" s="103">
        <v>2965</v>
      </c>
      <c r="K703" s="33">
        <v>2952</v>
      </c>
      <c r="L703" s="128"/>
      <c r="M703" s="134"/>
      <c r="N703" s="137"/>
    </row>
    <row r="704" spans="1:14" ht="16.95" customHeight="1">
      <c r="A704" s="131"/>
      <c r="B704" s="137"/>
      <c r="C704" s="134"/>
      <c r="D704" s="144"/>
      <c r="E704" s="134"/>
      <c r="F704" s="134"/>
      <c r="G704" s="25" t="s">
        <v>12</v>
      </c>
      <c r="H704" s="30" t="s">
        <v>219</v>
      </c>
      <c r="I704" s="102">
        <v>131769</v>
      </c>
      <c r="J704" s="103">
        <v>133833</v>
      </c>
      <c r="K704" s="33">
        <v>135168</v>
      </c>
      <c r="L704" s="128"/>
      <c r="M704" s="134"/>
      <c r="N704" s="137"/>
    </row>
    <row r="705" spans="1:14" ht="16.95" customHeight="1">
      <c r="A705" s="131"/>
      <c r="B705" s="137"/>
      <c r="C705" s="134"/>
      <c r="D705" s="144"/>
      <c r="E705" s="134"/>
      <c r="F705" s="134"/>
      <c r="G705" s="25">
        <v>200886</v>
      </c>
      <c r="H705" s="14"/>
      <c r="I705" s="104"/>
      <c r="J705" s="105"/>
      <c r="K705" s="15"/>
      <c r="L705" s="128"/>
      <c r="M705" s="134"/>
      <c r="N705" s="137"/>
    </row>
    <row r="706" spans="1:14" ht="16.95" customHeight="1">
      <c r="A706" s="131"/>
      <c r="B706" s="137"/>
      <c r="C706" s="134"/>
      <c r="D706" s="144"/>
      <c r="E706" s="134"/>
      <c r="F706" s="134"/>
      <c r="G706" s="25"/>
      <c r="H706" s="14"/>
      <c r="I706" s="104"/>
      <c r="J706" s="105"/>
      <c r="K706" s="15"/>
      <c r="L706" s="128"/>
      <c r="M706" s="134"/>
      <c r="N706" s="137"/>
    </row>
    <row r="707" spans="1:14" ht="16.95" customHeight="1">
      <c r="A707" s="131"/>
      <c r="B707" s="137"/>
      <c r="C707" s="134"/>
      <c r="D707" s="144"/>
      <c r="E707" s="134"/>
      <c r="F707" s="134"/>
      <c r="G707" s="25"/>
      <c r="H707" s="26" t="s">
        <v>220</v>
      </c>
      <c r="I707" s="36">
        <v>-128808</v>
      </c>
      <c r="J707" s="55">
        <v>-130868</v>
      </c>
      <c r="K707" s="38">
        <f>K703-K704</f>
        <v>-132216</v>
      </c>
      <c r="L707" s="128"/>
      <c r="M707" s="134"/>
      <c r="N707" s="137"/>
    </row>
    <row r="708" spans="1:14" ht="16.95" customHeight="1">
      <c r="A708" s="131"/>
      <c r="B708" s="137"/>
      <c r="C708" s="134"/>
      <c r="D708" s="144"/>
      <c r="E708" s="134"/>
      <c r="F708" s="134"/>
      <c r="G708" s="25"/>
      <c r="H708" s="30" t="s">
        <v>221</v>
      </c>
      <c r="I708" s="39">
        <v>0.41651204470813591</v>
      </c>
      <c r="J708" s="56">
        <v>0.4257641504631986</v>
      </c>
      <c r="K708" s="41">
        <f>K704/K702</f>
        <v>0.44591210944587584</v>
      </c>
      <c r="L708" s="128"/>
      <c r="M708" s="134"/>
      <c r="N708" s="137"/>
    </row>
    <row r="709" spans="1:14" ht="16.95" customHeight="1">
      <c r="A709" s="131"/>
      <c r="B709" s="137"/>
      <c r="C709" s="134"/>
      <c r="D709" s="144"/>
      <c r="E709" s="134"/>
      <c r="F709" s="134"/>
      <c r="G709" s="25"/>
      <c r="H709" s="30" t="s">
        <v>222</v>
      </c>
      <c r="I709" s="39">
        <v>0.40715254312293159</v>
      </c>
      <c r="J709" s="56">
        <v>0.41633156876717908</v>
      </c>
      <c r="K709" s="41">
        <f>-1*K707/K702</f>
        <v>0.43617361699881568</v>
      </c>
      <c r="L709" s="128"/>
      <c r="M709" s="134"/>
      <c r="N709" s="137"/>
    </row>
    <row r="710" spans="1:14" ht="16.95" customHeight="1">
      <c r="A710" s="131"/>
      <c r="B710" s="137"/>
      <c r="C710" s="134"/>
      <c r="D710" s="144"/>
      <c r="E710" s="134"/>
      <c r="F710" s="134"/>
      <c r="G710" s="25"/>
      <c r="H710" s="42"/>
      <c r="I710" s="43"/>
      <c r="J710" s="44"/>
      <c r="K710" s="16"/>
      <c r="L710" s="128"/>
      <c r="M710" s="134"/>
      <c r="N710" s="137"/>
    </row>
    <row r="711" spans="1:14" ht="16.95" customHeight="1">
      <c r="A711" s="131"/>
      <c r="B711" s="137"/>
      <c r="C711" s="134"/>
      <c r="D711" s="144"/>
      <c r="E711" s="134"/>
      <c r="F711" s="134"/>
      <c r="G711" s="25"/>
      <c r="H711" s="42"/>
      <c r="I711" s="43"/>
      <c r="J711" s="44"/>
      <c r="K711" s="16"/>
      <c r="L711" s="128"/>
      <c r="M711" s="134"/>
      <c r="N711" s="137"/>
    </row>
    <row r="712" spans="1:14" ht="16.95" customHeight="1" thickBot="1">
      <c r="A712" s="132"/>
      <c r="B712" s="138"/>
      <c r="C712" s="135"/>
      <c r="D712" s="145"/>
      <c r="E712" s="135"/>
      <c r="F712" s="135"/>
      <c r="G712" s="45"/>
      <c r="H712" s="46"/>
      <c r="I712" s="47"/>
      <c r="J712" s="48"/>
      <c r="K712" s="17"/>
      <c r="L712" s="129"/>
      <c r="M712" s="135"/>
      <c r="N712" s="138"/>
    </row>
    <row r="713" spans="1:14" ht="16.95" customHeight="1" thickTop="1">
      <c r="A713" s="130">
        <v>60</v>
      </c>
      <c r="B713" s="142" t="s">
        <v>124</v>
      </c>
      <c r="C713" s="133" t="s">
        <v>249</v>
      </c>
      <c r="D713" s="143" t="s">
        <v>74</v>
      </c>
      <c r="E713" s="133" t="s">
        <v>126</v>
      </c>
      <c r="F713" s="133" t="s">
        <v>250</v>
      </c>
      <c r="G713" s="21" t="s">
        <v>11</v>
      </c>
      <c r="H713" s="22"/>
      <c r="I713" s="161" t="s">
        <v>251</v>
      </c>
      <c r="J713" s="49"/>
      <c r="K713" s="13"/>
      <c r="L713" s="127" t="s">
        <v>292</v>
      </c>
      <c r="M713" s="156"/>
      <c r="N713" s="136" t="s">
        <v>367</v>
      </c>
    </row>
    <row r="714" spans="1:14" ht="16.95" customHeight="1">
      <c r="A714" s="131"/>
      <c r="B714" s="137"/>
      <c r="C714" s="134"/>
      <c r="D714" s="144"/>
      <c r="E714" s="134"/>
      <c r="F714" s="134"/>
      <c r="G714" s="25">
        <v>2894</v>
      </c>
      <c r="H714" s="26" t="s">
        <v>217</v>
      </c>
      <c r="I714" s="162"/>
      <c r="J714" s="50">
        <v>34917</v>
      </c>
      <c r="K714" s="29">
        <v>35606</v>
      </c>
      <c r="L714" s="128"/>
      <c r="M714" s="157"/>
      <c r="N714" s="137"/>
    </row>
    <row r="715" spans="1:14" ht="16.95" customHeight="1">
      <c r="A715" s="131"/>
      <c r="B715" s="137"/>
      <c r="C715" s="134"/>
      <c r="D715" s="144"/>
      <c r="E715" s="134"/>
      <c r="F715" s="134"/>
      <c r="G715" s="25"/>
      <c r="H715" s="30" t="s">
        <v>218</v>
      </c>
      <c r="I715" s="162"/>
      <c r="J715" s="103">
        <v>0</v>
      </c>
      <c r="K715" s="33">
        <v>307</v>
      </c>
      <c r="L715" s="128"/>
      <c r="M715" s="157"/>
      <c r="N715" s="137"/>
    </row>
    <row r="716" spans="1:14" ht="16.95" customHeight="1">
      <c r="A716" s="131"/>
      <c r="B716" s="137"/>
      <c r="C716" s="134"/>
      <c r="D716" s="144"/>
      <c r="E716" s="134"/>
      <c r="F716" s="134"/>
      <c r="G716" s="25" t="s">
        <v>12</v>
      </c>
      <c r="H716" s="30" t="s">
        <v>219</v>
      </c>
      <c r="I716" s="162"/>
      <c r="J716" s="103">
        <v>38158</v>
      </c>
      <c r="K716" s="33">
        <v>38318</v>
      </c>
      <c r="L716" s="128"/>
      <c r="M716" s="157"/>
      <c r="N716" s="137"/>
    </row>
    <row r="717" spans="1:14" ht="16.95" customHeight="1">
      <c r="A717" s="131"/>
      <c r="B717" s="137"/>
      <c r="C717" s="134"/>
      <c r="D717" s="144"/>
      <c r="E717" s="134"/>
      <c r="F717" s="134"/>
      <c r="G717" s="69">
        <v>154002</v>
      </c>
      <c r="H717" s="14"/>
      <c r="I717" s="162"/>
      <c r="J717" s="105"/>
      <c r="K717" s="15"/>
      <c r="L717" s="128"/>
      <c r="M717" s="157"/>
      <c r="N717" s="137"/>
    </row>
    <row r="718" spans="1:14" ht="16.95" customHeight="1">
      <c r="A718" s="131"/>
      <c r="B718" s="137"/>
      <c r="C718" s="134"/>
      <c r="D718" s="144"/>
      <c r="E718" s="134"/>
      <c r="F718" s="134"/>
      <c r="G718" s="25"/>
      <c r="H718" s="14"/>
      <c r="I718" s="162"/>
      <c r="J718" s="105"/>
      <c r="K718" s="15"/>
      <c r="L718" s="128"/>
      <c r="M718" s="157"/>
      <c r="N718" s="137"/>
    </row>
    <row r="719" spans="1:14" ht="16.95" customHeight="1">
      <c r="A719" s="131"/>
      <c r="B719" s="137"/>
      <c r="C719" s="134"/>
      <c r="D719" s="144"/>
      <c r="E719" s="134"/>
      <c r="F719" s="134"/>
      <c r="G719" s="73"/>
      <c r="H719" s="26" t="s">
        <v>220</v>
      </c>
      <c r="I719" s="162"/>
      <c r="J719" s="55">
        <f>J715-J716</f>
        <v>-38158</v>
      </c>
      <c r="K719" s="38">
        <f>K715-K716</f>
        <v>-38011</v>
      </c>
      <c r="L719" s="128"/>
      <c r="M719" s="157"/>
      <c r="N719" s="137"/>
    </row>
    <row r="720" spans="1:14" ht="16.95" customHeight="1">
      <c r="A720" s="131"/>
      <c r="B720" s="137"/>
      <c r="C720" s="134"/>
      <c r="D720" s="144"/>
      <c r="E720" s="134"/>
      <c r="F720" s="134"/>
      <c r="G720" s="73"/>
      <c r="H720" s="30" t="s">
        <v>221</v>
      </c>
      <c r="I720" s="162"/>
      <c r="J720" s="56">
        <f>IFERROR(J716/J714,"0")</f>
        <v>1.0928201162757396</v>
      </c>
      <c r="K720" s="41">
        <f>K716/K714</f>
        <v>1.0761669381564904</v>
      </c>
      <c r="L720" s="128"/>
      <c r="M720" s="157"/>
      <c r="N720" s="137"/>
    </row>
    <row r="721" spans="1:14" ht="16.95" customHeight="1">
      <c r="A721" s="131"/>
      <c r="B721" s="137"/>
      <c r="C721" s="134"/>
      <c r="D721" s="144"/>
      <c r="E721" s="134"/>
      <c r="F721" s="134"/>
      <c r="G721" s="73"/>
      <c r="H721" s="30" t="s">
        <v>222</v>
      </c>
      <c r="I721" s="162"/>
      <c r="J721" s="56">
        <f>IFERROR((J716-J715)/J714,"0")</f>
        <v>1.0928201162757396</v>
      </c>
      <c r="K721" s="41">
        <f>-1*K719/K714</f>
        <v>1.067544795820929</v>
      </c>
      <c r="L721" s="128"/>
      <c r="M721" s="157"/>
      <c r="N721" s="137"/>
    </row>
    <row r="722" spans="1:14" ht="16.95" customHeight="1">
      <c r="A722" s="131"/>
      <c r="B722" s="137"/>
      <c r="C722" s="134"/>
      <c r="D722" s="144"/>
      <c r="E722" s="134"/>
      <c r="F722" s="134"/>
      <c r="G722" s="73"/>
      <c r="H722" s="42"/>
      <c r="I722" s="162"/>
      <c r="J722" s="70"/>
      <c r="K722" s="16"/>
      <c r="L722" s="128"/>
      <c r="M722" s="157"/>
      <c r="N722" s="137"/>
    </row>
    <row r="723" spans="1:14" ht="16.95" customHeight="1">
      <c r="A723" s="131"/>
      <c r="B723" s="137"/>
      <c r="C723" s="134"/>
      <c r="D723" s="144"/>
      <c r="E723" s="134"/>
      <c r="F723" s="134"/>
      <c r="G723" s="73"/>
      <c r="H723" s="42"/>
      <c r="I723" s="162"/>
      <c r="J723" s="70"/>
      <c r="K723" s="16"/>
      <c r="L723" s="128"/>
      <c r="M723" s="157"/>
      <c r="N723" s="137"/>
    </row>
    <row r="724" spans="1:14" ht="16.95" customHeight="1" thickBot="1">
      <c r="A724" s="131"/>
      <c r="B724" s="138"/>
      <c r="C724" s="135"/>
      <c r="D724" s="145"/>
      <c r="E724" s="135"/>
      <c r="F724" s="135"/>
      <c r="G724" s="116"/>
      <c r="H724" s="46"/>
      <c r="I724" s="163"/>
      <c r="J724" s="101"/>
      <c r="K724" s="17"/>
      <c r="L724" s="129"/>
      <c r="M724" s="158"/>
      <c r="N724" s="138"/>
    </row>
    <row r="725" spans="1:14" ht="16.95" customHeight="1" thickTop="1">
      <c r="A725" s="130">
        <v>61</v>
      </c>
      <c r="B725" s="142" t="s">
        <v>124</v>
      </c>
      <c r="C725" s="133" t="s">
        <v>190</v>
      </c>
      <c r="D725" s="143" t="s">
        <v>94</v>
      </c>
      <c r="E725" s="133" t="s">
        <v>191</v>
      </c>
      <c r="F725" s="133" t="s">
        <v>192</v>
      </c>
      <c r="G725" s="21" t="s">
        <v>11</v>
      </c>
      <c r="H725" s="22"/>
      <c r="I725" s="23"/>
      <c r="J725" s="24"/>
      <c r="K725" s="13"/>
      <c r="L725" s="127" t="s">
        <v>404</v>
      </c>
      <c r="M725" s="156" t="s">
        <v>240</v>
      </c>
      <c r="N725" s="136" t="s">
        <v>368</v>
      </c>
    </row>
    <row r="726" spans="1:14" ht="16.95" customHeight="1">
      <c r="A726" s="131"/>
      <c r="B726" s="137"/>
      <c r="C726" s="134"/>
      <c r="D726" s="144"/>
      <c r="E726" s="134"/>
      <c r="F726" s="134"/>
      <c r="G726" s="83" t="s">
        <v>84</v>
      </c>
      <c r="H726" s="26" t="s">
        <v>217</v>
      </c>
      <c r="I726" s="27">
        <v>38674</v>
      </c>
      <c r="J726" s="50">
        <v>52964</v>
      </c>
      <c r="K726" s="126">
        <v>52050</v>
      </c>
      <c r="L726" s="128"/>
      <c r="M726" s="157"/>
      <c r="N726" s="137"/>
    </row>
    <row r="727" spans="1:14" ht="16.95" customHeight="1">
      <c r="A727" s="131"/>
      <c r="B727" s="137"/>
      <c r="C727" s="134"/>
      <c r="D727" s="144"/>
      <c r="E727" s="134"/>
      <c r="F727" s="134"/>
      <c r="G727" s="25"/>
      <c r="H727" s="30" t="s">
        <v>218</v>
      </c>
      <c r="I727" s="102">
        <v>39339</v>
      </c>
      <c r="J727" s="103">
        <v>63041</v>
      </c>
      <c r="K727" s="33">
        <v>63410</v>
      </c>
      <c r="L727" s="128"/>
      <c r="M727" s="157"/>
      <c r="N727" s="137"/>
    </row>
    <row r="728" spans="1:14" ht="16.95" customHeight="1">
      <c r="A728" s="131"/>
      <c r="B728" s="137"/>
      <c r="C728" s="134"/>
      <c r="D728" s="144"/>
      <c r="E728" s="134"/>
      <c r="F728" s="134"/>
      <c r="G728" s="25" t="s">
        <v>12</v>
      </c>
      <c r="H728" s="30" t="s">
        <v>219</v>
      </c>
      <c r="I728" s="102">
        <v>57154</v>
      </c>
      <c r="J728" s="103">
        <v>80745</v>
      </c>
      <c r="K728" s="33">
        <v>78531</v>
      </c>
      <c r="L728" s="128"/>
      <c r="M728" s="157"/>
      <c r="N728" s="137"/>
    </row>
    <row r="729" spans="1:14" ht="16.95" customHeight="1">
      <c r="A729" s="131"/>
      <c r="B729" s="137"/>
      <c r="C729" s="134"/>
      <c r="D729" s="144"/>
      <c r="E729" s="134"/>
      <c r="F729" s="134"/>
      <c r="G729" s="69" t="s">
        <v>193</v>
      </c>
      <c r="H729" s="14"/>
      <c r="I729" s="104"/>
      <c r="J729" s="110"/>
      <c r="K729" s="15"/>
      <c r="L729" s="128"/>
      <c r="M729" s="157"/>
      <c r="N729" s="137"/>
    </row>
    <row r="730" spans="1:14" ht="16.95" customHeight="1">
      <c r="A730" s="131"/>
      <c r="B730" s="137"/>
      <c r="C730" s="134"/>
      <c r="D730" s="144"/>
      <c r="E730" s="134"/>
      <c r="F730" s="134"/>
      <c r="G730" s="25"/>
      <c r="H730" s="14"/>
      <c r="I730" s="104"/>
      <c r="J730" s="105"/>
      <c r="K730" s="15"/>
      <c r="L730" s="128"/>
      <c r="M730" s="157"/>
      <c r="N730" s="137"/>
    </row>
    <row r="731" spans="1:14" ht="16.95" customHeight="1">
      <c r="A731" s="131"/>
      <c r="B731" s="137"/>
      <c r="C731" s="134"/>
      <c r="D731" s="144"/>
      <c r="E731" s="134"/>
      <c r="F731" s="134"/>
      <c r="G731" s="159" t="s">
        <v>194</v>
      </c>
      <c r="H731" s="26" t="s">
        <v>220</v>
      </c>
      <c r="I731" s="36">
        <v>-17815</v>
      </c>
      <c r="J731" s="55">
        <v>-17704</v>
      </c>
      <c r="K731" s="38">
        <f>K727-K728</f>
        <v>-15121</v>
      </c>
      <c r="L731" s="128"/>
      <c r="M731" s="157"/>
      <c r="N731" s="137"/>
    </row>
    <row r="732" spans="1:14" ht="16.95" customHeight="1">
      <c r="A732" s="131"/>
      <c r="B732" s="137"/>
      <c r="C732" s="134"/>
      <c r="D732" s="144"/>
      <c r="E732" s="134"/>
      <c r="F732" s="134"/>
      <c r="G732" s="159"/>
      <c r="H732" s="30" t="s">
        <v>252</v>
      </c>
      <c r="I732" s="39">
        <v>1.477840409577494</v>
      </c>
      <c r="J732" s="56">
        <v>1.5245260931953779</v>
      </c>
      <c r="K732" s="41">
        <f>K728/K726</f>
        <v>1.5087608069164264</v>
      </c>
      <c r="L732" s="128"/>
      <c r="M732" s="157"/>
      <c r="N732" s="137"/>
    </row>
    <row r="733" spans="1:14" ht="16.95" customHeight="1">
      <c r="A733" s="131"/>
      <c r="B733" s="137"/>
      <c r="C733" s="134"/>
      <c r="D733" s="144"/>
      <c r="E733" s="134"/>
      <c r="F733" s="134"/>
      <c r="G733" s="159"/>
      <c r="H733" s="30" t="s">
        <v>253</v>
      </c>
      <c r="I733" s="117">
        <v>0</v>
      </c>
      <c r="J733" s="118">
        <v>0</v>
      </c>
      <c r="K733" s="41">
        <f>-1*K731/K726</f>
        <v>0.29050912584053795</v>
      </c>
      <c r="L733" s="128"/>
      <c r="M733" s="157"/>
      <c r="N733" s="137"/>
    </row>
    <row r="734" spans="1:14" ht="16.95" customHeight="1">
      <c r="A734" s="131"/>
      <c r="B734" s="137"/>
      <c r="C734" s="134"/>
      <c r="D734" s="144"/>
      <c r="E734" s="134"/>
      <c r="F734" s="134"/>
      <c r="G734" s="159"/>
      <c r="H734" s="42"/>
      <c r="I734" s="43"/>
      <c r="J734" s="44"/>
      <c r="K734" s="16"/>
      <c r="L734" s="128"/>
      <c r="M734" s="157"/>
      <c r="N734" s="137"/>
    </row>
    <row r="735" spans="1:14" ht="16.95" customHeight="1">
      <c r="A735" s="131"/>
      <c r="B735" s="137"/>
      <c r="C735" s="134"/>
      <c r="D735" s="144"/>
      <c r="E735" s="134"/>
      <c r="F735" s="134"/>
      <c r="G735" s="159"/>
      <c r="H735" s="42"/>
      <c r="I735" s="43"/>
      <c r="J735" s="44"/>
      <c r="K735" s="16"/>
      <c r="L735" s="128"/>
      <c r="M735" s="157"/>
      <c r="N735" s="137"/>
    </row>
    <row r="736" spans="1:14" ht="16.95" customHeight="1" thickBot="1">
      <c r="A736" s="131"/>
      <c r="B736" s="138"/>
      <c r="C736" s="135"/>
      <c r="D736" s="145"/>
      <c r="E736" s="135"/>
      <c r="F736" s="135"/>
      <c r="G736" s="160"/>
      <c r="H736" s="46"/>
      <c r="I736" s="47"/>
      <c r="J736" s="48"/>
      <c r="K736" s="17"/>
      <c r="L736" s="129"/>
      <c r="M736" s="158"/>
      <c r="N736" s="138"/>
    </row>
    <row r="737" spans="1:14" ht="16.95" customHeight="1" thickTop="1">
      <c r="A737" s="130">
        <v>62</v>
      </c>
      <c r="B737" s="142" t="s">
        <v>124</v>
      </c>
      <c r="C737" s="133" t="s">
        <v>195</v>
      </c>
      <c r="D737" s="143" t="s">
        <v>105</v>
      </c>
      <c r="E737" s="133" t="s">
        <v>191</v>
      </c>
      <c r="F737" s="133" t="s">
        <v>196</v>
      </c>
      <c r="G737" s="21" t="s">
        <v>11</v>
      </c>
      <c r="H737" s="22"/>
      <c r="I737" s="23"/>
      <c r="J737" s="24"/>
      <c r="K737" s="13"/>
      <c r="L737" s="127" t="s">
        <v>405</v>
      </c>
      <c r="M737" s="156" t="s">
        <v>241</v>
      </c>
      <c r="N737" s="136" t="s">
        <v>369</v>
      </c>
    </row>
    <row r="738" spans="1:14" ht="16.95" customHeight="1">
      <c r="A738" s="131"/>
      <c r="B738" s="137"/>
      <c r="C738" s="134"/>
      <c r="D738" s="144"/>
      <c r="E738" s="134"/>
      <c r="F738" s="134"/>
      <c r="G738" s="83" t="s">
        <v>84</v>
      </c>
      <c r="H738" s="26" t="s">
        <v>217</v>
      </c>
      <c r="I738" s="27">
        <v>108627</v>
      </c>
      <c r="J738" s="50">
        <v>137337</v>
      </c>
      <c r="K738" s="126">
        <v>128915</v>
      </c>
      <c r="L738" s="128"/>
      <c r="M738" s="157"/>
      <c r="N738" s="137"/>
    </row>
    <row r="739" spans="1:14" ht="16.95" customHeight="1">
      <c r="A739" s="131"/>
      <c r="B739" s="137"/>
      <c r="C739" s="134"/>
      <c r="D739" s="144"/>
      <c r="E739" s="134"/>
      <c r="F739" s="134"/>
      <c r="G739" s="25"/>
      <c r="H739" s="30" t="s">
        <v>218</v>
      </c>
      <c r="I739" s="102">
        <v>126919</v>
      </c>
      <c r="J739" s="103">
        <v>164344</v>
      </c>
      <c r="K739" s="33">
        <v>151531</v>
      </c>
      <c r="L739" s="128"/>
      <c r="M739" s="157"/>
      <c r="N739" s="137"/>
    </row>
    <row r="740" spans="1:14" ht="16.95" customHeight="1">
      <c r="A740" s="131"/>
      <c r="B740" s="137"/>
      <c r="C740" s="134"/>
      <c r="D740" s="144"/>
      <c r="E740" s="134"/>
      <c r="F740" s="134"/>
      <c r="G740" s="25" t="s">
        <v>12</v>
      </c>
      <c r="H740" s="30" t="s">
        <v>219</v>
      </c>
      <c r="I740" s="102">
        <v>132539</v>
      </c>
      <c r="J740" s="103">
        <v>169967</v>
      </c>
      <c r="K740" s="33">
        <v>173106</v>
      </c>
      <c r="L740" s="128"/>
      <c r="M740" s="157"/>
      <c r="N740" s="137"/>
    </row>
    <row r="741" spans="1:14" ht="16.95" customHeight="1">
      <c r="A741" s="131"/>
      <c r="B741" s="137"/>
      <c r="C741" s="134"/>
      <c r="D741" s="144"/>
      <c r="E741" s="134"/>
      <c r="F741" s="134"/>
      <c r="G741" s="83" t="s">
        <v>197</v>
      </c>
      <c r="H741" s="14"/>
      <c r="I741" s="104"/>
      <c r="J741" s="105"/>
      <c r="K741" s="15"/>
      <c r="L741" s="128"/>
      <c r="M741" s="157"/>
      <c r="N741" s="137"/>
    </row>
    <row r="742" spans="1:14" ht="16.95" customHeight="1">
      <c r="A742" s="131"/>
      <c r="B742" s="137"/>
      <c r="C742" s="134"/>
      <c r="D742" s="144"/>
      <c r="E742" s="134"/>
      <c r="F742" s="134"/>
      <c r="G742" s="25"/>
      <c r="H742" s="14"/>
      <c r="I742" s="104"/>
      <c r="J742" s="105"/>
      <c r="K742" s="15"/>
      <c r="L742" s="128"/>
      <c r="M742" s="157"/>
      <c r="N742" s="137"/>
    </row>
    <row r="743" spans="1:14" ht="16.95" customHeight="1">
      <c r="A743" s="131"/>
      <c r="B743" s="137"/>
      <c r="C743" s="134"/>
      <c r="D743" s="144"/>
      <c r="E743" s="134"/>
      <c r="F743" s="134"/>
      <c r="G743" s="159" t="s">
        <v>194</v>
      </c>
      <c r="H743" s="26" t="s">
        <v>220</v>
      </c>
      <c r="I743" s="36">
        <v>-5620</v>
      </c>
      <c r="J743" s="55">
        <v>-5623</v>
      </c>
      <c r="K743" s="38">
        <f>K739-K740</f>
        <v>-21575</v>
      </c>
      <c r="L743" s="128"/>
      <c r="M743" s="157"/>
      <c r="N743" s="137"/>
    </row>
    <row r="744" spans="1:14" ht="16.95" customHeight="1">
      <c r="A744" s="131"/>
      <c r="B744" s="137"/>
      <c r="C744" s="134"/>
      <c r="D744" s="144"/>
      <c r="E744" s="134"/>
      <c r="F744" s="134"/>
      <c r="G744" s="159"/>
      <c r="H744" s="30" t="s">
        <v>254</v>
      </c>
      <c r="I744" s="39">
        <v>1.2201294337503568</v>
      </c>
      <c r="J744" s="56">
        <v>1.2375907439364482</v>
      </c>
      <c r="K744" s="41">
        <f>K740/K738</f>
        <v>1.34279176201373</v>
      </c>
      <c r="L744" s="128"/>
      <c r="M744" s="157"/>
      <c r="N744" s="137"/>
    </row>
    <row r="745" spans="1:14" ht="16.95" customHeight="1">
      <c r="A745" s="131"/>
      <c r="B745" s="137"/>
      <c r="C745" s="134"/>
      <c r="D745" s="144"/>
      <c r="E745" s="134"/>
      <c r="F745" s="134"/>
      <c r="G745" s="159"/>
      <c r="H745" s="30" t="s">
        <v>253</v>
      </c>
      <c r="I745" s="117">
        <v>0</v>
      </c>
      <c r="J745" s="118">
        <v>4.0943081616752953E-2</v>
      </c>
      <c r="K745" s="41">
        <f>-1*K743/K738</f>
        <v>0.16735833688864757</v>
      </c>
      <c r="L745" s="128"/>
      <c r="M745" s="157"/>
      <c r="N745" s="137"/>
    </row>
    <row r="746" spans="1:14" ht="16.95" customHeight="1">
      <c r="A746" s="131"/>
      <c r="B746" s="137"/>
      <c r="C746" s="134"/>
      <c r="D746" s="144"/>
      <c r="E746" s="134"/>
      <c r="F746" s="134"/>
      <c r="G746" s="159"/>
      <c r="H746" s="42"/>
      <c r="I746" s="43"/>
      <c r="J746" s="70"/>
      <c r="K746" s="16"/>
      <c r="L746" s="128"/>
      <c r="M746" s="157"/>
      <c r="N746" s="137"/>
    </row>
    <row r="747" spans="1:14" ht="16.95" customHeight="1">
      <c r="A747" s="131"/>
      <c r="B747" s="137"/>
      <c r="C747" s="134"/>
      <c r="D747" s="144"/>
      <c r="E747" s="134"/>
      <c r="F747" s="134"/>
      <c r="G747" s="159"/>
      <c r="H747" s="42"/>
      <c r="I747" s="43"/>
      <c r="J747" s="44"/>
      <c r="K747" s="16"/>
      <c r="L747" s="128"/>
      <c r="M747" s="157"/>
      <c r="N747" s="137"/>
    </row>
    <row r="748" spans="1:14" ht="16.95" customHeight="1" thickBot="1">
      <c r="A748" s="132"/>
      <c r="B748" s="138"/>
      <c r="C748" s="135"/>
      <c r="D748" s="145"/>
      <c r="E748" s="135"/>
      <c r="F748" s="135"/>
      <c r="G748" s="160"/>
      <c r="H748" s="46"/>
      <c r="I748" s="47"/>
      <c r="J748" s="48"/>
      <c r="K748" s="17"/>
      <c r="L748" s="129"/>
      <c r="M748" s="158"/>
      <c r="N748" s="138"/>
    </row>
    <row r="749" spans="1:14" ht="16.95" customHeight="1" thickTop="1" thickBot="1">
      <c r="A749" s="130">
        <v>63</v>
      </c>
      <c r="B749" s="142" t="s">
        <v>124</v>
      </c>
      <c r="C749" s="133" t="s">
        <v>198</v>
      </c>
      <c r="D749" s="143" t="s">
        <v>105</v>
      </c>
      <c r="E749" s="133" t="s">
        <v>199</v>
      </c>
      <c r="F749" s="133" t="s">
        <v>200</v>
      </c>
      <c r="G749" s="21" t="s">
        <v>11</v>
      </c>
      <c r="H749" s="22"/>
      <c r="I749" s="23"/>
      <c r="J749" s="24"/>
      <c r="K749" s="13"/>
      <c r="L749" s="127" t="s">
        <v>261</v>
      </c>
      <c r="M749" s="154"/>
      <c r="N749" s="146" t="s">
        <v>370</v>
      </c>
    </row>
    <row r="750" spans="1:14" ht="16.95" customHeight="1" thickTop="1" thickBot="1">
      <c r="A750" s="131"/>
      <c r="B750" s="137"/>
      <c r="C750" s="134"/>
      <c r="D750" s="144"/>
      <c r="E750" s="134"/>
      <c r="F750" s="134"/>
      <c r="G750" s="25">
        <v>10550736</v>
      </c>
      <c r="H750" s="26" t="s">
        <v>217</v>
      </c>
      <c r="I750" s="27">
        <v>6004</v>
      </c>
      <c r="J750" s="28">
        <v>19296</v>
      </c>
      <c r="K750" s="29">
        <v>16132</v>
      </c>
      <c r="L750" s="128"/>
      <c r="M750" s="155"/>
      <c r="N750" s="147"/>
    </row>
    <row r="751" spans="1:14" ht="16.95" customHeight="1" thickTop="1" thickBot="1">
      <c r="A751" s="131"/>
      <c r="B751" s="137"/>
      <c r="C751" s="134"/>
      <c r="D751" s="144"/>
      <c r="E751" s="134"/>
      <c r="F751" s="134"/>
      <c r="G751" s="25"/>
      <c r="H751" s="30" t="s">
        <v>218</v>
      </c>
      <c r="I751" s="102">
        <v>7592</v>
      </c>
      <c r="J751" s="119">
        <v>10035</v>
      </c>
      <c r="K751" s="33">
        <v>78330</v>
      </c>
      <c r="L751" s="128"/>
      <c r="M751" s="155"/>
      <c r="N751" s="147"/>
    </row>
    <row r="752" spans="1:14" ht="16.95" customHeight="1" thickTop="1" thickBot="1">
      <c r="A752" s="131"/>
      <c r="B752" s="137"/>
      <c r="C752" s="134"/>
      <c r="D752" s="144"/>
      <c r="E752" s="134"/>
      <c r="F752" s="134"/>
      <c r="G752" s="25" t="s">
        <v>12</v>
      </c>
      <c r="H752" s="30" t="s">
        <v>219</v>
      </c>
      <c r="I752" s="102">
        <v>92165</v>
      </c>
      <c r="J752" s="119">
        <v>145747</v>
      </c>
      <c r="K752" s="33">
        <v>143700</v>
      </c>
      <c r="L752" s="128"/>
      <c r="M752" s="155"/>
      <c r="N752" s="147"/>
    </row>
    <row r="753" spans="1:14" ht="16.95" customHeight="1" thickTop="1" thickBot="1">
      <c r="A753" s="131"/>
      <c r="B753" s="137"/>
      <c r="C753" s="134"/>
      <c r="D753" s="144"/>
      <c r="E753" s="134"/>
      <c r="F753" s="134"/>
      <c r="G753" s="25">
        <v>1923957</v>
      </c>
      <c r="H753" s="14"/>
      <c r="I753" s="104"/>
      <c r="J753" s="120"/>
      <c r="K753" s="15"/>
      <c r="L753" s="128"/>
      <c r="M753" s="155"/>
      <c r="N753" s="147"/>
    </row>
    <row r="754" spans="1:14" ht="16.95" customHeight="1" thickTop="1" thickBot="1">
      <c r="A754" s="131"/>
      <c r="B754" s="137"/>
      <c r="C754" s="134"/>
      <c r="D754" s="144"/>
      <c r="E754" s="134"/>
      <c r="F754" s="134"/>
      <c r="G754" s="25"/>
      <c r="H754" s="14"/>
      <c r="I754" s="104"/>
      <c r="J754" s="120"/>
      <c r="K754" s="15"/>
      <c r="L754" s="128"/>
      <c r="M754" s="155"/>
      <c r="N754" s="147"/>
    </row>
    <row r="755" spans="1:14" ht="16.95" customHeight="1" thickTop="1" thickBot="1">
      <c r="A755" s="131"/>
      <c r="B755" s="137"/>
      <c r="C755" s="134"/>
      <c r="D755" s="144"/>
      <c r="E755" s="134"/>
      <c r="F755" s="134"/>
      <c r="G755" s="25"/>
      <c r="H755" s="26" t="s">
        <v>220</v>
      </c>
      <c r="I755" s="36">
        <v>-84573</v>
      </c>
      <c r="J755" s="37">
        <v>-135712</v>
      </c>
      <c r="K755" s="38">
        <f>K751-K752</f>
        <v>-65370</v>
      </c>
      <c r="L755" s="128"/>
      <c r="M755" s="155"/>
      <c r="N755" s="147"/>
    </row>
    <row r="756" spans="1:14" ht="16.95" customHeight="1" thickTop="1" thickBot="1">
      <c r="A756" s="131"/>
      <c r="B756" s="137"/>
      <c r="C756" s="134"/>
      <c r="D756" s="144"/>
      <c r="E756" s="134"/>
      <c r="F756" s="134"/>
      <c r="G756" s="25"/>
      <c r="H756" s="30" t="s">
        <v>221</v>
      </c>
      <c r="I756" s="39">
        <v>15.35059960026649</v>
      </c>
      <c r="J756" s="40">
        <v>7.5532234660033168</v>
      </c>
      <c r="K756" s="41">
        <f>K752/K750</f>
        <v>8.9077609719811548</v>
      </c>
      <c r="L756" s="128"/>
      <c r="M756" s="155"/>
      <c r="N756" s="147"/>
    </row>
    <row r="757" spans="1:14" ht="16.95" customHeight="1" thickTop="1" thickBot="1">
      <c r="A757" s="131"/>
      <c r="B757" s="137"/>
      <c r="C757" s="134"/>
      <c r="D757" s="144"/>
      <c r="E757" s="134"/>
      <c r="F757" s="134"/>
      <c r="G757" s="25"/>
      <c r="H757" s="30" t="s">
        <v>222</v>
      </c>
      <c r="I757" s="39">
        <v>14.086109260493005</v>
      </c>
      <c r="J757" s="40">
        <v>7.0331674958540633</v>
      </c>
      <c r="K757" s="41">
        <f>-1*K755/K750</f>
        <v>4.0521943962310933</v>
      </c>
      <c r="L757" s="128"/>
      <c r="M757" s="155"/>
      <c r="N757" s="147"/>
    </row>
    <row r="758" spans="1:14" ht="16.95" customHeight="1" thickTop="1" thickBot="1">
      <c r="A758" s="131"/>
      <c r="B758" s="137"/>
      <c r="C758" s="134"/>
      <c r="D758" s="144"/>
      <c r="E758" s="134"/>
      <c r="F758" s="134"/>
      <c r="G758" s="25"/>
      <c r="H758" s="42"/>
      <c r="I758" s="43"/>
      <c r="J758" s="44"/>
      <c r="K758" s="16"/>
      <c r="L758" s="128"/>
      <c r="M758" s="155"/>
      <c r="N758" s="147"/>
    </row>
    <row r="759" spans="1:14" ht="16.95" customHeight="1" thickTop="1" thickBot="1">
      <c r="A759" s="131"/>
      <c r="B759" s="137"/>
      <c r="C759" s="134"/>
      <c r="D759" s="144"/>
      <c r="E759" s="134"/>
      <c r="F759" s="134"/>
      <c r="G759" s="25"/>
      <c r="H759" s="42"/>
      <c r="I759" s="43"/>
      <c r="J759" s="44"/>
      <c r="K759" s="16"/>
      <c r="L759" s="128"/>
      <c r="M759" s="155"/>
      <c r="N759" s="147"/>
    </row>
    <row r="760" spans="1:14" ht="16.95" customHeight="1" thickTop="1" thickBot="1">
      <c r="A760" s="131"/>
      <c r="B760" s="138"/>
      <c r="C760" s="135"/>
      <c r="D760" s="145"/>
      <c r="E760" s="135"/>
      <c r="F760" s="135"/>
      <c r="G760" s="45"/>
      <c r="H760" s="46"/>
      <c r="I760" s="47"/>
      <c r="J760" s="48"/>
      <c r="K760" s="17"/>
      <c r="L760" s="129"/>
      <c r="M760" s="155"/>
      <c r="N760" s="147"/>
    </row>
    <row r="761" spans="1:14" ht="16.95" customHeight="1" thickTop="1" thickBot="1">
      <c r="A761" s="130">
        <v>64</v>
      </c>
      <c r="B761" s="142" t="s">
        <v>124</v>
      </c>
      <c r="C761" s="133" t="s">
        <v>201</v>
      </c>
      <c r="D761" s="143" t="s">
        <v>143</v>
      </c>
      <c r="E761" s="133" t="s">
        <v>199</v>
      </c>
      <c r="F761" s="133" t="s">
        <v>202</v>
      </c>
      <c r="G761" s="21" t="s">
        <v>11</v>
      </c>
      <c r="H761" s="22"/>
      <c r="I761" s="23"/>
      <c r="J761" s="24"/>
      <c r="K761" s="13"/>
      <c r="L761" s="127" t="s">
        <v>262</v>
      </c>
      <c r="M761" s="154"/>
      <c r="N761" s="146" t="s">
        <v>371</v>
      </c>
    </row>
    <row r="762" spans="1:14" ht="16.95" customHeight="1" thickTop="1" thickBot="1">
      <c r="A762" s="131"/>
      <c r="B762" s="137"/>
      <c r="C762" s="134"/>
      <c r="D762" s="144"/>
      <c r="E762" s="134"/>
      <c r="F762" s="134"/>
      <c r="G762" s="25">
        <v>2279963</v>
      </c>
      <c r="H762" s="26" t="s">
        <v>217</v>
      </c>
      <c r="I762" s="27">
        <v>15781</v>
      </c>
      <c r="J762" s="28">
        <v>18464</v>
      </c>
      <c r="K762" s="29">
        <v>17467</v>
      </c>
      <c r="L762" s="128"/>
      <c r="M762" s="155"/>
      <c r="N762" s="147"/>
    </row>
    <row r="763" spans="1:14" ht="16.95" customHeight="1" thickTop="1" thickBot="1">
      <c r="A763" s="131"/>
      <c r="B763" s="137"/>
      <c r="C763" s="134"/>
      <c r="D763" s="144"/>
      <c r="E763" s="134"/>
      <c r="F763" s="134"/>
      <c r="G763" s="25"/>
      <c r="H763" s="30" t="s">
        <v>218</v>
      </c>
      <c r="I763" s="102">
        <v>30875</v>
      </c>
      <c r="J763" s="119">
        <v>32181</v>
      </c>
      <c r="K763" s="33">
        <v>26176</v>
      </c>
      <c r="L763" s="128"/>
      <c r="M763" s="155"/>
      <c r="N763" s="147"/>
    </row>
    <row r="764" spans="1:14" ht="16.95" customHeight="1" thickTop="1" thickBot="1">
      <c r="A764" s="131"/>
      <c r="B764" s="137"/>
      <c r="C764" s="134"/>
      <c r="D764" s="144"/>
      <c r="E764" s="134"/>
      <c r="F764" s="134"/>
      <c r="G764" s="25" t="s">
        <v>12</v>
      </c>
      <c r="H764" s="30" t="s">
        <v>219</v>
      </c>
      <c r="I764" s="102">
        <v>71996</v>
      </c>
      <c r="J764" s="119">
        <v>75456</v>
      </c>
      <c r="K764" s="33">
        <v>72096</v>
      </c>
      <c r="L764" s="128"/>
      <c r="M764" s="155"/>
      <c r="N764" s="147"/>
    </row>
    <row r="765" spans="1:14" ht="16.95" customHeight="1" thickTop="1" thickBot="1">
      <c r="A765" s="131"/>
      <c r="B765" s="137"/>
      <c r="C765" s="134"/>
      <c r="D765" s="144"/>
      <c r="E765" s="134"/>
      <c r="F765" s="134"/>
      <c r="G765" s="25">
        <v>355098</v>
      </c>
      <c r="H765" s="14"/>
      <c r="I765" s="104"/>
      <c r="J765" s="120"/>
      <c r="K765" s="15"/>
      <c r="L765" s="128"/>
      <c r="M765" s="155"/>
      <c r="N765" s="147"/>
    </row>
    <row r="766" spans="1:14" ht="16.95" customHeight="1" thickTop="1" thickBot="1">
      <c r="A766" s="131"/>
      <c r="B766" s="137"/>
      <c r="C766" s="134"/>
      <c r="D766" s="144"/>
      <c r="E766" s="134"/>
      <c r="F766" s="134"/>
      <c r="G766" s="25"/>
      <c r="H766" s="14"/>
      <c r="I766" s="104"/>
      <c r="J766" s="120"/>
      <c r="K766" s="15"/>
      <c r="L766" s="128"/>
      <c r="M766" s="155"/>
      <c r="N766" s="147"/>
    </row>
    <row r="767" spans="1:14" ht="16.95" customHeight="1" thickTop="1" thickBot="1">
      <c r="A767" s="131"/>
      <c r="B767" s="137"/>
      <c r="C767" s="134"/>
      <c r="D767" s="144"/>
      <c r="E767" s="134"/>
      <c r="F767" s="134"/>
      <c r="G767" s="25"/>
      <c r="H767" s="26" t="s">
        <v>220</v>
      </c>
      <c r="I767" s="36">
        <v>-41121</v>
      </c>
      <c r="J767" s="37">
        <v>-43275</v>
      </c>
      <c r="K767" s="38">
        <f>K763-K764</f>
        <v>-45920</v>
      </c>
      <c r="L767" s="128"/>
      <c r="M767" s="155"/>
      <c r="N767" s="147"/>
    </row>
    <row r="768" spans="1:14" ht="16.95" customHeight="1" thickTop="1" thickBot="1">
      <c r="A768" s="131"/>
      <c r="B768" s="137"/>
      <c r="C768" s="134"/>
      <c r="D768" s="144"/>
      <c r="E768" s="134"/>
      <c r="F768" s="134"/>
      <c r="G768" s="25"/>
      <c r="H768" s="30" t="s">
        <v>221</v>
      </c>
      <c r="I768" s="39">
        <v>4.5621950446739747</v>
      </c>
      <c r="J768" s="40">
        <v>4.0866551126516466</v>
      </c>
      <c r="K768" s="41">
        <f>K764/K762</f>
        <v>4.1275548176561516</v>
      </c>
      <c r="L768" s="128"/>
      <c r="M768" s="155"/>
      <c r="N768" s="147"/>
    </row>
    <row r="769" spans="1:14" ht="16.95" customHeight="1" thickTop="1" thickBot="1">
      <c r="A769" s="131"/>
      <c r="B769" s="137"/>
      <c r="C769" s="134"/>
      <c r="D769" s="144"/>
      <c r="E769" s="134"/>
      <c r="F769" s="134"/>
      <c r="G769" s="25"/>
      <c r="H769" s="30" t="s">
        <v>222</v>
      </c>
      <c r="I769" s="39">
        <v>2.6057284075787339</v>
      </c>
      <c r="J769" s="40">
        <v>2.34375</v>
      </c>
      <c r="K769" s="41">
        <f>-1*K767/K762</f>
        <v>2.6289574626438426</v>
      </c>
      <c r="L769" s="128"/>
      <c r="M769" s="155"/>
      <c r="N769" s="147"/>
    </row>
    <row r="770" spans="1:14" ht="16.95" customHeight="1" thickTop="1" thickBot="1">
      <c r="A770" s="131"/>
      <c r="B770" s="137"/>
      <c r="C770" s="134"/>
      <c r="D770" s="144"/>
      <c r="E770" s="134"/>
      <c r="F770" s="134"/>
      <c r="G770" s="25"/>
      <c r="H770" s="42"/>
      <c r="I770" s="43"/>
      <c r="J770" s="44"/>
      <c r="K770" s="16"/>
      <c r="L770" s="128"/>
      <c r="M770" s="155"/>
      <c r="N770" s="147"/>
    </row>
    <row r="771" spans="1:14" ht="16.95" customHeight="1" thickTop="1" thickBot="1">
      <c r="A771" s="131"/>
      <c r="B771" s="137"/>
      <c r="C771" s="134"/>
      <c r="D771" s="144"/>
      <c r="E771" s="134"/>
      <c r="F771" s="134"/>
      <c r="G771" s="25"/>
      <c r="H771" s="42"/>
      <c r="I771" s="43"/>
      <c r="J771" s="44"/>
      <c r="K771" s="16"/>
      <c r="L771" s="128"/>
      <c r="M771" s="155"/>
      <c r="N771" s="147"/>
    </row>
    <row r="772" spans="1:14" ht="16.95" customHeight="1" thickTop="1" thickBot="1">
      <c r="A772" s="132"/>
      <c r="B772" s="138"/>
      <c r="C772" s="135"/>
      <c r="D772" s="145"/>
      <c r="E772" s="135"/>
      <c r="F772" s="135"/>
      <c r="G772" s="45"/>
      <c r="H772" s="46"/>
      <c r="I772" s="47"/>
      <c r="J772" s="48"/>
      <c r="K772" s="17"/>
      <c r="L772" s="129"/>
      <c r="M772" s="155"/>
      <c r="N772" s="147"/>
    </row>
    <row r="773" spans="1:14" ht="16.95" customHeight="1" thickTop="1" thickBot="1">
      <c r="A773" s="130">
        <v>65</v>
      </c>
      <c r="B773" s="142" t="s">
        <v>124</v>
      </c>
      <c r="C773" s="133" t="s">
        <v>203</v>
      </c>
      <c r="D773" s="143" t="s">
        <v>169</v>
      </c>
      <c r="E773" s="133" t="s">
        <v>204</v>
      </c>
      <c r="F773" s="133" t="s">
        <v>205</v>
      </c>
      <c r="G773" s="21" t="s">
        <v>11</v>
      </c>
      <c r="H773" s="22"/>
      <c r="I773" s="23"/>
      <c r="J773" s="24"/>
      <c r="K773" s="13"/>
      <c r="L773" s="127" t="s">
        <v>263</v>
      </c>
      <c r="M773" s="154"/>
      <c r="N773" s="146" t="s">
        <v>372</v>
      </c>
    </row>
    <row r="774" spans="1:14" ht="16.95" customHeight="1" thickTop="1" thickBot="1">
      <c r="A774" s="131"/>
      <c r="B774" s="137"/>
      <c r="C774" s="134"/>
      <c r="D774" s="144"/>
      <c r="E774" s="134"/>
      <c r="F774" s="134"/>
      <c r="G774" s="25">
        <v>1889777</v>
      </c>
      <c r="H774" s="26" t="s">
        <v>217</v>
      </c>
      <c r="I774" s="27">
        <v>134254</v>
      </c>
      <c r="J774" s="50">
        <v>159132</v>
      </c>
      <c r="K774" s="29">
        <v>174786</v>
      </c>
      <c r="L774" s="128"/>
      <c r="M774" s="155"/>
      <c r="N774" s="147"/>
    </row>
    <row r="775" spans="1:14" ht="16.95" customHeight="1" thickTop="1" thickBot="1">
      <c r="A775" s="131"/>
      <c r="B775" s="137"/>
      <c r="C775" s="134"/>
      <c r="D775" s="144"/>
      <c r="E775" s="134"/>
      <c r="F775" s="134"/>
      <c r="G775" s="25"/>
      <c r="H775" s="30" t="s">
        <v>218</v>
      </c>
      <c r="I775" s="102">
        <v>73162</v>
      </c>
      <c r="J775" s="103">
        <v>86817</v>
      </c>
      <c r="K775" s="33">
        <v>97856</v>
      </c>
      <c r="L775" s="128"/>
      <c r="M775" s="155"/>
      <c r="N775" s="147"/>
    </row>
    <row r="776" spans="1:14" ht="16.95" customHeight="1" thickTop="1" thickBot="1">
      <c r="A776" s="131"/>
      <c r="B776" s="137"/>
      <c r="C776" s="134"/>
      <c r="D776" s="144"/>
      <c r="E776" s="134"/>
      <c r="F776" s="134"/>
      <c r="G776" s="25" t="s">
        <v>12</v>
      </c>
      <c r="H776" s="30" t="s">
        <v>219</v>
      </c>
      <c r="I776" s="102">
        <v>61867</v>
      </c>
      <c r="J776" s="103">
        <v>77621</v>
      </c>
      <c r="K776" s="33">
        <v>78627</v>
      </c>
      <c r="L776" s="128"/>
      <c r="M776" s="155"/>
      <c r="N776" s="147"/>
    </row>
    <row r="777" spans="1:14" ht="16.95" customHeight="1" thickTop="1" thickBot="1">
      <c r="A777" s="131"/>
      <c r="B777" s="137"/>
      <c r="C777" s="134"/>
      <c r="D777" s="144"/>
      <c r="E777" s="134"/>
      <c r="F777" s="134"/>
      <c r="G777" s="25">
        <v>31639</v>
      </c>
      <c r="H777" s="14"/>
      <c r="I777" s="104"/>
      <c r="J777" s="105"/>
      <c r="K777" s="15"/>
      <c r="L777" s="128"/>
      <c r="M777" s="155"/>
      <c r="N777" s="147"/>
    </row>
    <row r="778" spans="1:14" ht="16.95" customHeight="1" thickTop="1" thickBot="1">
      <c r="A778" s="131"/>
      <c r="B778" s="137"/>
      <c r="C778" s="134"/>
      <c r="D778" s="144"/>
      <c r="E778" s="134"/>
      <c r="F778" s="134"/>
      <c r="G778" s="25"/>
      <c r="H778" s="14"/>
      <c r="I778" s="104"/>
      <c r="J778" s="105"/>
      <c r="K778" s="15"/>
      <c r="L778" s="128"/>
      <c r="M778" s="155"/>
      <c r="N778" s="147"/>
    </row>
    <row r="779" spans="1:14" ht="16.95" customHeight="1" thickTop="1" thickBot="1">
      <c r="A779" s="131"/>
      <c r="B779" s="137"/>
      <c r="C779" s="134"/>
      <c r="D779" s="144"/>
      <c r="E779" s="134"/>
      <c r="F779" s="134"/>
      <c r="G779" s="25"/>
      <c r="H779" s="26" t="s">
        <v>220</v>
      </c>
      <c r="I779" s="36">
        <v>11295</v>
      </c>
      <c r="J779" s="55">
        <v>9196</v>
      </c>
      <c r="K779" s="38">
        <f>K775-K776</f>
        <v>19229</v>
      </c>
      <c r="L779" s="128"/>
      <c r="M779" s="155"/>
      <c r="N779" s="147"/>
    </row>
    <row r="780" spans="1:14" ht="16.95" customHeight="1" thickTop="1" thickBot="1">
      <c r="A780" s="131"/>
      <c r="B780" s="137"/>
      <c r="C780" s="134"/>
      <c r="D780" s="144"/>
      <c r="E780" s="134"/>
      <c r="F780" s="134"/>
      <c r="G780" s="25"/>
      <c r="H780" s="30" t="s">
        <v>221</v>
      </c>
      <c r="I780" s="39">
        <v>0.46082053421127117</v>
      </c>
      <c r="J780" s="56">
        <v>0.48777744262624739</v>
      </c>
      <c r="K780" s="41">
        <f>K776/K774</f>
        <v>0.44984724176993579</v>
      </c>
      <c r="L780" s="128"/>
      <c r="M780" s="155"/>
      <c r="N780" s="147"/>
    </row>
    <row r="781" spans="1:14" ht="16.95" customHeight="1" thickTop="1" thickBot="1">
      <c r="A781" s="131"/>
      <c r="B781" s="137"/>
      <c r="C781" s="134"/>
      <c r="D781" s="144"/>
      <c r="E781" s="134"/>
      <c r="F781" s="134"/>
      <c r="G781" s="25"/>
      <c r="H781" s="30" t="s">
        <v>222</v>
      </c>
      <c r="I781" s="39">
        <v>-8.4131571498800781E-2</v>
      </c>
      <c r="J781" s="56">
        <v>-5.7788502626750123E-2</v>
      </c>
      <c r="K781" s="41">
        <f>-1*K779/K774</f>
        <v>-0.11001453205634319</v>
      </c>
      <c r="L781" s="128"/>
      <c r="M781" s="155"/>
      <c r="N781" s="147"/>
    </row>
    <row r="782" spans="1:14" ht="16.95" customHeight="1" thickTop="1" thickBot="1">
      <c r="A782" s="131"/>
      <c r="B782" s="137"/>
      <c r="C782" s="134"/>
      <c r="D782" s="144"/>
      <c r="E782" s="134"/>
      <c r="F782" s="134"/>
      <c r="G782" s="25"/>
      <c r="H782" s="42"/>
      <c r="I782" s="43"/>
      <c r="J782" s="44"/>
      <c r="K782" s="16"/>
      <c r="L782" s="128"/>
      <c r="M782" s="155"/>
      <c r="N782" s="147"/>
    </row>
    <row r="783" spans="1:14" ht="16.95" customHeight="1" thickTop="1" thickBot="1">
      <c r="A783" s="131"/>
      <c r="B783" s="137"/>
      <c r="C783" s="134"/>
      <c r="D783" s="144"/>
      <c r="E783" s="134"/>
      <c r="F783" s="134"/>
      <c r="G783" s="25"/>
      <c r="H783" s="42"/>
      <c r="I783" s="43"/>
      <c r="J783" s="44"/>
      <c r="K783" s="16"/>
      <c r="L783" s="128"/>
      <c r="M783" s="155"/>
      <c r="N783" s="147"/>
    </row>
    <row r="784" spans="1:14" ht="16.95" customHeight="1" thickTop="1" thickBot="1">
      <c r="A784" s="131"/>
      <c r="B784" s="138"/>
      <c r="C784" s="135"/>
      <c r="D784" s="145"/>
      <c r="E784" s="135"/>
      <c r="F784" s="135"/>
      <c r="G784" s="45"/>
      <c r="H784" s="46"/>
      <c r="I784" s="47"/>
      <c r="J784" s="48"/>
      <c r="K784" s="17"/>
      <c r="L784" s="129"/>
      <c r="M784" s="155"/>
      <c r="N784" s="147"/>
    </row>
    <row r="785" spans="1:14" ht="16.95" customHeight="1" thickTop="1" thickBot="1">
      <c r="A785" s="130">
        <v>66</v>
      </c>
      <c r="B785" s="142" t="s">
        <v>124</v>
      </c>
      <c r="C785" s="133" t="s">
        <v>206</v>
      </c>
      <c r="D785" s="143" t="s">
        <v>207</v>
      </c>
      <c r="E785" s="133" t="s">
        <v>208</v>
      </c>
      <c r="F785" s="133" t="s">
        <v>209</v>
      </c>
      <c r="G785" s="21" t="s">
        <v>11</v>
      </c>
      <c r="H785" s="22"/>
      <c r="I785" s="23"/>
      <c r="J785" s="24"/>
      <c r="K785" s="13"/>
      <c r="L785" s="127" t="s">
        <v>264</v>
      </c>
      <c r="M785" s="154"/>
      <c r="N785" s="146" t="s">
        <v>377</v>
      </c>
    </row>
    <row r="786" spans="1:14" ht="16.95" customHeight="1" thickTop="1" thickBot="1">
      <c r="A786" s="131"/>
      <c r="B786" s="137"/>
      <c r="C786" s="134"/>
      <c r="D786" s="144"/>
      <c r="E786" s="134"/>
      <c r="F786" s="134"/>
      <c r="G786" s="25">
        <v>315677</v>
      </c>
      <c r="H786" s="26" t="s">
        <v>217</v>
      </c>
      <c r="I786" s="121">
        <v>247</v>
      </c>
      <c r="J786" s="122">
        <v>220</v>
      </c>
      <c r="K786" s="123">
        <v>837</v>
      </c>
      <c r="L786" s="128"/>
      <c r="M786" s="155"/>
      <c r="N786" s="147"/>
    </row>
    <row r="787" spans="1:14" ht="16.95" customHeight="1" thickTop="1" thickBot="1">
      <c r="A787" s="131"/>
      <c r="B787" s="137"/>
      <c r="C787" s="134"/>
      <c r="D787" s="144"/>
      <c r="E787" s="134"/>
      <c r="F787" s="134"/>
      <c r="G787" s="25"/>
      <c r="H787" s="30" t="s">
        <v>218</v>
      </c>
      <c r="I787" s="102">
        <v>0</v>
      </c>
      <c r="J787" s="103">
        <v>0</v>
      </c>
      <c r="K787" s="33">
        <v>0</v>
      </c>
      <c r="L787" s="128"/>
      <c r="M787" s="155"/>
      <c r="N787" s="147"/>
    </row>
    <row r="788" spans="1:14" ht="16.95" customHeight="1" thickTop="1" thickBot="1">
      <c r="A788" s="131"/>
      <c r="B788" s="137"/>
      <c r="C788" s="134"/>
      <c r="D788" s="144"/>
      <c r="E788" s="134"/>
      <c r="F788" s="134"/>
      <c r="G788" s="25" t="s">
        <v>12</v>
      </c>
      <c r="H788" s="30" t="s">
        <v>219</v>
      </c>
      <c r="I788" s="102">
        <v>17668</v>
      </c>
      <c r="J788" s="103">
        <v>17312</v>
      </c>
      <c r="K788" s="33">
        <v>19672</v>
      </c>
      <c r="L788" s="128"/>
      <c r="M788" s="155"/>
      <c r="N788" s="147"/>
    </row>
    <row r="789" spans="1:14" ht="16.95" customHeight="1" thickTop="1" thickBot="1">
      <c r="A789" s="131"/>
      <c r="B789" s="137"/>
      <c r="C789" s="134"/>
      <c r="D789" s="144"/>
      <c r="E789" s="134"/>
      <c r="F789" s="134"/>
      <c r="G789" s="25">
        <v>84988</v>
      </c>
      <c r="H789" s="14"/>
      <c r="I789" s="104"/>
      <c r="J789" s="124"/>
      <c r="K789" s="15"/>
      <c r="L789" s="128"/>
      <c r="M789" s="155"/>
      <c r="N789" s="147"/>
    </row>
    <row r="790" spans="1:14" ht="16.95" customHeight="1" thickTop="1" thickBot="1">
      <c r="A790" s="131"/>
      <c r="B790" s="137"/>
      <c r="C790" s="134"/>
      <c r="D790" s="144"/>
      <c r="E790" s="134"/>
      <c r="F790" s="134"/>
      <c r="G790" s="25"/>
      <c r="H790" s="14"/>
      <c r="I790" s="104"/>
      <c r="J790" s="120"/>
      <c r="K790" s="15"/>
      <c r="L790" s="128"/>
      <c r="M790" s="155"/>
      <c r="N790" s="147"/>
    </row>
    <row r="791" spans="1:14" ht="16.95" customHeight="1" thickTop="1" thickBot="1">
      <c r="A791" s="131"/>
      <c r="B791" s="137"/>
      <c r="C791" s="134"/>
      <c r="D791" s="144"/>
      <c r="E791" s="134"/>
      <c r="F791" s="134"/>
      <c r="G791" s="25"/>
      <c r="H791" s="26" t="s">
        <v>220</v>
      </c>
      <c r="I791" s="36">
        <v>-17668</v>
      </c>
      <c r="J791" s="37">
        <v>-17312</v>
      </c>
      <c r="K791" s="38">
        <f>K787-K788</f>
        <v>-19672</v>
      </c>
      <c r="L791" s="128"/>
      <c r="M791" s="155"/>
      <c r="N791" s="147"/>
    </row>
    <row r="792" spans="1:14" ht="16.95" customHeight="1" thickTop="1" thickBot="1">
      <c r="A792" s="131"/>
      <c r="B792" s="137"/>
      <c r="C792" s="134"/>
      <c r="D792" s="144"/>
      <c r="E792" s="134"/>
      <c r="F792" s="134"/>
      <c r="G792" s="25"/>
      <c r="H792" s="30" t="s">
        <v>221</v>
      </c>
      <c r="I792" s="39">
        <v>71.530364372469634</v>
      </c>
      <c r="J792" s="40">
        <v>78.690909090909088</v>
      </c>
      <c r="K792" s="41">
        <f>K788/K786</f>
        <v>23.502986857825569</v>
      </c>
      <c r="L792" s="128"/>
      <c r="M792" s="155"/>
      <c r="N792" s="147"/>
    </row>
    <row r="793" spans="1:14" ht="16.95" customHeight="1" thickTop="1" thickBot="1">
      <c r="A793" s="131"/>
      <c r="B793" s="137"/>
      <c r="C793" s="134"/>
      <c r="D793" s="144"/>
      <c r="E793" s="134"/>
      <c r="F793" s="134"/>
      <c r="G793" s="25"/>
      <c r="H793" s="30" t="s">
        <v>222</v>
      </c>
      <c r="I793" s="39">
        <v>71.530364372469634</v>
      </c>
      <c r="J793" s="40">
        <v>78.690909090909088</v>
      </c>
      <c r="K793" s="41">
        <f>-1*K791/K786</f>
        <v>23.502986857825569</v>
      </c>
      <c r="L793" s="128"/>
      <c r="M793" s="155"/>
      <c r="N793" s="147"/>
    </row>
    <row r="794" spans="1:14" ht="16.95" customHeight="1" thickTop="1" thickBot="1">
      <c r="A794" s="131"/>
      <c r="B794" s="137"/>
      <c r="C794" s="134"/>
      <c r="D794" s="144"/>
      <c r="E794" s="134"/>
      <c r="F794" s="134"/>
      <c r="G794" s="25"/>
      <c r="H794" s="42"/>
      <c r="I794" s="43"/>
      <c r="J794" s="44"/>
      <c r="K794" s="16"/>
      <c r="L794" s="128"/>
      <c r="M794" s="155"/>
      <c r="N794" s="147"/>
    </row>
    <row r="795" spans="1:14" ht="16.95" customHeight="1" thickTop="1" thickBot="1">
      <c r="A795" s="131"/>
      <c r="B795" s="137"/>
      <c r="C795" s="134"/>
      <c r="D795" s="144"/>
      <c r="E795" s="134"/>
      <c r="F795" s="134"/>
      <c r="G795" s="25"/>
      <c r="H795" s="42"/>
      <c r="I795" s="43"/>
      <c r="J795" s="44"/>
      <c r="K795" s="16"/>
      <c r="L795" s="128"/>
      <c r="M795" s="155"/>
      <c r="N795" s="147"/>
    </row>
    <row r="796" spans="1:14" ht="16.95" customHeight="1" thickTop="1" thickBot="1">
      <c r="A796" s="132"/>
      <c r="B796" s="138"/>
      <c r="C796" s="135"/>
      <c r="D796" s="145"/>
      <c r="E796" s="135"/>
      <c r="F796" s="135"/>
      <c r="G796" s="125"/>
      <c r="H796" s="46"/>
      <c r="I796" s="47"/>
      <c r="J796" s="48"/>
      <c r="K796" s="17"/>
      <c r="L796" s="129"/>
      <c r="M796" s="155"/>
      <c r="N796" s="147"/>
    </row>
    <row r="797" spans="1:14" ht="16.95" customHeight="1" thickTop="1" thickBot="1">
      <c r="A797" s="130">
        <v>67</v>
      </c>
      <c r="B797" s="142" t="s">
        <v>210</v>
      </c>
      <c r="C797" s="133" t="s">
        <v>211</v>
      </c>
      <c r="D797" s="143" t="s">
        <v>79</v>
      </c>
      <c r="E797" s="133" t="s">
        <v>212</v>
      </c>
      <c r="F797" s="133" t="s">
        <v>213</v>
      </c>
      <c r="G797" s="21" t="s">
        <v>11</v>
      </c>
      <c r="H797" s="22"/>
      <c r="I797" s="23"/>
      <c r="J797" s="24"/>
      <c r="K797" s="13"/>
      <c r="L797" s="127" t="s">
        <v>406</v>
      </c>
      <c r="M797" s="154"/>
      <c r="N797" s="146" t="s">
        <v>373</v>
      </c>
    </row>
    <row r="798" spans="1:14" ht="16.95" customHeight="1" thickTop="1" thickBot="1">
      <c r="A798" s="131"/>
      <c r="B798" s="137"/>
      <c r="C798" s="134"/>
      <c r="D798" s="144"/>
      <c r="E798" s="134"/>
      <c r="F798" s="134"/>
      <c r="G798" s="69" t="s">
        <v>214</v>
      </c>
      <c r="H798" s="26" t="s">
        <v>217</v>
      </c>
      <c r="I798" s="27">
        <v>35532</v>
      </c>
      <c r="J798" s="50">
        <v>49250</v>
      </c>
      <c r="K798" s="29">
        <v>53165</v>
      </c>
      <c r="L798" s="128"/>
      <c r="M798" s="155"/>
      <c r="N798" s="147"/>
    </row>
    <row r="799" spans="1:14" ht="16.95" customHeight="1" thickTop="1" thickBot="1">
      <c r="A799" s="131"/>
      <c r="B799" s="137"/>
      <c r="C799" s="134"/>
      <c r="D799" s="144"/>
      <c r="E799" s="134"/>
      <c r="F799" s="134"/>
      <c r="G799" s="69"/>
      <c r="H799" s="30" t="s">
        <v>218</v>
      </c>
      <c r="I799" s="102">
        <v>8355</v>
      </c>
      <c r="J799" s="103">
        <v>12019</v>
      </c>
      <c r="K799" s="33">
        <v>13881</v>
      </c>
      <c r="L799" s="128"/>
      <c r="M799" s="155"/>
      <c r="N799" s="147"/>
    </row>
    <row r="800" spans="1:14" ht="16.95" customHeight="1" thickTop="1" thickBot="1">
      <c r="A800" s="131"/>
      <c r="B800" s="137"/>
      <c r="C800" s="134"/>
      <c r="D800" s="144"/>
      <c r="E800" s="134"/>
      <c r="F800" s="134"/>
      <c r="G800" s="25" t="s">
        <v>12</v>
      </c>
      <c r="H800" s="30" t="s">
        <v>219</v>
      </c>
      <c r="I800" s="102">
        <v>104832</v>
      </c>
      <c r="J800" s="103">
        <v>119470</v>
      </c>
      <c r="K800" s="33">
        <v>122521</v>
      </c>
      <c r="L800" s="128"/>
      <c r="M800" s="155"/>
      <c r="N800" s="147"/>
    </row>
    <row r="801" spans="1:14" ht="16.95" customHeight="1" thickTop="1" thickBot="1">
      <c r="A801" s="131"/>
      <c r="B801" s="137"/>
      <c r="C801" s="134"/>
      <c r="D801" s="144"/>
      <c r="E801" s="134"/>
      <c r="F801" s="134"/>
      <c r="G801" s="25">
        <v>162467</v>
      </c>
      <c r="H801" s="14"/>
      <c r="I801" s="104"/>
      <c r="J801" s="105"/>
      <c r="K801" s="15"/>
      <c r="L801" s="128"/>
      <c r="M801" s="155"/>
      <c r="N801" s="147"/>
    </row>
    <row r="802" spans="1:14" ht="16.95" customHeight="1" thickTop="1" thickBot="1">
      <c r="A802" s="131"/>
      <c r="B802" s="137"/>
      <c r="C802" s="134"/>
      <c r="D802" s="144"/>
      <c r="E802" s="134"/>
      <c r="F802" s="134"/>
      <c r="G802" s="25"/>
      <c r="H802" s="14"/>
      <c r="I802" s="104"/>
      <c r="J802" s="105"/>
      <c r="K802" s="15"/>
      <c r="L802" s="128"/>
      <c r="M802" s="155"/>
      <c r="N802" s="147"/>
    </row>
    <row r="803" spans="1:14" ht="16.95" customHeight="1" thickTop="1" thickBot="1">
      <c r="A803" s="131"/>
      <c r="B803" s="137"/>
      <c r="C803" s="134"/>
      <c r="D803" s="144"/>
      <c r="E803" s="134"/>
      <c r="F803" s="134"/>
      <c r="G803" s="25"/>
      <c r="H803" s="26" t="s">
        <v>220</v>
      </c>
      <c r="I803" s="36">
        <v>-96477</v>
      </c>
      <c r="J803" s="55">
        <v>-107451</v>
      </c>
      <c r="K803" s="38">
        <f>K799-K800</f>
        <v>-108640</v>
      </c>
      <c r="L803" s="128"/>
      <c r="M803" s="155"/>
      <c r="N803" s="147"/>
    </row>
    <row r="804" spans="1:14" ht="16.95" customHeight="1" thickTop="1" thickBot="1">
      <c r="A804" s="131"/>
      <c r="B804" s="137"/>
      <c r="C804" s="134"/>
      <c r="D804" s="144"/>
      <c r="E804" s="134"/>
      <c r="F804" s="134"/>
      <c r="G804" s="25"/>
      <c r="H804" s="30" t="s">
        <v>221</v>
      </c>
      <c r="I804" s="39">
        <v>2.9503546099290778</v>
      </c>
      <c r="J804" s="40">
        <v>2.4257868020304567</v>
      </c>
      <c r="K804" s="41">
        <f>K800/K798</f>
        <v>2.304542462146149</v>
      </c>
      <c r="L804" s="128"/>
      <c r="M804" s="155"/>
      <c r="N804" s="147"/>
    </row>
    <row r="805" spans="1:14" ht="16.95" customHeight="1" thickTop="1" thickBot="1">
      <c r="A805" s="131"/>
      <c r="B805" s="137"/>
      <c r="C805" s="134"/>
      <c r="D805" s="144"/>
      <c r="E805" s="134"/>
      <c r="F805" s="134"/>
      <c r="G805" s="25"/>
      <c r="H805" s="30" t="s">
        <v>222</v>
      </c>
      <c r="I805" s="39">
        <v>2.7152144545761567</v>
      </c>
      <c r="J805" s="40">
        <v>2.1817461928934012</v>
      </c>
      <c r="K805" s="41">
        <f>-1*K803/K798</f>
        <v>2.043449637919684</v>
      </c>
      <c r="L805" s="128"/>
      <c r="M805" s="155"/>
      <c r="N805" s="147"/>
    </row>
    <row r="806" spans="1:14" ht="16.95" customHeight="1" thickTop="1" thickBot="1">
      <c r="A806" s="131"/>
      <c r="B806" s="137"/>
      <c r="C806" s="134"/>
      <c r="D806" s="144"/>
      <c r="E806" s="134"/>
      <c r="F806" s="134"/>
      <c r="G806" s="25"/>
      <c r="H806" s="42"/>
      <c r="I806" s="43"/>
      <c r="J806" s="44"/>
      <c r="K806" s="16"/>
      <c r="L806" s="128"/>
      <c r="M806" s="155"/>
      <c r="N806" s="147"/>
    </row>
    <row r="807" spans="1:14" ht="16.95" customHeight="1" thickTop="1" thickBot="1">
      <c r="A807" s="131"/>
      <c r="B807" s="137"/>
      <c r="C807" s="134"/>
      <c r="D807" s="144"/>
      <c r="E807" s="134"/>
      <c r="F807" s="134"/>
      <c r="G807" s="25"/>
      <c r="H807" s="42"/>
      <c r="I807" s="43"/>
      <c r="J807" s="44"/>
      <c r="K807" s="16"/>
      <c r="L807" s="128"/>
      <c r="M807" s="155"/>
      <c r="N807" s="147"/>
    </row>
    <row r="808" spans="1:14" ht="16.95" customHeight="1" thickTop="1" thickBot="1">
      <c r="A808" s="131"/>
      <c r="B808" s="138"/>
      <c r="C808" s="135"/>
      <c r="D808" s="145"/>
      <c r="E808" s="135"/>
      <c r="F808" s="135"/>
      <c r="G808" s="45"/>
      <c r="H808" s="46"/>
      <c r="I808" s="47"/>
      <c r="J808" s="48"/>
      <c r="K808" s="17"/>
      <c r="L808" s="129"/>
      <c r="M808" s="155"/>
      <c r="N808" s="147"/>
    </row>
    <row r="809" spans="1:14" ht="16.95" customHeight="1" thickTop="1" thickBot="1">
      <c r="A809" s="130">
        <v>68</v>
      </c>
      <c r="B809" s="142" t="s">
        <v>210</v>
      </c>
      <c r="C809" s="133" t="s">
        <v>215</v>
      </c>
      <c r="D809" s="143" t="s">
        <v>180</v>
      </c>
      <c r="E809" s="133" t="s">
        <v>212</v>
      </c>
      <c r="F809" s="133" t="s">
        <v>216</v>
      </c>
      <c r="G809" s="21" t="s">
        <v>11</v>
      </c>
      <c r="H809" s="22"/>
      <c r="I809" s="23"/>
      <c r="J809" s="24"/>
      <c r="K809" s="13"/>
      <c r="L809" s="127" t="s">
        <v>406</v>
      </c>
      <c r="M809" s="154"/>
      <c r="N809" s="146" t="s">
        <v>374</v>
      </c>
    </row>
    <row r="810" spans="1:14" ht="16.95" customHeight="1" thickTop="1" thickBot="1">
      <c r="A810" s="131"/>
      <c r="B810" s="137"/>
      <c r="C810" s="134"/>
      <c r="D810" s="144"/>
      <c r="E810" s="134"/>
      <c r="F810" s="134"/>
      <c r="G810" s="25">
        <v>51107</v>
      </c>
      <c r="H810" s="26" t="s">
        <v>217</v>
      </c>
      <c r="I810" s="27">
        <v>48545</v>
      </c>
      <c r="J810" s="28">
        <v>81402</v>
      </c>
      <c r="K810" s="29">
        <v>88065</v>
      </c>
      <c r="L810" s="128"/>
      <c r="M810" s="155"/>
      <c r="N810" s="147"/>
    </row>
    <row r="811" spans="1:14" ht="16.95" customHeight="1" thickTop="1" thickBot="1">
      <c r="A811" s="131"/>
      <c r="B811" s="137"/>
      <c r="C811" s="134"/>
      <c r="D811" s="144"/>
      <c r="E811" s="134"/>
      <c r="F811" s="134"/>
      <c r="G811" s="69" t="s">
        <v>51</v>
      </c>
      <c r="H811" s="30" t="s">
        <v>218</v>
      </c>
      <c r="I811" s="102">
        <v>11764</v>
      </c>
      <c r="J811" s="119">
        <v>19987</v>
      </c>
      <c r="K811" s="33">
        <v>22429</v>
      </c>
      <c r="L811" s="128"/>
      <c r="M811" s="155"/>
      <c r="N811" s="147"/>
    </row>
    <row r="812" spans="1:14" ht="16.95" customHeight="1" thickTop="1" thickBot="1">
      <c r="A812" s="131"/>
      <c r="B812" s="137"/>
      <c r="C812" s="134"/>
      <c r="D812" s="144"/>
      <c r="E812" s="134"/>
      <c r="F812" s="134"/>
      <c r="G812" s="25" t="s">
        <v>12</v>
      </c>
      <c r="H812" s="30" t="s">
        <v>219</v>
      </c>
      <c r="I812" s="102">
        <v>108094</v>
      </c>
      <c r="J812" s="119">
        <v>118296</v>
      </c>
      <c r="K812" s="33">
        <v>121723</v>
      </c>
      <c r="L812" s="128"/>
      <c r="M812" s="155"/>
      <c r="N812" s="147"/>
    </row>
    <row r="813" spans="1:14" ht="16.95" customHeight="1" thickTop="1" thickBot="1">
      <c r="A813" s="131"/>
      <c r="B813" s="137"/>
      <c r="C813" s="134"/>
      <c r="D813" s="144"/>
      <c r="E813" s="134"/>
      <c r="F813" s="134"/>
      <c r="G813" s="25">
        <v>323073</v>
      </c>
      <c r="H813" s="14"/>
      <c r="I813" s="104"/>
      <c r="J813" s="120"/>
      <c r="K813" s="15"/>
      <c r="L813" s="128"/>
      <c r="M813" s="155"/>
      <c r="N813" s="147"/>
    </row>
    <row r="814" spans="1:14" ht="16.95" customHeight="1" thickTop="1" thickBot="1">
      <c r="A814" s="131"/>
      <c r="B814" s="137"/>
      <c r="C814" s="134"/>
      <c r="D814" s="144"/>
      <c r="E814" s="134"/>
      <c r="F814" s="134"/>
      <c r="G814" s="25"/>
      <c r="H814" s="14"/>
      <c r="I814" s="104"/>
      <c r="J814" s="120"/>
      <c r="K814" s="15"/>
      <c r="L814" s="128"/>
      <c r="M814" s="155"/>
      <c r="N814" s="147"/>
    </row>
    <row r="815" spans="1:14" ht="16.95" customHeight="1" thickTop="1" thickBot="1">
      <c r="A815" s="131"/>
      <c r="B815" s="137"/>
      <c r="C815" s="134"/>
      <c r="D815" s="144"/>
      <c r="E815" s="134"/>
      <c r="F815" s="134"/>
      <c r="G815" s="25"/>
      <c r="H815" s="26" t="s">
        <v>220</v>
      </c>
      <c r="I815" s="36">
        <v>-96330</v>
      </c>
      <c r="J815" s="37">
        <v>-98309</v>
      </c>
      <c r="K815" s="38">
        <f>K811-K812</f>
        <v>-99294</v>
      </c>
      <c r="L815" s="128"/>
      <c r="M815" s="155"/>
      <c r="N815" s="147"/>
    </row>
    <row r="816" spans="1:14" ht="16.95" customHeight="1" thickTop="1" thickBot="1">
      <c r="A816" s="131"/>
      <c r="B816" s="137"/>
      <c r="C816" s="134"/>
      <c r="D816" s="144"/>
      <c r="E816" s="134"/>
      <c r="F816" s="134"/>
      <c r="G816" s="25"/>
      <c r="H816" s="30" t="s">
        <v>221</v>
      </c>
      <c r="I816" s="39">
        <v>2.2266762797404471</v>
      </c>
      <c r="J816" s="40">
        <v>1.4532321073192305</v>
      </c>
      <c r="K816" s="41">
        <f>K812/K810</f>
        <v>1.3821949696247091</v>
      </c>
      <c r="L816" s="128"/>
      <c r="M816" s="155"/>
      <c r="N816" s="147"/>
    </row>
    <row r="817" spans="1:14" ht="16.95" customHeight="1" thickTop="1" thickBot="1">
      <c r="A817" s="131"/>
      <c r="B817" s="137"/>
      <c r="C817" s="134"/>
      <c r="D817" s="144"/>
      <c r="E817" s="134"/>
      <c r="F817" s="134"/>
      <c r="G817" s="25"/>
      <c r="H817" s="30" t="s">
        <v>222</v>
      </c>
      <c r="I817" s="39">
        <v>1.9843444227005871</v>
      </c>
      <c r="J817" s="40">
        <v>1.2076975995675783</v>
      </c>
      <c r="K817" s="41">
        <f>-1*K815/K810</f>
        <v>1.1275080906148867</v>
      </c>
      <c r="L817" s="128"/>
      <c r="M817" s="155"/>
      <c r="N817" s="147"/>
    </row>
    <row r="818" spans="1:14" ht="16.95" customHeight="1" thickTop="1" thickBot="1">
      <c r="A818" s="131"/>
      <c r="B818" s="137"/>
      <c r="C818" s="134"/>
      <c r="D818" s="144"/>
      <c r="E818" s="134"/>
      <c r="F818" s="134"/>
      <c r="G818" s="25"/>
      <c r="H818" s="42"/>
      <c r="I818" s="43"/>
      <c r="J818" s="44"/>
      <c r="K818" s="16"/>
      <c r="L818" s="128"/>
      <c r="M818" s="155"/>
      <c r="N818" s="147"/>
    </row>
    <row r="819" spans="1:14" ht="16.95" customHeight="1" thickTop="1" thickBot="1">
      <c r="A819" s="131"/>
      <c r="B819" s="137"/>
      <c r="C819" s="134"/>
      <c r="D819" s="144"/>
      <c r="E819" s="134"/>
      <c r="F819" s="134"/>
      <c r="G819" s="25"/>
      <c r="H819" s="42"/>
      <c r="I819" s="43"/>
      <c r="J819" s="44"/>
      <c r="K819" s="16"/>
      <c r="L819" s="128"/>
      <c r="M819" s="155"/>
      <c r="N819" s="147"/>
    </row>
    <row r="820" spans="1:14" ht="16.95" customHeight="1" thickTop="1" thickBot="1">
      <c r="A820" s="132"/>
      <c r="B820" s="138"/>
      <c r="C820" s="135"/>
      <c r="D820" s="145"/>
      <c r="E820" s="135"/>
      <c r="F820" s="135"/>
      <c r="G820" s="45"/>
      <c r="H820" s="46"/>
      <c r="I820" s="47"/>
      <c r="J820" s="48"/>
      <c r="K820" s="17"/>
      <c r="L820" s="129"/>
      <c r="M820" s="155"/>
      <c r="N820" s="147"/>
    </row>
    <row r="821" spans="1:14" ht="12.6" thickTop="1">
      <c r="M821" s="8"/>
      <c r="N821" s="8"/>
    </row>
    <row r="822" spans="1:14" ht="13.5" customHeight="1">
      <c r="M822" s="8"/>
      <c r="N822" s="8"/>
    </row>
    <row r="823" spans="1:14" ht="13.5" customHeight="1">
      <c r="M823" s="8"/>
      <c r="N823" s="8"/>
    </row>
    <row r="824" spans="1:14" ht="13.5" customHeight="1">
      <c r="M824" s="8"/>
      <c r="N824" s="8"/>
    </row>
    <row r="825" spans="1:14" ht="13.5" customHeight="1">
      <c r="M825" s="8"/>
      <c r="N825" s="8"/>
    </row>
    <row r="826" spans="1:14" ht="13.5" customHeight="1">
      <c r="M826" s="8"/>
      <c r="N826" s="8"/>
    </row>
    <row r="827" spans="1:14" ht="13.5" customHeight="1">
      <c r="M827" s="8"/>
      <c r="N827" s="8"/>
    </row>
    <row r="828" spans="1:14" ht="13.5" customHeight="1">
      <c r="M828" s="8"/>
      <c r="N828" s="8"/>
    </row>
    <row r="829" spans="1:14" ht="13.5" customHeight="1">
      <c r="M829" s="8"/>
      <c r="N829" s="8"/>
    </row>
    <row r="830" spans="1:14" ht="13.5" customHeight="1">
      <c r="M830" s="8"/>
      <c r="N830" s="8"/>
    </row>
    <row r="831" spans="1:14" ht="13.5" customHeight="1">
      <c r="M831" s="8"/>
      <c r="N831" s="8"/>
    </row>
    <row r="832" spans="1:14" ht="13.5" customHeight="1">
      <c r="M832" s="8"/>
      <c r="N832" s="8"/>
    </row>
    <row r="833" spans="13:14" ht="13.5" customHeight="1">
      <c r="M833" s="8"/>
      <c r="N833" s="8"/>
    </row>
    <row r="834" spans="13:14" ht="13.5" customHeight="1">
      <c r="M834" s="8"/>
      <c r="N834" s="8"/>
    </row>
    <row r="835" spans="13:14" ht="13.5" customHeight="1">
      <c r="M835" s="8"/>
      <c r="N835" s="8"/>
    </row>
    <row r="836" spans="13:14" ht="13.5" customHeight="1">
      <c r="M836" s="8"/>
      <c r="N836" s="8"/>
    </row>
    <row r="837" spans="13:14" ht="13.5" customHeight="1">
      <c r="M837" s="8"/>
      <c r="N837" s="8"/>
    </row>
    <row r="838" spans="13:14" ht="13.5" customHeight="1">
      <c r="M838" s="8"/>
      <c r="N838" s="8"/>
    </row>
    <row r="839" spans="13:14" ht="13.5" customHeight="1">
      <c r="M839" s="8"/>
      <c r="N839" s="8"/>
    </row>
    <row r="840" spans="13:14" ht="13.5" customHeight="1">
      <c r="M840" s="8"/>
      <c r="N840" s="8"/>
    </row>
    <row r="841" spans="13:14" ht="13.5" customHeight="1">
      <c r="M841" s="8"/>
      <c r="N841" s="8"/>
    </row>
    <row r="842" spans="13:14" ht="13.5" customHeight="1">
      <c r="M842" s="8"/>
      <c r="N842" s="8"/>
    </row>
    <row r="843" spans="13:14" ht="13.5" customHeight="1">
      <c r="M843" s="8"/>
      <c r="N843" s="8"/>
    </row>
  </sheetData>
  <sheetProtection formatCells="0" formatColumns="0" formatRows="0" insertColumns="0" insertRows="0" insertHyperlinks="0" deleteColumns="0" deleteRows="0" sort="0" autoFilter="0" pivotTables="0"/>
  <autoFilter ref="A4:L820"/>
  <mergeCells count="642">
    <mergeCell ref="A137:A148"/>
    <mergeCell ref="B137:B148"/>
    <mergeCell ref="C137:C148"/>
    <mergeCell ref="D137:D148"/>
    <mergeCell ref="E137:E148"/>
    <mergeCell ref="A161:A172"/>
    <mergeCell ref="A173:A184"/>
    <mergeCell ref="B173:B184"/>
    <mergeCell ref="L137:L148"/>
    <mergeCell ref="A149:A160"/>
    <mergeCell ref="M137:M148"/>
    <mergeCell ref="L149:L160"/>
    <mergeCell ref="L161:L184"/>
    <mergeCell ref="M152:M157"/>
    <mergeCell ref="M158:M160"/>
    <mergeCell ref="B149:B160"/>
    <mergeCell ref="C149:C160"/>
    <mergeCell ref="D149:D160"/>
    <mergeCell ref="E149:E160"/>
    <mergeCell ref="C173:C184"/>
    <mergeCell ref="D173:D184"/>
    <mergeCell ref="F137:F148"/>
    <mergeCell ref="F149:F160"/>
    <mergeCell ref="F161:F172"/>
    <mergeCell ref="B161:B172"/>
    <mergeCell ref="C161:C172"/>
    <mergeCell ref="D161:D172"/>
    <mergeCell ref="A209:A220"/>
    <mergeCell ref="B209:B220"/>
    <mergeCell ref="C209:C220"/>
    <mergeCell ref="A197:A208"/>
    <mergeCell ref="B197:B208"/>
    <mergeCell ref="C197:C208"/>
    <mergeCell ref="D197:D208"/>
    <mergeCell ref="E197:E208"/>
    <mergeCell ref="F197:F208"/>
    <mergeCell ref="D209:D220"/>
    <mergeCell ref="E209:E220"/>
    <mergeCell ref="F209:F220"/>
    <mergeCell ref="M190:M196"/>
    <mergeCell ref="N152:N157"/>
    <mergeCell ref="N158:N160"/>
    <mergeCell ref="N161:N166"/>
    <mergeCell ref="N190:N196"/>
    <mergeCell ref="G149:G154"/>
    <mergeCell ref="A185:A196"/>
    <mergeCell ref="B185:B196"/>
    <mergeCell ref="G155:G160"/>
    <mergeCell ref="D185:D196"/>
    <mergeCell ref="E161:E172"/>
    <mergeCell ref="E173:E184"/>
    <mergeCell ref="F173:F184"/>
    <mergeCell ref="M161:M166"/>
    <mergeCell ref="M209:M220"/>
    <mergeCell ref="E185:E196"/>
    <mergeCell ref="F185:F196"/>
    <mergeCell ref="C185:C196"/>
    <mergeCell ref="D221:D232"/>
    <mergeCell ref="E221:E232"/>
    <mergeCell ref="M221:M232"/>
    <mergeCell ref="N293:N304"/>
    <mergeCell ref="M293:M304"/>
    <mergeCell ref="G186:G187"/>
    <mergeCell ref="G189:G191"/>
    <mergeCell ref="N197:N199"/>
    <mergeCell ref="N200:N203"/>
    <mergeCell ref="N209:N220"/>
    <mergeCell ref="M233:M244"/>
    <mergeCell ref="G239:G244"/>
    <mergeCell ref="N221:N232"/>
    <mergeCell ref="N233:N244"/>
    <mergeCell ref="N245:N256"/>
    <mergeCell ref="G227:G232"/>
    <mergeCell ref="M197:M199"/>
    <mergeCell ref="M200:M203"/>
    <mergeCell ref="E281:E292"/>
    <mergeCell ref="E293:E304"/>
    <mergeCell ref="M5:M16"/>
    <mergeCell ref="A3:A4"/>
    <mergeCell ref="B3:B4"/>
    <mergeCell ref="C3:C4"/>
    <mergeCell ref="D3:D4"/>
    <mergeCell ref="E3:E4"/>
    <mergeCell ref="F3:F4"/>
    <mergeCell ref="G3:G4"/>
    <mergeCell ref="M3:M4"/>
    <mergeCell ref="L3:L4"/>
    <mergeCell ref="L5:L16"/>
    <mergeCell ref="H3:K3"/>
    <mergeCell ref="N3:N4"/>
    <mergeCell ref="N5:N16"/>
    <mergeCell ref="A5:A16"/>
    <mergeCell ref="B5:B16"/>
    <mergeCell ref="C5:C16"/>
    <mergeCell ref="D5:D16"/>
    <mergeCell ref="E5:E16"/>
    <mergeCell ref="F5:F16"/>
    <mergeCell ref="A29:A40"/>
    <mergeCell ref="B29:B40"/>
    <mergeCell ref="C29:C40"/>
    <mergeCell ref="D29:D40"/>
    <mergeCell ref="E29:E40"/>
    <mergeCell ref="F29:F40"/>
    <mergeCell ref="A17:A28"/>
    <mergeCell ref="B17:B28"/>
    <mergeCell ref="C17:C28"/>
    <mergeCell ref="D17:D28"/>
    <mergeCell ref="E17:E28"/>
    <mergeCell ref="F17:F28"/>
    <mergeCell ref="M39:M45"/>
    <mergeCell ref="A41:A52"/>
    <mergeCell ref="B41:B52"/>
    <mergeCell ref="C41:C52"/>
    <mergeCell ref="A53:A64"/>
    <mergeCell ref="B53:B64"/>
    <mergeCell ref="C53:C64"/>
    <mergeCell ref="D53:D64"/>
    <mergeCell ref="E53:E64"/>
    <mergeCell ref="F53:F64"/>
    <mergeCell ref="N49:N52"/>
    <mergeCell ref="M17:M28"/>
    <mergeCell ref="G18:G19"/>
    <mergeCell ref="D41:D52"/>
    <mergeCell ref="E41:E52"/>
    <mergeCell ref="F41:F52"/>
    <mergeCell ref="N17:N28"/>
    <mergeCell ref="N39:N45"/>
    <mergeCell ref="N46:N48"/>
    <mergeCell ref="L17:L28"/>
    <mergeCell ref="L29:L64"/>
    <mergeCell ref="M46:M48"/>
    <mergeCell ref="M49:M52"/>
    <mergeCell ref="M77:M88"/>
    <mergeCell ref="A65:A76"/>
    <mergeCell ref="B65:B76"/>
    <mergeCell ref="M89:M100"/>
    <mergeCell ref="L65:L76"/>
    <mergeCell ref="L77:L88"/>
    <mergeCell ref="C65:C76"/>
    <mergeCell ref="D65:D76"/>
    <mergeCell ref="E65:E76"/>
    <mergeCell ref="F65:F76"/>
    <mergeCell ref="G83:G86"/>
    <mergeCell ref="M65:M76"/>
    <mergeCell ref="A77:A88"/>
    <mergeCell ref="N65:N76"/>
    <mergeCell ref="N77:N88"/>
    <mergeCell ref="A101:A112"/>
    <mergeCell ref="B101:B112"/>
    <mergeCell ref="C101:C112"/>
    <mergeCell ref="D101:D112"/>
    <mergeCell ref="E101:E112"/>
    <mergeCell ref="F101:F112"/>
    <mergeCell ref="M101:M112"/>
    <mergeCell ref="L89:L100"/>
    <mergeCell ref="L101:L112"/>
    <mergeCell ref="A89:A100"/>
    <mergeCell ref="B89:B100"/>
    <mergeCell ref="C89:C100"/>
    <mergeCell ref="D89:D100"/>
    <mergeCell ref="E89:E100"/>
    <mergeCell ref="F89:F100"/>
    <mergeCell ref="N89:N100"/>
    <mergeCell ref="N101:N112"/>
    <mergeCell ref="B77:B88"/>
    <mergeCell ref="C77:C88"/>
    <mergeCell ref="D77:D88"/>
    <mergeCell ref="E77:E88"/>
    <mergeCell ref="F77:F88"/>
    <mergeCell ref="N125:N136"/>
    <mergeCell ref="M113:M124"/>
    <mergeCell ref="A125:A136"/>
    <mergeCell ref="B125:B136"/>
    <mergeCell ref="C125:C136"/>
    <mergeCell ref="D125:D136"/>
    <mergeCell ref="E125:E136"/>
    <mergeCell ref="F125:F136"/>
    <mergeCell ref="G115:G117"/>
    <mergeCell ref="G121:G123"/>
    <mergeCell ref="N113:N124"/>
    <mergeCell ref="M125:M136"/>
    <mergeCell ref="A113:A124"/>
    <mergeCell ref="B113:B124"/>
    <mergeCell ref="L125:L136"/>
    <mergeCell ref="L113:L124"/>
    <mergeCell ref="C113:C124"/>
    <mergeCell ref="D113:D124"/>
    <mergeCell ref="E113:E124"/>
    <mergeCell ref="F113:F124"/>
    <mergeCell ref="C245:C256"/>
    <mergeCell ref="D245:D256"/>
    <mergeCell ref="E245:E256"/>
    <mergeCell ref="F245:F256"/>
    <mergeCell ref="M245:M256"/>
    <mergeCell ref="A233:A244"/>
    <mergeCell ref="B233:B244"/>
    <mergeCell ref="C233:C244"/>
    <mergeCell ref="D233:D244"/>
    <mergeCell ref="E233:E244"/>
    <mergeCell ref="F233:F244"/>
    <mergeCell ref="A221:A232"/>
    <mergeCell ref="B221:B232"/>
    <mergeCell ref="C221:C232"/>
    <mergeCell ref="F221:F232"/>
    <mergeCell ref="N269:N280"/>
    <mergeCell ref="C281:C292"/>
    <mergeCell ref="D281:D292"/>
    <mergeCell ref="F281:F292"/>
    <mergeCell ref="N281:N292"/>
    <mergeCell ref="A257:A268"/>
    <mergeCell ref="B257:B268"/>
    <mergeCell ref="C257:C268"/>
    <mergeCell ref="D257:D268"/>
    <mergeCell ref="E257:E268"/>
    <mergeCell ref="F257:F268"/>
    <mergeCell ref="M257:M268"/>
    <mergeCell ref="M269:M280"/>
    <mergeCell ref="M281:M292"/>
    <mergeCell ref="A269:A280"/>
    <mergeCell ref="B269:B280"/>
    <mergeCell ref="C269:C280"/>
    <mergeCell ref="D269:D280"/>
    <mergeCell ref="A245:A256"/>
    <mergeCell ref="B245:B256"/>
    <mergeCell ref="E269:E280"/>
    <mergeCell ref="F269:F280"/>
    <mergeCell ref="D293:D304"/>
    <mergeCell ref="M317:M328"/>
    <mergeCell ref="L353:L364"/>
    <mergeCell ref="L305:L316"/>
    <mergeCell ref="L317:L328"/>
    <mergeCell ref="A341:A352"/>
    <mergeCell ref="B341:B352"/>
    <mergeCell ref="C341:C352"/>
    <mergeCell ref="D341:D352"/>
    <mergeCell ref="E341:E352"/>
    <mergeCell ref="F341:F352"/>
    <mergeCell ref="M341:M352"/>
    <mergeCell ref="L341:L352"/>
    <mergeCell ref="F293:F304"/>
    <mergeCell ref="L293:L304"/>
    <mergeCell ref="C293:C304"/>
    <mergeCell ref="B281:B292"/>
    <mergeCell ref="B293:B304"/>
    <mergeCell ref="N305:N316"/>
    <mergeCell ref="N317:N328"/>
    <mergeCell ref="A305:A316"/>
    <mergeCell ref="B305:B316"/>
    <mergeCell ref="C305:C316"/>
    <mergeCell ref="D305:D316"/>
    <mergeCell ref="E305:E316"/>
    <mergeCell ref="F305:F316"/>
    <mergeCell ref="M329:M340"/>
    <mergeCell ref="A329:A340"/>
    <mergeCell ref="B329:B340"/>
    <mergeCell ref="C329:C340"/>
    <mergeCell ref="D329:D340"/>
    <mergeCell ref="E329:E340"/>
    <mergeCell ref="F329:F340"/>
    <mergeCell ref="L329:L340"/>
    <mergeCell ref="N329:N340"/>
    <mergeCell ref="M305:M316"/>
    <mergeCell ref="A317:A328"/>
    <mergeCell ref="B317:B328"/>
    <mergeCell ref="C317:C328"/>
    <mergeCell ref="D317:D328"/>
    <mergeCell ref="E317:E328"/>
    <mergeCell ref="F317:F328"/>
    <mergeCell ref="N341:N352"/>
    <mergeCell ref="C365:C376"/>
    <mergeCell ref="D365:D376"/>
    <mergeCell ref="E365:E376"/>
    <mergeCell ref="F365:F376"/>
    <mergeCell ref="M365:M376"/>
    <mergeCell ref="A353:A364"/>
    <mergeCell ref="B353:B364"/>
    <mergeCell ref="C353:C364"/>
    <mergeCell ref="D353:D364"/>
    <mergeCell ref="E353:E364"/>
    <mergeCell ref="F353:F364"/>
    <mergeCell ref="L365:L376"/>
    <mergeCell ref="N353:N364"/>
    <mergeCell ref="N365:N376"/>
    <mergeCell ref="M353:M364"/>
    <mergeCell ref="A365:A376"/>
    <mergeCell ref="B365:B376"/>
    <mergeCell ref="N418:N424"/>
    <mergeCell ref="L401:L412"/>
    <mergeCell ref="M377:M388"/>
    <mergeCell ref="A389:A400"/>
    <mergeCell ref="B389:B400"/>
    <mergeCell ref="C389:C400"/>
    <mergeCell ref="D389:D400"/>
    <mergeCell ref="E389:E400"/>
    <mergeCell ref="F389:F400"/>
    <mergeCell ref="M394:M400"/>
    <mergeCell ref="A377:A388"/>
    <mergeCell ref="B377:B388"/>
    <mergeCell ref="C377:C388"/>
    <mergeCell ref="D377:D388"/>
    <mergeCell ref="E377:E388"/>
    <mergeCell ref="F377:F388"/>
    <mergeCell ref="L389:L400"/>
    <mergeCell ref="N377:N388"/>
    <mergeCell ref="N394:N400"/>
    <mergeCell ref="L377:L388"/>
    <mergeCell ref="M401:M403"/>
    <mergeCell ref="N401:N403"/>
    <mergeCell ref="N404:N407"/>
    <mergeCell ref="E449:E460"/>
    <mergeCell ref="F449:F460"/>
    <mergeCell ref="G402:G403"/>
    <mergeCell ref="M404:M407"/>
    <mergeCell ref="A413:A424"/>
    <mergeCell ref="B413:B424"/>
    <mergeCell ref="C413:C424"/>
    <mergeCell ref="D413:D424"/>
    <mergeCell ref="E413:E424"/>
    <mergeCell ref="F413:F424"/>
    <mergeCell ref="A401:A412"/>
    <mergeCell ref="B401:B412"/>
    <mergeCell ref="C401:C412"/>
    <mergeCell ref="D401:D412"/>
    <mergeCell ref="E401:E412"/>
    <mergeCell ref="F401:F412"/>
    <mergeCell ref="M418:M424"/>
    <mergeCell ref="L413:L424"/>
    <mergeCell ref="M425:M427"/>
    <mergeCell ref="G426:G428"/>
    <mergeCell ref="N509:N520"/>
    <mergeCell ref="M428:M431"/>
    <mergeCell ref="N425:N427"/>
    <mergeCell ref="N428:N431"/>
    <mergeCell ref="L425:L436"/>
    <mergeCell ref="A437:A448"/>
    <mergeCell ref="B437:B448"/>
    <mergeCell ref="C437:C448"/>
    <mergeCell ref="D437:D448"/>
    <mergeCell ref="E437:E448"/>
    <mergeCell ref="F437:F448"/>
    <mergeCell ref="M437:M448"/>
    <mergeCell ref="L437:L448"/>
    <mergeCell ref="N437:N448"/>
    <mergeCell ref="A425:A436"/>
    <mergeCell ref="B425:B436"/>
    <mergeCell ref="C425:C436"/>
    <mergeCell ref="D425:D436"/>
    <mergeCell ref="E425:E436"/>
    <mergeCell ref="F425:F436"/>
    <mergeCell ref="A449:A460"/>
    <mergeCell ref="B449:B460"/>
    <mergeCell ref="C449:C460"/>
    <mergeCell ref="D449:D460"/>
    <mergeCell ref="A473:A484"/>
    <mergeCell ref="B473:B484"/>
    <mergeCell ref="C473:C484"/>
    <mergeCell ref="D473:D484"/>
    <mergeCell ref="E473:E484"/>
    <mergeCell ref="F473:F484"/>
    <mergeCell ref="M473:M484"/>
    <mergeCell ref="A461:A472"/>
    <mergeCell ref="B461:B472"/>
    <mergeCell ref="C461:C472"/>
    <mergeCell ref="D461:D472"/>
    <mergeCell ref="E461:E472"/>
    <mergeCell ref="F461:F472"/>
    <mergeCell ref="M461:M463"/>
    <mergeCell ref="M464:M467"/>
    <mergeCell ref="L461:L472"/>
    <mergeCell ref="L473:L484"/>
    <mergeCell ref="A485:A496"/>
    <mergeCell ref="B485:B496"/>
    <mergeCell ref="C485:C496"/>
    <mergeCell ref="D485:D496"/>
    <mergeCell ref="E485:E496"/>
    <mergeCell ref="F485:F496"/>
    <mergeCell ref="M485:M496"/>
    <mergeCell ref="M497:M508"/>
    <mergeCell ref="A509:A520"/>
    <mergeCell ref="B509:B520"/>
    <mergeCell ref="C509:C520"/>
    <mergeCell ref="D509:D520"/>
    <mergeCell ref="E509:E520"/>
    <mergeCell ref="F509:F520"/>
    <mergeCell ref="M509:M520"/>
    <mergeCell ref="A497:A508"/>
    <mergeCell ref="B497:B508"/>
    <mergeCell ref="C497:C508"/>
    <mergeCell ref="D497:D508"/>
    <mergeCell ref="E497:E508"/>
    <mergeCell ref="F497:F508"/>
    <mergeCell ref="L485:L496"/>
    <mergeCell ref="L497:L508"/>
    <mergeCell ref="L509:L520"/>
    <mergeCell ref="A533:A544"/>
    <mergeCell ref="B533:B544"/>
    <mergeCell ref="C533:C544"/>
    <mergeCell ref="D533:D544"/>
    <mergeCell ref="E533:E544"/>
    <mergeCell ref="F533:F544"/>
    <mergeCell ref="A521:A532"/>
    <mergeCell ref="B521:B532"/>
    <mergeCell ref="C521:C532"/>
    <mergeCell ref="D521:D532"/>
    <mergeCell ref="E521:E532"/>
    <mergeCell ref="F521:F532"/>
    <mergeCell ref="F557:F568"/>
    <mergeCell ref="A545:A556"/>
    <mergeCell ref="B545:B556"/>
    <mergeCell ref="C545:C556"/>
    <mergeCell ref="D545:D556"/>
    <mergeCell ref="E545:E556"/>
    <mergeCell ref="F545:F556"/>
    <mergeCell ref="A569:A580"/>
    <mergeCell ref="B569:B580"/>
    <mergeCell ref="C569:C580"/>
    <mergeCell ref="D569:D580"/>
    <mergeCell ref="E569:E580"/>
    <mergeCell ref="F569:F580"/>
    <mergeCell ref="A557:A568"/>
    <mergeCell ref="B557:B568"/>
    <mergeCell ref="C557:C568"/>
    <mergeCell ref="D557:D568"/>
    <mergeCell ref="E557:E568"/>
    <mergeCell ref="M593:M604"/>
    <mergeCell ref="A581:A592"/>
    <mergeCell ref="B581:B592"/>
    <mergeCell ref="C581:C592"/>
    <mergeCell ref="D581:D592"/>
    <mergeCell ref="E581:E592"/>
    <mergeCell ref="F581:F592"/>
    <mergeCell ref="L581:L592"/>
    <mergeCell ref="L593:L604"/>
    <mergeCell ref="A605:A616"/>
    <mergeCell ref="B605:B616"/>
    <mergeCell ref="C605:C616"/>
    <mergeCell ref="D605:D616"/>
    <mergeCell ref="E605:E616"/>
    <mergeCell ref="F605:F616"/>
    <mergeCell ref="A593:A604"/>
    <mergeCell ref="B593:B604"/>
    <mergeCell ref="C593:C604"/>
    <mergeCell ref="D593:D604"/>
    <mergeCell ref="E593:E604"/>
    <mergeCell ref="F593:F604"/>
    <mergeCell ref="A617:A628"/>
    <mergeCell ref="B617:B628"/>
    <mergeCell ref="C617:C628"/>
    <mergeCell ref="D617:D628"/>
    <mergeCell ref="E617:E628"/>
    <mergeCell ref="F617:F628"/>
    <mergeCell ref="M617:M628"/>
    <mergeCell ref="N653:N664"/>
    <mergeCell ref="D653:D664"/>
    <mergeCell ref="E653:E664"/>
    <mergeCell ref="F653:F664"/>
    <mergeCell ref="M653:M664"/>
    <mergeCell ref="M641:M652"/>
    <mergeCell ref="M629:M640"/>
    <mergeCell ref="N641:N652"/>
    <mergeCell ref="L653:L664"/>
    <mergeCell ref="L629:L640"/>
    <mergeCell ref="L641:L652"/>
    <mergeCell ref="A629:A640"/>
    <mergeCell ref="N701:N712"/>
    <mergeCell ref="M677:M688"/>
    <mergeCell ref="N689:N700"/>
    <mergeCell ref="N677:N688"/>
    <mergeCell ref="M701:M712"/>
    <mergeCell ref="N629:N640"/>
    <mergeCell ref="M689:M700"/>
    <mergeCell ref="N665:N676"/>
    <mergeCell ref="B641:B652"/>
    <mergeCell ref="C641:C652"/>
    <mergeCell ref="D641:D652"/>
    <mergeCell ref="E641:E652"/>
    <mergeCell ref="F641:F652"/>
    <mergeCell ref="B629:B640"/>
    <mergeCell ref="C629:C640"/>
    <mergeCell ref="D629:D640"/>
    <mergeCell ref="E629:E640"/>
    <mergeCell ref="F629:F640"/>
    <mergeCell ref="A713:A724"/>
    <mergeCell ref="B713:B724"/>
    <mergeCell ref="C713:C724"/>
    <mergeCell ref="D713:D724"/>
    <mergeCell ref="C665:C676"/>
    <mergeCell ref="D665:D676"/>
    <mergeCell ref="E665:E676"/>
    <mergeCell ref="F665:F676"/>
    <mergeCell ref="M665:M676"/>
    <mergeCell ref="E713:E724"/>
    <mergeCell ref="F713:F724"/>
    <mergeCell ref="M713:M724"/>
    <mergeCell ref="I713:I724"/>
    <mergeCell ref="L713:L724"/>
    <mergeCell ref="B689:B700"/>
    <mergeCell ref="C689:C700"/>
    <mergeCell ref="D689:D700"/>
    <mergeCell ref="A665:A676"/>
    <mergeCell ref="B665:B676"/>
    <mergeCell ref="L701:L712"/>
    <mergeCell ref="L665:L676"/>
    <mergeCell ref="A725:A736"/>
    <mergeCell ref="B725:B736"/>
    <mergeCell ref="C725:C736"/>
    <mergeCell ref="D725:D736"/>
    <mergeCell ref="E725:E736"/>
    <mergeCell ref="F725:F736"/>
    <mergeCell ref="L725:L736"/>
    <mergeCell ref="N725:N736"/>
    <mergeCell ref="M725:M736"/>
    <mergeCell ref="G731:G736"/>
    <mergeCell ref="A737:A748"/>
    <mergeCell ref="B737:B748"/>
    <mergeCell ref="C737:C748"/>
    <mergeCell ref="D737:D748"/>
    <mergeCell ref="E737:E748"/>
    <mergeCell ref="F737:F748"/>
    <mergeCell ref="E749:E760"/>
    <mergeCell ref="A809:A820"/>
    <mergeCell ref="B809:B820"/>
    <mergeCell ref="C809:C820"/>
    <mergeCell ref="D809:D820"/>
    <mergeCell ref="E809:E820"/>
    <mergeCell ref="B761:B772"/>
    <mergeCell ref="C761:C772"/>
    <mergeCell ref="D761:D772"/>
    <mergeCell ref="A797:A808"/>
    <mergeCell ref="B797:B808"/>
    <mergeCell ref="C797:C808"/>
    <mergeCell ref="D797:D808"/>
    <mergeCell ref="E761:E772"/>
    <mergeCell ref="F761:F772"/>
    <mergeCell ref="A785:A796"/>
    <mergeCell ref="B785:B796"/>
    <mergeCell ref="C785:C796"/>
    <mergeCell ref="E797:E808"/>
    <mergeCell ref="F797:F808"/>
    <mergeCell ref="L773:L784"/>
    <mergeCell ref="L809:L820"/>
    <mergeCell ref="N797:N808"/>
    <mergeCell ref="N809:N820"/>
    <mergeCell ref="N773:N784"/>
    <mergeCell ref="N785:N796"/>
    <mergeCell ref="L797:L808"/>
    <mergeCell ref="N713:N724"/>
    <mergeCell ref="F809:F820"/>
    <mergeCell ref="M809:M820"/>
    <mergeCell ref="L785:L796"/>
    <mergeCell ref="N749:N760"/>
    <mergeCell ref="N761:N772"/>
    <mergeCell ref="L761:L772"/>
    <mergeCell ref="L749:L760"/>
    <mergeCell ref="M773:M784"/>
    <mergeCell ref="M737:M748"/>
    <mergeCell ref="G743:G748"/>
    <mergeCell ref="M797:M808"/>
    <mergeCell ref="N737:N748"/>
    <mergeCell ref="M761:M772"/>
    <mergeCell ref="D785:D796"/>
    <mergeCell ref="E785:E796"/>
    <mergeCell ref="F785:F796"/>
    <mergeCell ref="M785:M796"/>
    <mergeCell ref="A773:A784"/>
    <mergeCell ref="B773:B784"/>
    <mergeCell ref="C773:C784"/>
    <mergeCell ref="D773:D784"/>
    <mergeCell ref="E773:E784"/>
    <mergeCell ref="F773:F784"/>
    <mergeCell ref="A749:A760"/>
    <mergeCell ref="B749:B760"/>
    <mergeCell ref="C749:C760"/>
    <mergeCell ref="D749:D760"/>
    <mergeCell ref="M749:M760"/>
    <mergeCell ref="A761:A772"/>
    <mergeCell ref="L185:L196"/>
    <mergeCell ref="L197:L208"/>
    <mergeCell ref="L209:L220"/>
    <mergeCell ref="L221:L232"/>
    <mergeCell ref="L233:L244"/>
    <mergeCell ref="L245:L256"/>
    <mergeCell ref="L257:L268"/>
    <mergeCell ref="L269:L280"/>
    <mergeCell ref="L281:L292"/>
    <mergeCell ref="F749:F760"/>
    <mergeCell ref="L737:L748"/>
    <mergeCell ref="A701:A712"/>
    <mergeCell ref="B701:B712"/>
    <mergeCell ref="C701:C712"/>
    <mergeCell ref="D701:D712"/>
    <mergeCell ref="E701:E712"/>
    <mergeCell ref="F701:F712"/>
    <mergeCell ref="A689:A700"/>
    <mergeCell ref="N257:N268"/>
    <mergeCell ref="L605:L616"/>
    <mergeCell ref="L617:L628"/>
    <mergeCell ref="N581:N592"/>
    <mergeCell ref="N593:N604"/>
    <mergeCell ref="N605:N616"/>
    <mergeCell ref="N617:N628"/>
    <mergeCell ref="M605:M616"/>
    <mergeCell ref="M569:M580"/>
    <mergeCell ref="M581:M592"/>
    <mergeCell ref="L569:L580"/>
    <mergeCell ref="L545:L556"/>
    <mergeCell ref="L557:L568"/>
    <mergeCell ref="M533:M556"/>
    <mergeCell ref="M557:M568"/>
    <mergeCell ref="M521:M532"/>
    <mergeCell ref="M454:M460"/>
    <mergeCell ref="N461:N463"/>
    <mergeCell ref="N464:N467"/>
    <mergeCell ref="N473:N484"/>
    <mergeCell ref="L449:L460"/>
    <mergeCell ref="N454:N460"/>
    <mergeCell ref="N485:N496"/>
    <mergeCell ref="N497:N508"/>
    <mergeCell ref="L521:L532"/>
    <mergeCell ref="L533:L544"/>
    <mergeCell ref="A281:A292"/>
    <mergeCell ref="A293:A304"/>
    <mergeCell ref="E689:E700"/>
    <mergeCell ref="F689:F700"/>
    <mergeCell ref="N521:N532"/>
    <mergeCell ref="N538:N544"/>
    <mergeCell ref="N545:N547"/>
    <mergeCell ref="N548:N551"/>
    <mergeCell ref="N557:N568"/>
    <mergeCell ref="N569:N580"/>
    <mergeCell ref="A677:A688"/>
    <mergeCell ref="B677:B688"/>
    <mergeCell ref="C677:C688"/>
    <mergeCell ref="D677:D688"/>
    <mergeCell ref="E677:E688"/>
    <mergeCell ref="F677:F688"/>
    <mergeCell ref="L677:L688"/>
    <mergeCell ref="L689:L700"/>
    <mergeCell ref="A653:A664"/>
    <mergeCell ref="B653:B664"/>
    <mergeCell ref="C653:C664"/>
    <mergeCell ref="A641:A652"/>
  </mergeCells>
  <phoneticPr fontId="4"/>
  <hyperlinks>
    <hyperlink ref="N77" r:id="rId1"/>
    <hyperlink ref="N65" r:id="rId2"/>
    <hyperlink ref="N89" r:id="rId3"/>
    <hyperlink ref="N101" r:id="rId4"/>
    <hyperlink ref="N125" r:id="rId5"/>
    <hyperlink ref="N209" r:id="rId6"/>
    <hyperlink ref="N245" r:id="rId7"/>
    <hyperlink ref="N257" r:id="rId8"/>
    <hyperlink ref="N221" r:id="rId9"/>
    <hyperlink ref="N269" r:id="rId10"/>
    <hyperlink ref="N305" r:id="rId11"/>
    <hyperlink ref="N317" r:id="rId12"/>
    <hyperlink ref="N329" r:id="rId13"/>
    <hyperlink ref="N341" r:id="rId14"/>
    <hyperlink ref="N353" r:id="rId15"/>
    <hyperlink ref="N377" r:id="rId16"/>
    <hyperlink ref="N437" r:id="rId17"/>
    <hyperlink ref="N485" r:id="rId18"/>
    <hyperlink ref="N473" r:id="rId19"/>
    <hyperlink ref="N497" r:id="rId20"/>
    <hyperlink ref="N509" r:id="rId21"/>
    <hyperlink ref="N521" r:id="rId22"/>
    <hyperlink ref="N557" r:id="rId23"/>
    <hyperlink ref="N569" r:id="rId24"/>
    <hyperlink ref="N581" r:id="rId25"/>
    <hyperlink ref="N593" r:id="rId26"/>
    <hyperlink ref="N605" r:id="rId27"/>
    <hyperlink ref="N617" r:id="rId28"/>
    <hyperlink ref="N629" r:id="rId29"/>
    <hyperlink ref="N641" r:id="rId30"/>
    <hyperlink ref="N653" r:id="rId31"/>
    <hyperlink ref="N665" r:id="rId32"/>
    <hyperlink ref="N677" r:id="rId33"/>
    <hyperlink ref="N689" r:id="rId34"/>
    <hyperlink ref="N701" r:id="rId35"/>
    <hyperlink ref="N713" r:id="rId36"/>
    <hyperlink ref="N737" r:id="rId37"/>
    <hyperlink ref="N761" r:id="rId38"/>
    <hyperlink ref="N773" r:id="rId39"/>
    <hyperlink ref="N797" r:id="rId40"/>
    <hyperlink ref="N809" r:id="rId41"/>
    <hyperlink ref="N749" r:id="rId42"/>
    <hyperlink ref="N190" r:id="rId43"/>
    <hyperlink ref="N394" r:id="rId44"/>
    <hyperlink ref="N418" r:id="rId45"/>
    <hyperlink ref="N454" r:id="rId46"/>
    <hyperlink ref="N538" r:id="rId47"/>
    <hyperlink ref="N39" r:id="rId48"/>
    <hyperlink ref="N152" r:id="rId49"/>
    <hyperlink ref="N17" r:id="rId50"/>
    <hyperlink ref="N5" r:id="rId51"/>
    <hyperlink ref="N281" r:id="rId52"/>
    <hyperlink ref="N293" r:id="rId53"/>
    <hyperlink ref="N725" r:id="rId54"/>
    <hyperlink ref="N113" r:id="rId55"/>
    <hyperlink ref="N233" r:id="rId56"/>
    <hyperlink ref="N785" r:id="rId57"/>
    <hyperlink ref="N365" r:id="rId58"/>
  </hyperlinks>
  <pageMargins left="0.70866141732283472" right="0.70866141732283472" top="0.74803149606299213" bottom="0.74803149606299213" header="0.31496062992125984" footer="0.31496062992125984"/>
  <pageSetup paperSize="9" scale="30" fitToHeight="7" orientation="portrait" r:id="rId59"/>
  <headerFooter>
    <oddFooter>&amp;R&amp;P/&amp;N</oddFooter>
  </headerFooter>
  <rowBreaks count="5" manualBreakCount="5">
    <brk id="136" max="13" man="1"/>
    <brk id="280" max="13" man="1"/>
    <brk id="412" max="13" man="1"/>
    <brk id="556" max="13" man="1"/>
    <brk id="70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行政管理課</dc:creator>
  <cp:lastModifiedBy>user</cp:lastModifiedBy>
  <cp:lastPrinted>2025-03-17T02:20:31Z</cp:lastPrinted>
  <dcterms:created xsi:type="dcterms:W3CDTF">2021-12-09T02:11:37Z</dcterms:created>
  <dcterms:modified xsi:type="dcterms:W3CDTF">2025-04-08T03:04:03Z</dcterms:modified>
</cp:coreProperties>
</file>