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K35" i="1" l="1"/>
  <c r="S35" i="1" s="1"/>
  <c r="L26" i="1" l="1"/>
  <c r="H26" i="1"/>
  <c r="P26" i="1" s="1"/>
  <c r="L16" i="1"/>
  <c r="L13" i="1"/>
  <c r="C13" i="1"/>
  <c r="AC14" i="1" s="1"/>
  <c r="C35" i="1" l="1"/>
  <c r="C41" i="1"/>
  <c r="K41" i="1"/>
  <c r="S41" i="1" l="1"/>
</calcChain>
</file>

<file path=xl/sharedStrings.xml><?xml version="1.0" encoding="utf-8"?>
<sst xmlns="http://schemas.openxmlformats.org/spreadsheetml/2006/main" count="49" uniqueCount="37">
  <si>
    <t>売上高</t>
    <rPh sb="0" eb="3">
      <t>ウリアゲダカ</t>
    </rPh>
    <phoneticPr fontId="2"/>
  </si>
  <si>
    <t>売上原価</t>
    <rPh sb="0" eb="2">
      <t>ウリアゲ</t>
    </rPh>
    <rPh sb="2" eb="4">
      <t>ゲンカ</t>
    </rPh>
    <phoneticPr fontId="2"/>
  </si>
  <si>
    <t>光熱費</t>
    <rPh sb="0" eb="3">
      <t>コウネツヒ</t>
    </rPh>
    <phoneticPr fontId="2"/>
  </si>
  <si>
    <t>Ａ</t>
    <phoneticPr fontId="2"/>
  </si>
  <si>
    <t>Ｂ</t>
    <phoneticPr fontId="2"/>
  </si>
  <si>
    <t>Ｃ</t>
    <phoneticPr fontId="2"/>
  </si>
  <si>
    <t>－</t>
    <phoneticPr fontId="2"/>
  </si>
  <si>
    <t>＝</t>
    <phoneticPr fontId="2"/>
  </si>
  <si>
    <t>合計</t>
    <rPh sb="0" eb="2">
      <t>ゴウケイ</t>
    </rPh>
    <phoneticPr fontId="2"/>
  </si>
  <si>
    <t>×</t>
    <phoneticPr fontId="2"/>
  </si>
  <si>
    <t>休業支援金</t>
    <rPh sb="0" eb="5">
      <t>キュウギョウシエンキン</t>
    </rPh>
    <phoneticPr fontId="2"/>
  </si>
  <si>
    <t>休業支援金の申請金額</t>
    <rPh sb="0" eb="2">
      <t>キュウギョウ</t>
    </rPh>
    <rPh sb="2" eb="5">
      <t>シエンキン</t>
    </rPh>
    <rPh sb="6" eb="8">
      <t>シンセイ</t>
    </rPh>
    <rPh sb="8" eb="10">
      <t>キンガク</t>
    </rPh>
    <phoneticPr fontId="2"/>
  </si>
  <si>
    <t>令和６年４月</t>
    <rPh sb="0" eb="2">
      <t>レイワ</t>
    </rPh>
    <rPh sb="3" eb="4">
      <t>ネン</t>
    </rPh>
    <rPh sb="5" eb="6">
      <t>ガツ</t>
    </rPh>
    <phoneticPr fontId="2"/>
  </si>
  <si>
    <t>令和６年５月</t>
    <rPh sb="0" eb="2">
      <t>レイワ</t>
    </rPh>
    <rPh sb="3" eb="4">
      <t>ネン</t>
    </rPh>
    <rPh sb="5" eb="6">
      <t>ガツ</t>
    </rPh>
    <phoneticPr fontId="2"/>
  </si>
  <si>
    <t>令和６年６月</t>
    <rPh sb="0" eb="2">
      <t>レイワ</t>
    </rPh>
    <rPh sb="3" eb="4">
      <t>ネン</t>
    </rPh>
    <rPh sb="5" eb="6">
      <t>ガツ</t>
    </rPh>
    <phoneticPr fontId="2"/>
  </si>
  <si>
    <t>D</t>
    <phoneticPr fontId="2"/>
  </si>
  <si>
    <t>E</t>
    <phoneticPr fontId="2"/>
  </si>
  <si>
    <t xml:space="preserve"> … １日あたりの平均売上高</t>
    <rPh sb="4" eb="5">
      <t>ニチ</t>
    </rPh>
    <rPh sb="9" eb="11">
      <t>ヘイキン</t>
    </rPh>
    <rPh sb="11" eb="14">
      <t>ウリアゲダカ</t>
    </rPh>
    <phoneticPr fontId="2"/>
  </si>
  <si>
    <t>円</t>
    <rPh sb="0" eb="1">
      <t>エン</t>
    </rPh>
    <phoneticPr fontId="2"/>
  </si>
  <si>
    <t xml:space="preserve"> 円</t>
    <rPh sb="1" eb="2">
      <t>エン</t>
    </rPh>
    <phoneticPr fontId="2"/>
  </si>
  <si>
    <t>※ 小数点以下第３位切上げ</t>
    <rPh sb="2" eb="5">
      <t>ショウスウテン</t>
    </rPh>
    <rPh sb="5" eb="7">
      <t>イカ</t>
    </rPh>
    <rPh sb="7" eb="8">
      <t>ダイ</t>
    </rPh>
    <rPh sb="9" eb="10">
      <t>イ</t>
    </rPh>
    <rPh sb="10" eb="11">
      <t>キ</t>
    </rPh>
    <rPh sb="11" eb="12">
      <t>ア</t>
    </rPh>
    <phoneticPr fontId="2"/>
  </si>
  <si>
    <t>※ 小数点以下第１位切上げ</t>
    <rPh sb="2" eb="5">
      <t>ショウスウテン</t>
    </rPh>
    <rPh sb="5" eb="7">
      <t>イカ</t>
    </rPh>
    <rPh sb="7" eb="8">
      <t>ダイ</t>
    </rPh>
    <rPh sb="9" eb="10">
      <t>イ</t>
    </rPh>
    <rPh sb="10" eb="11">
      <t>キ</t>
    </rPh>
    <rPh sb="11" eb="12">
      <t>ア</t>
    </rPh>
    <phoneticPr fontId="2"/>
  </si>
  <si>
    <t>前年同期３か月の１日あたり平均売上高の算出</t>
    <rPh sb="0" eb="2">
      <t>ゼンネン</t>
    </rPh>
    <rPh sb="2" eb="4">
      <t>ドウキ</t>
    </rPh>
    <rPh sb="6" eb="7">
      <t>ゲツ</t>
    </rPh>
    <rPh sb="9" eb="10">
      <t>ニチ</t>
    </rPh>
    <rPh sb="13" eb="15">
      <t>ヘイキン</t>
    </rPh>
    <rPh sb="17" eb="18">
      <t>ダカ</t>
    </rPh>
    <rPh sb="19" eb="21">
      <t>サンシュツ</t>
    </rPh>
    <phoneticPr fontId="2"/>
  </si>
  <si>
    <t>一部休業とした場合（当日の売上高がある場合）</t>
    <rPh sb="0" eb="2">
      <t>イチブ</t>
    </rPh>
    <rPh sb="2" eb="4">
      <t>キュウギョウ</t>
    </rPh>
    <rPh sb="7" eb="9">
      <t>バアイ</t>
    </rPh>
    <rPh sb="10" eb="12">
      <t>トウジツ</t>
    </rPh>
    <rPh sb="13" eb="15">
      <t>ウリアゲ</t>
    </rPh>
    <rPh sb="15" eb="16">
      <t>ダカ</t>
    </rPh>
    <rPh sb="19" eb="21">
      <t>バアイ</t>
    </rPh>
    <phoneticPr fontId="2"/>
  </si>
  <si>
    <t>当日の売上高</t>
    <rPh sb="0" eb="2">
      <t>トウジツ</t>
    </rPh>
    <rPh sb="3" eb="5">
      <t>ウリアゲ</t>
    </rPh>
    <rPh sb="5" eb="6">
      <t>ダカ</t>
    </rPh>
    <phoneticPr fontId="2"/>
  </si>
  <si>
    <r>
      <t xml:space="preserve">売上高 </t>
    </r>
    <r>
      <rPr>
        <sz val="10"/>
        <color theme="1"/>
        <rFont val="游ゴシック"/>
        <family val="3"/>
        <charset val="128"/>
        <scheme val="minor"/>
      </rPr>
      <t>(円)</t>
    </r>
    <rPh sb="0" eb="3">
      <t>ウリアゲダカ</t>
    </rPh>
    <rPh sb="5" eb="6">
      <t>エン</t>
    </rPh>
    <phoneticPr fontId="2"/>
  </si>
  <si>
    <r>
      <t xml:space="preserve">営業日数 </t>
    </r>
    <r>
      <rPr>
        <sz val="10"/>
        <color theme="1"/>
        <rFont val="游ゴシック"/>
        <family val="3"/>
        <charset val="128"/>
        <scheme val="minor"/>
      </rPr>
      <t>(日)</t>
    </r>
    <rPh sb="0" eb="2">
      <t>エイギョウ</t>
    </rPh>
    <rPh sb="2" eb="4">
      <t>ニッスウ</t>
    </rPh>
    <rPh sb="6" eb="7">
      <t>ニチ</t>
    </rPh>
    <phoneticPr fontId="2"/>
  </si>
  <si>
    <t>D / E</t>
    <phoneticPr fontId="2"/>
  </si>
  <si>
    <t>平均売上高</t>
    <rPh sb="0" eb="2">
      <t>ヘイキン</t>
    </rPh>
    <rPh sb="2" eb="4">
      <t>ウリアゲ</t>
    </rPh>
    <rPh sb="4" eb="5">
      <t>ダカ</t>
    </rPh>
    <phoneticPr fontId="2"/>
  </si>
  <si>
    <t>補正後の平均売上高</t>
    <rPh sb="0" eb="2">
      <t>ホセイ</t>
    </rPh>
    <rPh sb="2" eb="3">
      <t>ゴ</t>
    </rPh>
    <rPh sb="4" eb="6">
      <t>ヘイキン</t>
    </rPh>
    <rPh sb="6" eb="8">
      <t>ウリアゲ</t>
    </rPh>
    <rPh sb="8" eb="9">
      <t>ダカ</t>
    </rPh>
    <phoneticPr fontId="2"/>
  </si>
  <si>
    <t>=</t>
    <phoneticPr fontId="2"/>
  </si>
  <si>
    <t>※ 一部休業の場合は
　補正後の平均売上高</t>
    <rPh sb="2" eb="4">
      <t>イチブ</t>
    </rPh>
    <rPh sb="4" eb="6">
      <t>キュウギョウ</t>
    </rPh>
    <rPh sb="7" eb="9">
      <t>バアイ</t>
    </rPh>
    <rPh sb="12" eb="14">
      <t>ホセイ</t>
    </rPh>
    <rPh sb="14" eb="15">
      <t>ゴ</t>
    </rPh>
    <rPh sb="16" eb="18">
      <t>ヘイキン</t>
    </rPh>
    <rPh sb="18" eb="20">
      <t>ウリアゲ</t>
    </rPh>
    <rPh sb="20" eb="21">
      <t>ダカ</t>
    </rPh>
    <phoneticPr fontId="2"/>
  </si>
  <si>
    <t xml:space="preserve">  ※ 小数点以下第１位切捨て</t>
    <rPh sb="4" eb="7">
      <t>ショウスウテン</t>
    </rPh>
    <rPh sb="7" eb="9">
      <t>イカ</t>
    </rPh>
    <rPh sb="9" eb="10">
      <t>ダイ</t>
    </rPh>
    <rPh sb="11" eb="12">
      <t>イ</t>
    </rPh>
    <rPh sb="12" eb="14">
      <t>キリス</t>
    </rPh>
    <phoneticPr fontId="2"/>
  </si>
  <si>
    <t>支援率の算出</t>
    <rPh sb="0" eb="2">
      <t>シエン</t>
    </rPh>
    <rPh sb="4" eb="6">
      <t>サンシュツ</t>
    </rPh>
    <phoneticPr fontId="2"/>
  </si>
  <si>
    <t>支援率 　（売上高 － 売上原価 － 光熱費の1/2 ） ÷ （売上高）</t>
    <rPh sb="0" eb="2">
      <t>シエン</t>
    </rPh>
    <rPh sb="2" eb="3">
      <t>リツ</t>
    </rPh>
    <rPh sb="6" eb="8">
      <t>ウリアゲ</t>
    </rPh>
    <rPh sb="8" eb="9">
      <t>ダカ</t>
    </rPh>
    <rPh sb="12" eb="14">
      <t>ウリアゲ</t>
    </rPh>
    <rPh sb="14" eb="16">
      <t>ゲンカ</t>
    </rPh>
    <rPh sb="19" eb="22">
      <t>コウネツヒ</t>
    </rPh>
    <rPh sb="32" eb="35">
      <t>ウリアゲダカ</t>
    </rPh>
    <phoneticPr fontId="2"/>
  </si>
  <si>
    <t>支援率</t>
    <rPh sb="0" eb="2">
      <t>シエン</t>
    </rPh>
    <rPh sb="2" eb="3">
      <t>リツ</t>
    </rPh>
    <phoneticPr fontId="2"/>
  </si>
  <si>
    <r>
      <t xml:space="preserve"> 平均売上高 (/日)</t>
    </r>
    <r>
      <rPr>
        <sz val="8"/>
        <color theme="1"/>
        <rFont val="游ゴシック"/>
        <family val="3"/>
        <charset val="128"/>
        <scheme val="minor"/>
      </rPr>
      <t xml:space="preserve">             </t>
    </r>
    <r>
      <rPr>
        <sz val="11"/>
        <color theme="1"/>
        <rFont val="游ゴシック"/>
        <family val="2"/>
        <scheme val="minor"/>
      </rPr>
      <t>×     　   支援率</t>
    </r>
    <rPh sb="1" eb="3">
      <t>ヘイキン</t>
    </rPh>
    <rPh sb="3" eb="5">
      <t>ウリアゲ</t>
    </rPh>
    <rPh sb="5" eb="6">
      <t>ダカ</t>
    </rPh>
    <rPh sb="9" eb="10">
      <t>ニチ</t>
    </rPh>
    <rPh sb="34" eb="36">
      <t>シエン</t>
    </rPh>
    <rPh sb="36" eb="37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</si>
</sst>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3" fillId="0" borderId="0" xfId="0" applyFont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0" fillId="0" borderId="9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6" fillId="0" borderId="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16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8" fontId="8" fillId="2" borderId="1" xfId="1" applyFont="1" applyFill="1" applyBorder="1" applyAlignment="1" applyProtection="1">
      <alignment horizontal="right" indent="1"/>
      <protection locked="0"/>
    </xf>
    <xf numFmtId="38" fontId="3" fillId="0" borderId="1" xfId="1" applyFont="1" applyBorder="1" applyAlignment="1">
      <alignment horizontal="center"/>
    </xf>
    <xf numFmtId="38" fontId="0" fillId="0" borderId="1" xfId="1" applyFont="1" applyBorder="1" applyAlignment="1">
      <alignment horizontal="right" indent="1"/>
    </xf>
    <xf numFmtId="0" fontId="0" fillId="2" borderId="1" xfId="0" applyFill="1" applyBorder="1" applyAlignment="1" applyProtection="1">
      <alignment horizontal="center"/>
      <protection locked="0"/>
    </xf>
    <xf numFmtId="176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2" borderId="1" xfId="1" applyFont="1" applyFill="1" applyBorder="1" applyAlignment="1" applyProtection="1">
      <alignment horizontal="center"/>
      <protection locked="0"/>
    </xf>
    <xf numFmtId="38" fontId="0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8" fontId="8" fillId="2" borderId="20" xfId="1" applyFont="1" applyFill="1" applyBorder="1" applyAlignment="1" applyProtection="1">
      <alignment horizontal="right" indent="1"/>
      <protection locked="0"/>
    </xf>
    <xf numFmtId="38" fontId="8" fillId="2" borderId="14" xfId="1" applyFont="1" applyFill="1" applyBorder="1" applyAlignment="1" applyProtection="1">
      <alignment horizontal="right" indent="1"/>
      <protection locked="0"/>
    </xf>
    <xf numFmtId="38" fontId="8" fillId="2" borderId="21" xfId="1" applyFont="1" applyFill="1" applyBorder="1" applyAlignment="1" applyProtection="1">
      <alignment horizontal="right" inden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38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1" fillId="2" borderId="1" xfId="1" applyFont="1" applyFill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116542</xdr:colOff>
      <xdr:row>0</xdr:row>
      <xdr:rowOff>107576</xdr:rowOff>
    </xdr:from>
    <xdr:to>
      <xdr:col>33</xdr:col>
      <xdr:colOff>218895</xdr:colOff>
      <xdr:row>1</xdr:row>
      <xdr:rowOff>234494</xdr:rowOff>
    </xdr:to>
    <xdr:sp macro="" textlink="">
      <xdr:nvSpPr>
        <xdr:cNvPr id="2" name="正方形/長方形 1"/>
        <xdr:cNvSpPr/>
      </xdr:nvSpPr>
      <xdr:spPr>
        <a:xfrm>
          <a:off x="4374777" y="107576"/>
          <a:ext cx="3240000" cy="360000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黄色いセルにのみ入力することができます。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showGridLines="0" tabSelected="1" topLeftCell="A13" zoomScale="85" zoomScaleNormal="85" workbookViewId="0">
      <selection activeCell="S31" sqref="S31"/>
    </sheetView>
  </sheetViews>
  <sheetFormatPr defaultColWidth="2.8984375" defaultRowHeight="18" x14ac:dyDescent="0.45"/>
  <sheetData>
    <row r="1" spans="1:34" x14ac:dyDescent="0.45">
      <c r="A1" s="3"/>
      <c r="B1" s="3"/>
    </row>
    <row r="2" spans="1:34" ht="22.2" x14ac:dyDescent="0.55000000000000004">
      <c r="A2" s="3"/>
      <c r="B2" s="14" t="s">
        <v>33</v>
      </c>
    </row>
    <row r="3" spans="1:34" ht="3" customHeight="1" x14ac:dyDescent="0.45">
      <c r="A3" s="3"/>
      <c r="B3" s="3"/>
    </row>
    <row r="4" spans="1:34" ht="9" customHeight="1" x14ac:dyDescent="0.4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5"/>
    </row>
    <row r="5" spans="1:34" x14ac:dyDescent="0.45">
      <c r="B5" s="6"/>
      <c r="C5" s="7" t="s">
        <v>0</v>
      </c>
      <c r="D5" s="7"/>
      <c r="E5" s="7"/>
      <c r="F5" s="7"/>
      <c r="G5" s="56"/>
      <c r="H5" s="56"/>
      <c r="I5" s="56"/>
      <c r="J5" s="56"/>
      <c r="K5" s="56"/>
      <c r="L5" s="56"/>
      <c r="M5" s="7" t="s">
        <v>19</v>
      </c>
      <c r="N5" s="7"/>
      <c r="O5" s="7" t="s">
        <v>3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34" ht="10.199999999999999" customHeight="1" x14ac:dyDescent="0.4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spans="1:34" x14ac:dyDescent="0.45">
      <c r="B7" s="6"/>
      <c r="C7" s="7" t="s">
        <v>1</v>
      </c>
      <c r="D7" s="7"/>
      <c r="E7" s="7"/>
      <c r="F7" s="7"/>
      <c r="G7" s="56"/>
      <c r="H7" s="56"/>
      <c r="I7" s="56"/>
      <c r="J7" s="56"/>
      <c r="K7" s="56"/>
      <c r="L7" s="56"/>
      <c r="M7" s="7" t="s">
        <v>19</v>
      </c>
      <c r="N7" s="7"/>
      <c r="O7" s="7" t="s">
        <v>4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8"/>
    </row>
    <row r="8" spans="1:34" ht="10.199999999999999" customHeight="1" x14ac:dyDescent="0.4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</row>
    <row r="9" spans="1:34" x14ac:dyDescent="0.45">
      <c r="B9" s="6"/>
      <c r="C9" s="7" t="s">
        <v>2</v>
      </c>
      <c r="D9" s="7"/>
      <c r="E9" s="7"/>
      <c r="F9" s="7"/>
      <c r="G9" s="37"/>
      <c r="H9" s="37"/>
      <c r="I9" s="37"/>
      <c r="J9" s="37"/>
      <c r="K9" s="37"/>
      <c r="L9" s="37"/>
      <c r="M9" s="7" t="s">
        <v>19</v>
      </c>
      <c r="N9" s="7"/>
      <c r="O9" s="7" t="s">
        <v>5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8"/>
    </row>
    <row r="10" spans="1:34" x14ac:dyDescent="0.4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9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</row>
    <row r="11" spans="1:34" x14ac:dyDescent="0.45">
      <c r="B11" s="6"/>
      <c r="C11" s="7" t="s">
        <v>34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/>
    </row>
    <row r="12" spans="1:34" ht="19.95" customHeight="1" x14ac:dyDescent="0.45">
      <c r="B12" s="6"/>
      <c r="C12" s="7"/>
      <c r="D12" s="7"/>
      <c r="E12" s="7"/>
      <c r="F12" s="7"/>
      <c r="G12" s="7"/>
      <c r="H12" s="7"/>
      <c r="I12" s="7"/>
      <c r="J12" s="7"/>
      <c r="K12" s="7"/>
      <c r="L12" s="16" t="s">
        <v>32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8"/>
    </row>
    <row r="13" spans="1:34" ht="18.600000000000001" thickBot="1" x14ac:dyDescent="0.5">
      <c r="B13" s="6"/>
      <c r="C13" s="38">
        <f>G5</f>
        <v>0</v>
      </c>
      <c r="D13" s="38"/>
      <c r="E13" s="38"/>
      <c r="F13" s="38"/>
      <c r="G13" s="38"/>
      <c r="H13" s="38"/>
      <c r="I13" s="7"/>
      <c r="J13" s="10" t="s">
        <v>6</v>
      </c>
      <c r="K13" s="7"/>
      <c r="L13" s="38">
        <f>G7</f>
        <v>0</v>
      </c>
      <c r="M13" s="38"/>
      <c r="N13" s="38"/>
      <c r="O13" s="38"/>
      <c r="P13" s="38"/>
      <c r="Q13" s="38"/>
      <c r="R13" s="7"/>
      <c r="S13" s="10" t="s">
        <v>6</v>
      </c>
      <c r="T13" s="7"/>
      <c r="U13" s="38">
        <f>ROUNDDOWN(G9/2,0)</f>
        <v>0</v>
      </c>
      <c r="V13" s="38"/>
      <c r="W13" s="38"/>
      <c r="X13" s="38"/>
      <c r="Y13" s="38"/>
      <c r="Z13" s="38"/>
      <c r="AA13" s="7"/>
      <c r="AB13" s="7"/>
      <c r="AC13" s="39" t="s">
        <v>35</v>
      </c>
      <c r="AD13" s="39"/>
      <c r="AE13" s="39"/>
      <c r="AF13" s="39"/>
      <c r="AG13" s="7"/>
      <c r="AH13" s="8"/>
    </row>
    <row r="14" spans="1:34" ht="9" customHeight="1" x14ac:dyDescent="0.45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9" t="s">
        <v>7</v>
      </c>
      <c r="AB14" s="29"/>
      <c r="AC14" s="45" t="str">
        <f>IF(G5="","",ROUNDUP((C13-L13-U13)/L16,4))</f>
        <v/>
      </c>
      <c r="AD14" s="46"/>
      <c r="AE14" s="46"/>
      <c r="AF14" s="47"/>
      <c r="AG14" s="7"/>
      <c r="AH14" s="8"/>
    </row>
    <row r="15" spans="1:34" ht="9" customHeight="1" thickBot="1" x14ac:dyDescent="0.5"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9"/>
      <c r="AB15" s="29"/>
      <c r="AC15" s="48"/>
      <c r="AD15" s="49"/>
      <c r="AE15" s="49"/>
      <c r="AF15" s="50"/>
      <c r="AG15" s="7"/>
      <c r="AH15" s="8"/>
    </row>
    <row r="16" spans="1:34" x14ac:dyDescent="0.45">
      <c r="B16" s="6"/>
      <c r="C16" s="7"/>
      <c r="D16" s="7"/>
      <c r="E16" s="7"/>
      <c r="F16" s="7"/>
      <c r="G16" s="7"/>
      <c r="H16" s="7"/>
      <c r="I16" s="7"/>
      <c r="J16" s="7"/>
      <c r="K16" s="7"/>
      <c r="L16" s="38">
        <f>+G5</f>
        <v>0</v>
      </c>
      <c r="M16" s="38"/>
      <c r="N16" s="38"/>
      <c r="O16" s="38"/>
      <c r="P16" s="38"/>
      <c r="Q16" s="38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7" t="s">
        <v>20</v>
      </c>
      <c r="AD16" s="7"/>
      <c r="AE16" s="7"/>
      <c r="AF16" s="7"/>
      <c r="AG16" s="7"/>
      <c r="AH16" s="8"/>
    </row>
    <row r="17" spans="1:34" ht="9" customHeight="1" x14ac:dyDescent="0.4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3"/>
    </row>
    <row r="18" spans="1:34" ht="18" customHeight="1" x14ac:dyDescent="0.45"/>
    <row r="19" spans="1:34" ht="22.2" customHeight="1" x14ac:dyDescent="0.55000000000000004">
      <c r="A19" s="3"/>
      <c r="B19" s="14" t="s">
        <v>22</v>
      </c>
    </row>
    <row r="20" spans="1:34" ht="3" customHeight="1" x14ac:dyDescent="0.45">
      <c r="A20" s="3"/>
      <c r="B20" s="3"/>
    </row>
    <row r="21" spans="1:34" ht="9" customHeight="1" x14ac:dyDescent="0.45"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5"/>
    </row>
    <row r="22" spans="1:34" x14ac:dyDescent="0.45">
      <c r="B22" s="6"/>
      <c r="C22" s="7"/>
      <c r="D22" s="7"/>
      <c r="E22" s="7"/>
      <c r="F22" s="7"/>
      <c r="G22" s="7"/>
      <c r="H22" s="29" t="s">
        <v>25</v>
      </c>
      <c r="I22" s="29"/>
      <c r="J22" s="29"/>
      <c r="K22" s="29"/>
      <c r="L22" s="29" t="s">
        <v>26</v>
      </c>
      <c r="M22" s="29"/>
      <c r="N22" s="29"/>
      <c r="O22" s="29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/>
    </row>
    <row r="23" spans="1:34" x14ac:dyDescent="0.45">
      <c r="B23" s="6"/>
      <c r="C23" s="28" t="s">
        <v>12</v>
      </c>
      <c r="D23" s="28"/>
      <c r="E23" s="28"/>
      <c r="F23" s="28"/>
      <c r="G23" s="28"/>
      <c r="H23" s="30"/>
      <c r="I23" s="30"/>
      <c r="J23" s="30"/>
      <c r="K23" s="30"/>
      <c r="L23" s="33"/>
      <c r="M23" s="33"/>
      <c r="N23" s="33"/>
      <c r="O23" s="3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/>
    </row>
    <row r="24" spans="1:34" x14ac:dyDescent="0.45">
      <c r="B24" s="6"/>
      <c r="C24" s="28" t="s">
        <v>13</v>
      </c>
      <c r="D24" s="28"/>
      <c r="E24" s="28"/>
      <c r="F24" s="28"/>
      <c r="G24" s="28"/>
      <c r="H24" s="30"/>
      <c r="I24" s="30"/>
      <c r="J24" s="30"/>
      <c r="K24" s="30"/>
      <c r="L24" s="33"/>
      <c r="M24" s="33"/>
      <c r="N24" s="33"/>
      <c r="O24" s="33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/>
    </row>
    <row r="25" spans="1:34" ht="18" customHeight="1" x14ac:dyDescent="0.45">
      <c r="B25" s="6"/>
      <c r="C25" s="28" t="s">
        <v>14</v>
      </c>
      <c r="D25" s="28"/>
      <c r="E25" s="28"/>
      <c r="F25" s="28"/>
      <c r="G25" s="28"/>
      <c r="H25" s="30"/>
      <c r="I25" s="30"/>
      <c r="J25" s="30"/>
      <c r="K25" s="30"/>
      <c r="L25" s="33"/>
      <c r="M25" s="33"/>
      <c r="N25" s="33"/>
      <c r="O25" s="33"/>
      <c r="P25" s="43" t="s">
        <v>27</v>
      </c>
      <c r="Q25" s="44"/>
      <c r="R25" s="44"/>
      <c r="S25" s="44"/>
      <c r="T25" s="7"/>
      <c r="U25" s="7"/>
      <c r="V25" s="7"/>
      <c r="W25" s="7"/>
      <c r="X25" s="7"/>
      <c r="Y25" s="7"/>
      <c r="Z25" s="7"/>
      <c r="AA25" s="7"/>
      <c r="AB25" s="8"/>
    </row>
    <row r="26" spans="1:34" x14ac:dyDescent="0.45">
      <c r="B26" s="6"/>
      <c r="C26" s="28" t="s">
        <v>8</v>
      </c>
      <c r="D26" s="28"/>
      <c r="E26" s="28"/>
      <c r="F26" s="28"/>
      <c r="G26" s="28"/>
      <c r="H26" s="32">
        <f>SUM(H23:K25)</f>
        <v>0</v>
      </c>
      <c r="I26" s="32"/>
      <c r="J26" s="32"/>
      <c r="K26" s="32"/>
      <c r="L26" s="28">
        <f>SUM(L23:O25)</f>
        <v>0</v>
      </c>
      <c r="M26" s="28"/>
      <c r="N26" s="28"/>
      <c r="O26" s="28"/>
      <c r="P26" s="31" t="str">
        <f>IF(H23="","",ROUNDUP(H26/L26,0))</f>
        <v/>
      </c>
      <c r="Q26" s="31"/>
      <c r="R26" s="31"/>
      <c r="S26" s="31"/>
      <c r="T26" s="9" t="s">
        <v>17</v>
      </c>
      <c r="U26" s="7"/>
      <c r="V26" s="7"/>
      <c r="W26" s="7"/>
      <c r="X26" s="7"/>
      <c r="Y26" s="7"/>
      <c r="Z26" s="7"/>
      <c r="AA26" s="7"/>
      <c r="AB26" s="8"/>
    </row>
    <row r="27" spans="1:34" ht="25.2" customHeight="1" x14ac:dyDescent="0.45">
      <c r="B27" s="11"/>
      <c r="C27" s="12"/>
      <c r="D27" s="12"/>
      <c r="E27" s="12"/>
      <c r="F27" s="12"/>
      <c r="G27" s="12"/>
      <c r="H27" s="36" t="s">
        <v>15</v>
      </c>
      <c r="I27" s="36"/>
      <c r="J27" s="36"/>
      <c r="K27" s="36"/>
      <c r="L27" s="36" t="s">
        <v>16</v>
      </c>
      <c r="M27" s="36"/>
      <c r="N27" s="36"/>
      <c r="O27" s="36"/>
      <c r="P27" s="12"/>
      <c r="Q27" s="12"/>
      <c r="R27" s="12"/>
      <c r="S27" s="12"/>
      <c r="T27" s="12"/>
      <c r="U27" s="16" t="s">
        <v>21</v>
      </c>
      <c r="V27" s="12"/>
      <c r="W27" s="12"/>
      <c r="X27" s="12"/>
      <c r="Y27" s="12"/>
      <c r="Z27" s="12"/>
      <c r="AA27" s="12"/>
      <c r="AB27" s="13"/>
    </row>
    <row r="28" spans="1:34" ht="18" customHeight="1" x14ac:dyDescent="0.45">
      <c r="B28" s="7"/>
      <c r="C28" s="7"/>
      <c r="D28" s="7"/>
      <c r="E28" s="7"/>
      <c r="F28" s="7"/>
      <c r="G28" s="7"/>
      <c r="H28" s="19"/>
      <c r="I28" s="19"/>
      <c r="J28" s="19"/>
      <c r="K28" s="19"/>
      <c r="L28" s="19"/>
      <c r="M28" s="19"/>
      <c r="N28" s="19"/>
      <c r="O28" s="19"/>
      <c r="P28" s="7"/>
      <c r="Q28" s="7"/>
      <c r="R28" s="7"/>
      <c r="S28" s="7"/>
      <c r="T28" s="7"/>
      <c r="U28" s="15"/>
      <c r="V28" s="7"/>
      <c r="W28" s="7"/>
      <c r="X28" s="7"/>
      <c r="Y28" s="7"/>
      <c r="Z28" s="7"/>
      <c r="AA28" s="7"/>
      <c r="AB28" s="7"/>
    </row>
    <row r="29" spans="1:34" ht="22.2" customHeight="1" x14ac:dyDescent="0.55000000000000004">
      <c r="A29" s="3"/>
      <c r="B29" s="14" t="s">
        <v>23</v>
      </c>
    </row>
    <row r="30" spans="1:34" ht="3" customHeight="1" x14ac:dyDescent="0.45">
      <c r="A30" s="3"/>
      <c r="B30" s="3"/>
    </row>
    <row r="31" spans="1:34" ht="9" customHeight="1" x14ac:dyDescent="0.45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5"/>
      <c r="AA31" s="7"/>
      <c r="AB31" s="7"/>
      <c r="AC31" s="7"/>
    </row>
    <row r="32" spans="1:34" x14ac:dyDescent="0.45">
      <c r="B32" s="6"/>
      <c r="C32" s="28" t="s">
        <v>24</v>
      </c>
      <c r="D32" s="28"/>
      <c r="E32" s="28"/>
      <c r="F32" s="28"/>
      <c r="G32" s="28"/>
      <c r="H32" s="40"/>
      <c r="I32" s="41"/>
      <c r="J32" s="41"/>
      <c r="K32" s="42"/>
      <c r="L32" s="7" t="s">
        <v>19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8"/>
      <c r="AA32" s="7"/>
      <c r="AB32" s="7"/>
      <c r="AC32" s="7"/>
    </row>
    <row r="33" spans="1:28" ht="18" customHeight="1" x14ac:dyDescent="0.4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8"/>
    </row>
    <row r="34" spans="1:28" ht="18" customHeight="1" x14ac:dyDescent="0.45">
      <c r="B34" s="6"/>
      <c r="C34" s="28" t="s">
        <v>28</v>
      </c>
      <c r="D34" s="28"/>
      <c r="E34" s="28"/>
      <c r="F34" s="28"/>
      <c r="G34" s="28"/>
      <c r="H34" s="7"/>
      <c r="I34" s="53" t="s">
        <v>6</v>
      </c>
      <c r="J34" s="7"/>
      <c r="K34" s="28" t="s">
        <v>24</v>
      </c>
      <c r="L34" s="28"/>
      <c r="M34" s="28"/>
      <c r="N34" s="28"/>
      <c r="O34" s="28"/>
      <c r="P34" s="20"/>
      <c r="Q34" s="53" t="s">
        <v>30</v>
      </c>
      <c r="R34" s="7"/>
      <c r="S34" s="55" t="s">
        <v>29</v>
      </c>
      <c r="T34" s="55"/>
      <c r="U34" s="55"/>
      <c r="V34" s="55"/>
      <c r="W34" s="55"/>
      <c r="X34" s="55"/>
      <c r="Y34" s="55"/>
      <c r="Z34" s="8"/>
    </row>
    <row r="35" spans="1:28" x14ac:dyDescent="0.45">
      <c r="B35" s="6"/>
      <c r="C35" s="51" t="str">
        <f>P26</f>
        <v/>
      </c>
      <c r="D35" s="51"/>
      <c r="E35" s="51"/>
      <c r="F35" s="51"/>
      <c r="G35" s="51"/>
      <c r="H35" s="7" t="s">
        <v>19</v>
      </c>
      <c r="I35" s="53"/>
      <c r="J35" s="7"/>
      <c r="K35" s="54">
        <f>H32</f>
        <v>0</v>
      </c>
      <c r="L35" s="54"/>
      <c r="M35" s="54"/>
      <c r="N35" s="54"/>
      <c r="O35" s="54"/>
      <c r="P35" s="7" t="s">
        <v>19</v>
      </c>
      <c r="Q35" s="53"/>
      <c r="R35" s="7"/>
      <c r="S35" s="51" t="str">
        <f>IF(H32="","補正なし",IF(C35-K35&lt;0,0,C35-K35))</f>
        <v>補正なし</v>
      </c>
      <c r="T35" s="51"/>
      <c r="U35" s="51"/>
      <c r="V35" s="51"/>
      <c r="W35" s="51"/>
      <c r="X35" s="51"/>
      <c r="Y35" s="51"/>
      <c r="Z35" s="21" t="s">
        <v>18</v>
      </c>
    </row>
    <row r="36" spans="1:28" ht="9" customHeight="1" x14ac:dyDescent="0.4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3"/>
    </row>
    <row r="37" spans="1:28" ht="18" customHeight="1" x14ac:dyDescent="0.45">
      <c r="B37" s="7"/>
      <c r="C37" s="7"/>
      <c r="D37" s="7"/>
      <c r="E37" s="7"/>
      <c r="F37" s="7"/>
      <c r="G37" s="7"/>
      <c r="H37" s="19"/>
      <c r="I37" s="19"/>
      <c r="J37" s="19"/>
      <c r="K37" s="19"/>
      <c r="L37" s="19"/>
      <c r="M37" s="19"/>
      <c r="N37" s="19"/>
      <c r="O37" s="19"/>
      <c r="P37" s="7"/>
      <c r="Q37" s="7"/>
      <c r="R37" s="7"/>
      <c r="S37" s="7"/>
      <c r="T37" s="7"/>
      <c r="U37" s="15"/>
      <c r="V37" s="7"/>
      <c r="W37" s="7"/>
      <c r="X37" s="7"/>
      <c r="Y37" s="7"/>
      <c r="Z37" s="7"/>
      <c r="AA37" s="7"/>
      <c r="AB37" s="7"/>
    </row>
    <row r="38" spans="1:28" ht="22.2" x14ac:dyDescent="0.55000000000000004">
      <c r="A38" s="3"/>
      <c r="B38" s="14" t="s">
        <v>11</v>
      </c>
    </row>
    <row r="39" spans="1:28" ht="3" customHeight="1" x14ac:dyDescent="0.55000000000000004">
      <c r="A39" s="3"/>
      <c r="B39" s="14"/>
    </row>
    <row r="40" spans="1:28" ht="18.600000000000001" thickBot="1" x14ac:dyDescent="0.5">
      <c r="C40" t="s">
        <v>36</v>
      </c>
      <c r="S40" s="52" t="s">
        <v>10</v>
      </c>
      <c r="T40" s="52"/>
      <c r="U40" s="52"/>
      <c r="V40" s="52"/>
      <c r="W40" s="52"/>
    </row>
    <row r="41" spans="1:28" ht="22.8" thickBot="1" x14ac:dyDescent="0.6">
      <c r="C41" s="34" t="str">
        <f>IF(H32&gt;0,S35,P26)</f>
        <v/>
      </c>
      <c r="D41" s="34"/>
      <c r="E41" s="34"/>
      <c r="F41" s="34"/>
      <c r="G41" s="34"/>
      <c r="H41" s="7" t="s">
        <v>19</v>
      </c>
      <c r="I41" s="23" t="s">
        <v>9</v>
      </c>
      <c r="J41" s="23"/>
      <c r="K41" s="35" t="str">
        <f>AC14</f>
        <v/>
      </c>
      <c r="L41" s="28"/>
      <c r="M41" s="28"/>
      <c r="N41" s="28"/>
      <c r="O41" s="28"/>
      <c r="P41" s="22" t="s">
        <v>7</v>
      </c>
      <c r="Q41" s="23"/>
      <c r="R41" s="1"/>
      <c r="S41" s="24" t="str">
        <f>IF(K41="","",ROUNDUP(K41*C41,0))</f>
        <v/>
      </c>
      <c r="T41" s="25"/>
      <c r="U41" s="25"/>
      <c r="V41" s="25"/>
      <c r="W41" s="26"/>
      <c r="X41" s="7" t="s">
        <v>19</v>
      </c>
    </row>
    <row r="42" spans="1:28" x14ac:dyDescent="0.45">
      <c r="B42" s="7"/>
      <c r="C42" s="27" t="s">
        <v>31</v>
      </c>
      <c r="D42" s="27"/>
      <c r="E42" s="27"/>
      <c r="F42" s="27"/>
      <c r="G42" s="27"/>
      <c r="H42" s="27"/>
      <c r="I42" s="27"/>
      <c r="S42" s="18" t="s">
        <v>21</v>
      </c>
    </row>
    <row r="43" spans="1:28" x14ac:dyDescent="0.45">
      <c r="B43" s="7"/>
      <c r="C43" s="27"/>
      <c r="D43" s="27"/>
      <c r="E43" s="27"/>
      <c r="F43" s="27"/>
      <c r="G43" s="27"/>
      <c r="H43" s="27"/>
      <c r="I43" s="27"/>
    </row>
    <row r="44" spans="1:28" x14ac:dyDescent="0.45">
      <c r="B44" s="7"/>
      <c r="C44" s="7"/>
      <c r="D44" s="7"/>
      <c r="E44" s="7"/>
      <c r="F44" s="7"/>
      <c r="G44" s="7"/>
      <c r="H44" s="7"/>
      <c r="I44" s="7"/>
    </row>
  </sheetData>
  <sheetProtection algorithmName="SHA-512" hashValue="gTBnU5S/EBpxMzVmk+taZtmVm3GhwjuTgUDhsS3J0lrAc48Y+mTNh5YY96UDXwuROLL2o+V0wQWY6Q1hbP9O2w==" saltValue="dFrVJQto4tgTCTjp5qRi8A==" spinCount="100000" sheet="1" objects="1" scenarios="1"/>
  <mergeCells count="45">
    <mergeCell ref="C35:G35"/>
    <mergeCell ref="S40:W40"/>
    <mergeCell ref="I34:I35"/>
    <mergeCell ref="K35:O35"/>
    <mergeCell ref="Q34:Q35"/>
    <mergeCell ref="S34:Y34"/>
    <mergeCell ref="S35:Y35"/>
    <mergeCell ref="K34:O34"/>
    <mergeCell ref="C34:G34"/>
    <mergeCell ref="L27:O27"/>
    <mergeCell ref="AC13:AF13"/>
    <mergeCell ref="H32:K32"/>
    <mergeCell ref="C32:G32"/>
    <mergeCell ref="U13:Z13"/>
    <mergeCell ref="L25:O25"/>
    <mergeCell ref="L16:Q16"/>
    <mergeCell ref="C23:G23"/>
    <mergeCell ref="C24:G24"/>
    <mergeCell ref="C25:G25"/>
    <mergeCell ref="P25:S25"/>
    <mergeCell ref="AA14:AB15"/>
    <mergeCell ref="AC14:AF15"/>
    <mergeCell ref="H23:K23"/>
    <mergeCell ref="H24:K24"/>
    <mergeCell ref="G5:L5"/>
    <mergeCell ref="G7:L7"/>
    <mergeCell ref="G9:L9"/>
    <mergeCell ref="C13:H13"/>
    <mergeCell ref="L13:Q13"/>
    <mergeCell ref="P41:Q41"/>
    <mergeCell ref="S41:W41"/>
    <mergeCell ref="C42:I43"/>
    <mergeCell ref="C26:G26"/>
    <mergeCell ref="H22:K22"/>
    <mergeCell ref="H25:K25"/>
    <mergeCell ref="L26:O26"/>
    <mergeCell ref="P26:S26"/>
    <mergeCell ref="H26:K26"/>
    <mergeCell ref="L22:O22"/>
    <mergeCell ref="L23:O23"/>
    <mergeCell ref="L24:O24"/>
    <mergeCell ref="C41:G41"/>
    <mergeCell ref="K41:O41"/>
    <mergeCell ref="I41:J41"/>
    <mergeCell ref="H27:K2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2025-08-28T06:07:29Z</dcterms:modified>
</cp:coreProperties>
</file>