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3_01統計管理課\02_普及\01_刊行物\01_県勢要覧\05_要覧原稿\05_ホームページ\HP掲載用（R5)\県勢要覧2023Excel\"/>
    </mc:Choice>
  </mc:AlternateContent>
  <bookViews>
    <workbookView xWindow="0" yWindow="0" windowWidth="19200" windowHeight="6768"/>
  </bookViews>
  <sheets>
    <sheet name="18-1" sheetId="13" r:id="rId1"/>
    <sheet name="18-2" sheetId="14" r:id="rId2"/>
    <sheet name="18-3" sheetId="9" r:id="rId3"/>
    <sheet name="18-4" sheetId="15" r:id="rId4"/>
    <sheet name="18-5" sheetId="1" r:id="rId5"/>
    <sheet name="18-6" sheetId="17" r:id="rId6"/>
    <sheet name="18-7-1" sheetId="6" r:id="rId7"/>
    <sheet name="18-7-2" sheetId="7" r:id="rId8"/>
    <sheet name="18-8" sheetId="8" r:id="rId9"/>
    <sheet name="18-9" sheetId="5" r:id="rId10"/>
    <sheet name="18-10" sheetId="16" r:id="rId11"/>
    <sheet name="18-11" sheetId="3" r:id="rId1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4" l="1"/>
  <c r="T7" i="14" s="1"/>
  <c r="O7" i="14"/>
  <c r="L7" i="14"/>
  <c r="K7" i="14"/>
  <c r="J7" i="14"/>
  <c r="B7" i="14"/>
  <c r="C7" i="14" s="1"/>
  <c r="U6" i="13"/>
  <c r="Q7" i="14" l="1"/>
  <c r="W8" i="8" l="1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R6" i="7" l="1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D11" i="1" l="1"/>
  <c r="D10" i="1"/>
  <c r="D8" i="1" s="1"/>
</calcChain>
</file>

<file path=xl/sharedStrings.xml><?xml version="1.0" encoding="utf-8"?>
<sst xmlns="http://schemas.openxmlformats.org/spreadsheetml/2006/main" count="675" uniqueCount="356">
  <si>
    <t>市町村別</t>
  </si>
  <si>
    <t>薬局</t>
  </si>
  <si>
    <t>市計</t>
  </si>
  <si>
    <t>郡計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</si>
  <si>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</si>
  <si>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</si>
  <si>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</si>
  <si>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</si>
  <si>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</si>
  <si>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</si>
  <si>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</si>
  <si>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</si>
  <si>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  <phoneticPr fontId="2"/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</si>
  <si>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</si>
  <si>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</si>
  <si>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</si>
  <si>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</si>
  <si>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</si>
  <si>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</si>
  <si>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</si>
  <si>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</si>
  <si>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</si>
  <si>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</si>
  <si>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</si>
  <si>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</si>
  <si>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</t>
  </si>
  <si>
    <t>大磯町</t>
  </si>
  <si>
    <t>二宮町</t>
  </si>
  <si>
    <t>足柄上郡</t>
  </si>
  <si>
    <t>中井町</t>
  </si>
  <si>
    <t>大井町</t>
  </si>
  <si>
    <t>松田町</t>
  </si>
  <si>
    <t>山北町</t>
  </si>
  <si>
    <t>開成町</t>
  </si>
  <si>
    <t>足柄下郡</t>
  </si>
  <si>
    <t>箱根町</t>
  </si>
  <si>
    <t>真鶴町</t>
  </si>
  <si>
    <t>湯河原町</t>
  </si>
  <si>
    <t>愛甲郡</t>
  </si>
  <si>
    <t>愛川町</t>
  </si>
  <si>
    <t>清川村</t>
  </si>
  <si>
    <t>　</t>
  </si>
  <si>
    <t>薬務課調</t>
  </si>
  <si>
    <t>献血人数</t>
    <phoneticPr fontId="2"/>
  </si>
  <si>
    <t>供給数</t>
  </si>
  <si>
    <t>人</t>
  </si>
  <si>
    <t>単位</t>
    <rPh sb="0" eb="2">
      <t>タンイ</t>
    </rPh>
    <phoneticPr fontId="2"/>
  </si>
  <si>
    <t>　</t>
    <phoneticPr fontId="2"/>
  </si>
  <si>
    <t>令和２年度</t>
    <phoneticPr fontId="2"/>
  </si>
  <si>
    <t>３年度</t>
  </si>
  <si>
    <t>４年度</t>
    <phoneticPr fontId="2"/>
  </si>
  <si>
    <t>茅ヶ崎市</t>
  </si>
  <si>
    <t>葉山町</t>
  </si>
  <si>
    <t>寒川町</t>
  </si>
  <si>
    <t>（内数）</t>
    <rPh sb="1" eb="2">
      <t>ウチ</t>
    </rPh>
    <rPh sb="2" eb="3">
      <t>スウ</t>
    </rPh>
    <phoneticPr fontId="2"/>
  </si>
  <si>
    <t>血液センター・</t>
    <phoneticPr fontId="2"/>
  </si>
  <si>
    <t>…</t>
    <phoneticPr fontId="2"/>
  </si>
  <si>
    <t>献血ルーム</t>
    <phoneticPr fontId="2"/>
  </si>
  <si>
    <t>（注）１　献血人数は平成26年度から、「血液センター・献血ルーム」</t>
    <rPh sb="1" eb="2">
      <t>チュウ</t>
    </rPh>
    <rPh sb="5" eb="7">
      <t>ケンケツ</t>
    </rPh>
    <rPh sb="7" eb="9">
      <t>ニンズウ</t>
    </rPh>
    <rPh sb="10" eb="12">
      <t>ヘイセイ</t>
    </rPh>
    <rPh sb="14" eb="16">
      <t>ネンド</t>
    </rPh>
    <rPh sb="20" eb="22">
      <t>ケツエキ</t>
    </rPh>
    <rPh sb="27" eb="29">
      <t>ケンケツ</t>
    </rPh>
    <phoneticPr fontId="2"/>
  </si>
  <si>
    <t xml:space="preserve">        の数を内数として、市町村別に計上。</t>
    <phoneticPr fontId="2"/>
  </si>
  <si>
    <t>　　　２　供給数は病院への供給数のため、献血人数とは対応しない。</t>
    <rPh sb="5" eb="7">
      <t>キョウキュウ</t>
    </rPh>
    <rPh sb="7" eb="8">
      <t>スウ</t>
    </rPh>
    <rPh sb="9" eb="11">
      <t>ビョウイン</t>
    </rPh>
    <rPh sb="13" eb="15">
      <t>キョウキュウ</t>
    </rPh>
    <rPh sb="15" eb="16">
      <t>スウ</t>
    </rPh>
    <rPh sb="20" eb="22">
      <t>ケンケツ</t>
    </rPh>
    <rPh sb="22" eb="24">
      <t>ニンズウ</t>
    </rPh>
    <rPh sb="26" eb="28">
      <t>タイオウ</t>
    </rPh>
    <phoneticPr fontId="2"/>
  </si>
  <si>
    <t>　　　３　１単位は200ml献血から製造できる血液製剤の量。</t>
    <rPh sb="6" eb="8">
      <t>タンイ</t>
    </rPh>
    <rPh sb="14" eb="16">
      <t>ケンケツ</t>
    </rPh>
    <rPh sb="18" eb="20">
      <t>セイゾウ</t>
    </rPh>
    <rPh sb="23" eb="25">
      <t>ケツエキ</t>
    </rPh>
    <rPh sb="25" eb="27">
      <t>セイザイ</t>
    </rPh>
    <rPh sb="28" eb="29">
      <t>リョウ</t>
    </rPh>
    <phoneticPr fontId="2"/>
  </si>
  <si>
    <t>令和２年度</t>
    <rPh sb="4" eb="5">
      <t>ド</t>
    </rPh>
    <phoneticPr fontId="2"/>
  </si>
  <si>
    <t>３年度</t>
    <rPh sb="2" eb="3">
      <t>ド</t>
    </rPh>
    <phoneticPr fontId="2"/>
  </si>
  <si>
    <t>４年度</t>
    <rPh sb="2" eb="3">
      <t>ド</t>
    </rPh>
    <phoneticPr fontId="2"/>
  </si>
  <si>
    <t>（各年度３月末日現在）薬務課調</t>
    <rPh sb="3" eb="4">
      <t>ド</t>
    </rPh>
    <rPh sb="11" eb="13">
      <t>ヤクム</t>
    </rPh>
    <rPh sb="13" eb="14">
      <t>カ</t>
    </rPh>
    <rPh sb="14" eb="15">
      <t>シラ</t>
    </rPh>
    <phoneticPr fontId="2"/>
  </si>
  <si>
    <t>資料提供：総合教育センター体育指導センター</t>
    <rPh sb="5" eb="7">
      <t>ソウゴウ</t>
    </rPh>
    <rPh sb="7" eb="9">
      <t>キョウイク</t>
    </rPh>
    <rPh sb="13" eb="15">
      <t>タイイク</t>
    </rPh>
    <rPh sb="15" eb="17">
      <t>シドウ</t>
    </rPh>
    <phoneticPr fontId="2"/>
  </si>
  <si>
    <t>年齢</t>
  </si>
  <si>
    <t>握力</t>
    <rPh sb="0" eb="2">
      <t>アクリョク</t>
    </rPh>
    <phoneticPr fontId="2"/>
  </si>
  <si>
    <t>上体おこし</t>
  </si>
  <si>
    <t>長座体前屈</t>
  </si>
  <si>
    <t>反復横とび</t>
  </si>
  <si>
    <t>持久走</t>
    <rPh sb="0" eb="2">
      <t>ジキュウ</t>
    </rPh>
    <rPh sb="2" eb="3">
      <t>ソウ</t>
    </rPh>
    <phoneticPr fontId="2"/>
  </si>
  <si>
    <t>20ｍ</t>
  </si>
  <si>
    <t>50ｍ走</t>
    <rPh sb="3" eb="4">
      <t>ハシ</t>
    </rPh>
    <phoneticPr fontId="2"/>
  </si>
  <si>
    <t>立ち幅とび</t>
    <rPh sb="0" eb="1">
      <t>タ</t>
    </rPh>
    <rPh sb="2" eb="3">
      <t>ハバト</t>
    </rPh>
    <phoneticPr fontId="2"/>
  </si>
  <si>
    <t>ソフト・ハンド</t>
    <phoneticPr fontId="2"/>
  </si>
  <si>
    <t>シャトルラン</t>
    <phoneticPr fontId="2"/>
  </si>
  <si>
    <t>ボール投げ</t>
    <rPh sb="3" eb="4">
      <t>ナ</t>
    </rPh>
    <phoneticPr fontId="2"/>
  </si>
  <si>
    <t>男</t>
  </si>
  <si>
    <t>女</t>
  </si>
  <si>
    <t>kg</t>
  </si>
  <si>
    <t>回</t>
  </si>
  <si>
    <t>㎝</t>
  </si>
  <si>
    <t>点</t>
  </si>
  <si>
    <t>秒</t>
  </si>
  <si>
    <t>ｍ</t>
  </si>
  <si>
    <t>６歳</t>
  </si>
  <si>
    <t>…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</si>
  <si>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</si>
  <si>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</si>
  <si>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</si>
  <si>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</si>
  <si>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</si>
  <si>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</si>
  <si>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</si>
  <si>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</si>
  <si>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</si>
  <si>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</si>
  <si>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</si>
  <si>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</si>
  <si>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　　　２　15～18歳は、県立高校のデータによる。（18歳は、定時制高校生のみのデータによる）</t>
    <rPh sb="10" eb="11">
      <t>サイ</t>
    </rPh>
    <rPh sb="13" eb="14">
      <t>ケン</t>
    </rPh>
    <rPh sb="14" eb="15">
      <t>リツ</t>
    </rPh>
    <rPh sb="15" eb="17">
      <t>コウコウ</t>
    </rPh>
    <rPh sb="28" eb="29">
      <t>サイ</t>
    </rPh>
    <rPh sb="31" eb="34">
      <t>テイジセイ</t>
    </rPh>
    <rPh sb="34" eb="37">
      <t>コウコウセイ</t>
    </rPh>
    <phoneticPr fontId="2"/>
  </si>
  <si>
    <t>―</t>
    <phoneticPr fontId="2"/>
  </si>
  <si>
    <t>（注）１　令和４年度神奈川県児童生徒体力･運動能力調査結果による。</t>
    <rPh sb="1" eb="2">
      <t>チュウ</t>
    </rPh>
    <rPh sb="9" eb="10">
      <t>ド</t>
    </rPh>
    <rPh sb="10" eb="14">
      <t>カナガワケン</t>
    </rPh>
    <rPh sb="14" eb="16">
      <t>ジドウ</t>
    </rPh>
    <rPh sb="16" eb="18">
      <t>セイト</t>
    </rPh>
    <rPh sb="18" eb="20">
      <t>タイリョク</t>
    </rPh>
    <rPh sb="21" eb="23">
      <t>ウンドウ</t>
    </rPh>
    <rPh sb="23" eb="25">
      <t>ノウリョク</t>
    </rPh>
    <rPh sb="25" eb="27">
      <t>チョウサ</t>
    </rPh>
    <rPh sb="27" eb="29">
      <t>ケッカ</t>
    </rPh>
    <phoneticPr fontId="2"/>
  </si>
  <si>
    <t>１　旧食品衛生法に基づく許可営業</t>
    <phoneticPr fontId="2"/>
  </si>
  <si>
    <t>単位　施設</t>
    <phoneticPr fontId="2"/>
  </si>
  <si>
    <t>区分</t>
  </si>
  <si>
    <t>合計</t>
    <phoneticPr fontId="27"/>
  </si>
  <si>
    <t>相模原市</t>
    <rPh sb="0" eb="3">
      <t>サガミハラ</t>
    </rPh>
    <phoneticPr fontId="2"/>
  </si>
  <si>
    <t>藤沢市</t>
    <rPh sb="0" eb="1">
      <t>フジ</t>
    </rPh>
    <rPh sb="1" eb="2">
      <t>サワ</t>
    </rPh>
    <rPh sb="2" eb="3">
      <t>シ</t>
    </rPh>
    <phoneticPr fontId="2"/>
  </si>
  <si>
    <t>茅ケ崎市</t>
    <rPh sb="0" eb="4">
      <t>チガサキシ</t>
    </rPh>
    <phoneticPr fontId="2"/>
  </si>
  <si>
    <t>平塚保健</t>
    <phoneticPr fontId="2"/>
  </si>
  <si>
    <t>平塚保健
福祉事務所</t>
    <rPh sb="0" eb="2">
      <t>ヒラツカ</t>
    </rPh>
    <rPh sb="2" eb="4">
      <t>ホケン</t>
    </rPh>
    <rPh sb="5" eb="7">
      <t>フクシ</t>
    </rPh>
    <rPh sb="7" eb="9">
      <t>ジム</t>
    </rPh>
    <rPh sb="9" eb="10">
      <t>ショ</t>
    </rPh>
    <phoneticPr fontId="2"/>
  </si>
  <si>
    <t>鎌倉保健</t>
    <phoneticPr fontId="2"/>
  </si>
  <si>
    <t>鎌倉保健
福祉事務所</t>
    <rPh sb="0" eb="2">
      <t>カマクラ</t>
    </rPh>
    <rPh sb="2" eb="4">
      <t>ホケン</t>
    </rPh>
    <rPh sb="5" eb="7">
      <t>フクシ</t>
    </rPh>
    <rPh sb="7" eb="9">
      <t>ジム</t>
    </rPh>
    <rPh sb="9" eb="10">
      <t>ショ</t>
    </rPh>
    <phoneticPr fontId="2"/>
  </si>
  <si>
    <t>小田原保健</t>
  </si>
  <si>
    <t>小田原保健
福祉事務所</t>
    <rPh sb="0" eb="3">
      <t>オダワラ</t>
    </rPh>
    <rPh sb="3" eb="5">
      <t>ホケン</t>
    </rPh>
    <rPh sb="6" eb="8">
      <t>フクシ</t>
    </rPh>
    <rPh sb="8" eb="10">
      <t>ジム</t>
    </rPh>
    <rPh sb="10" eb="11">
      <t>ショ</t>
    </rPh>
    <phoneticPr fontId="2"/>
  </si>
  <si>
    <t>厚木保健</t>
  </si>
  <si>
    <t>厚木保健
福祉事務所</t>
    <rPh sb="0" eb="2">
      <t>アツギ</t>
    </rPh>
    <rPh sb="2" eb="4">
      <t>ホケン</t>
    </rPh>
    <rPh sb="5" eb="7">
      <t>フクシ</t>
    </rPh>
    <rPh sb="7" eb="9">
      <t>ジム</t>
    </rPh>
    <rPh sb="9" eb="10">
      <t>ショ</t>
    </rPh>
    <phoneticPr fontId="2"/>
  </si>
  <si>
    <t>（寒川町を含む）</t>
    <phoneticPr fontId="2"/>
  </si>
  <si>
    <t>福祉事務所</t>
  </si>
  <si>
    <t>秦野センター</t>
    <rPh sb="0" eb="2">
      <t>ハダノ</t>
    </rPh>
    <phoneticPr fontId="2"/>
  </si>
  <si>
    <t>三崎センター</t>
    <rPh sb="0" eb="2">
      <t>ミサキ</t>
    </rPh>
    <phoneticPr fontId="2"/>
  </si>
  <si>
    <t>足柄上センター</t>
    <rPh sb="0" eb="2">
      <t>アシガラ</t>
    </rPh>
    <rPh sb="2" eb="3">
      <t>ウエ</t>
    </rPh>
    <phoneticPr fontId="2"/>
  </si>
  <si>
    <t>大和センター</t>
    <rPh sb="0" eb="2">
      <t>ヤマト</t>
    </rPh>
    <phoneticPr fontId="2"/>
  </si>
  <si>
    <t>計</t>
  </si>
  <si>
    <t>飲食店営業</t>
  </si>
  <si>
    <t>一般食堂・レストラン等</t>
  </si>
  <si>
    <t>仕出し屋・弁当屋</t>
  </si>
  <si>
    <t>旅館</t>
  </si>
  <si>
    <t>その他</t>
  </si>
  <si>
    <t>菓子(パンを含む)製造業</t>
    <rPh sb="6" eb="7">
      <t>フク</t>
    </rPh>
    <phoneticPr fontId="2"/>
  </si>
  <si>
    <t>乳処理業</t>
    <phoneticPr fontId="2"/>
  </si>
  <si>
    <t>特別牛乳搾取処理業</t>
    <rPh sb="4" eb="5">
      <t>シボ</t>
    </rPh>
    <rPh sb="5" eb="6">
      <t>トリ</t>
    </rPh>
    <phoneticPr fontId="2"/>
  </si>
  <si>
    <t>乳製品製造業</t>
  </si>
  <si>
    <t>集乳業</t>
    <phoneticPr fontId="2"/>
  </si>
  <si>
    <t>魚介類販売業</t>
  </si>
  <si>
    <t>魚介類競り売り営業</t>
    <rPh sb="3" eb="4">
      <t>セ</t>
    </rPh>
    <rPh sb="5" eb="6">
      <t>ウ</t>
    </rPh>
    <rPh sb="7" eb="9">
      <t>エイギョウ</t>
    </rPh>
    <phoneticPr fontId="2"/>
  </si>
  <si>
    <t>魚肉練り製品製造業</t>
    <rPh sb="2" eb="3">
      <t>ネ</t>
    </rPh>
    <phoneticPr fontId="2"/>
  </si>
  <si>
    <t>食品の冷凍又は冷蔵業</t>
  </si>
  <si>
    <t>缶詰又は瓶詰食品製造業
（上記及び下記以外）</t>
    <rPh sb="0" eb="2">
      <t>カンヅメ</t>
    </rPh>
    <rPh sb="4" eb="6">
      <t>ビンヅ</t>
    </rPh>
    <rPh sb="9" eb="10">
      <t>ゾウ</t>
    </rPh>
    <rPh sb="10" eb="11">
      <t>ギョウ</t>
    </rPh>
    <rPh sb="13" eb="15">
      <t>ジョウキ</t>
    </rPh>
    <rPh sb="15" eb="16">
      <t>オヨ</t>
    </rPh>
    <rPh sb="17" eb="19">
      <t>カキ</t>
    </rPh>
    <rPh sb="19" eb="21">
      <t>イガイ</t>
    </rPh>
    <phoneticPr fontId="2"/>
  </si>
  <si>
    <t>喫茶店営業</t>
  </si>
  <si>
    <t>あん類製造業</t>
  </si>
  <si>
    <t>アイスクリーム類製造業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</si>
  <si>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</si>
  <si>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</si>
  <si>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</si>
  <si>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</si>
  <si>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</si>
  <si>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  <rPh sb="14" eb="17">
      <t>セイゾウギョウ</t>
    </rPh>
    <phoneticPr fontId="2"/>
  </si>
  <si>
    <t>みそ製造業</t>
  </si>
  <si>
    <t>しょうゆ製造業</t>
    <phoneticPr fontId="2"/>
  </si>
  <si>
    <t>ソース類製造業</t>
  </si>
  <si>
    <t>酒類製造業</t>
  </si>
  <si>
    <t>豆腐製造業</t>
  </si>
  <si>
    <t>納豆製造業</t>
  </si>
  <si>
    <t>麺類製造業</t>
    <rPh sb="0" eb="1">
      <t>メン</t>
    </rPh>
    <phoneticPr fontId="2"/>
  </si>
  <si>
    <t>そうざい製造業</t>
  </si>
  <si>
    <r>
      <t>添加物</t>
    </r>
    <r>
      <rPr>
        <sz val="7"/>
        <rFont val="ＭＳ 明朝"/>
        <family val="1"/>
        <charset val="128"/>
      </rPr>
      <t>(法第11条第１項の
指定により規格が定められ
たものに限る。）</t>
    </r>
    <r>
      <rPr>
        <sz val="8"/>
        <rFont val="ＭＳ 明朝"/>
        <family val="1"/>
        <charset val="128"/>
      </rPr>
      <t>製造業</t>
    </r>
    <rPh sb="14" eb="16">
      <t>シテイ</t>
    </rPh>
    <rPh sb="19" eb="21">
      <t>キカク</t>
    </rPh>
    <rPh sb="22" eb="23">
      <t>サダ</t>
    </rPh>
    <rPh sb="31" eb="32">
      <t>カギ</t>
    </rPh>
    <rPh sb="35" eb="38">
      <t>セイゾウギョウ</t>
    </rPh>
    <phoneticPr fontId="2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</si>
  <si>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2"/>
  </si>
  <si>
    <t>清涼飲料水製造業</t>
  </si>
  <si>
    <t>氷雪製造業</t>
  </si>
  <si>
    <t>（注）　改正食品衛生法が施行された令和３年６月より前に許可を取得した営業施設。</t>
    <rPh sb="1" eb="2">
      <t>チュウ</t>
    </rPh>
    <rPh sb="4" eb="6">
      <t>カイセイ</t>
    </rPh>
    <rPh sb="6" eb="8">
      <t>ショクヒン</t>
    </rPh>
    <rPh sb="8" eb="11">
      <t>エイセイホウ</t>
    </rPh>
    <rPh sb="12" eb="14">
      <t>セコウ</t>
    </rPh>
    <rPh sb="17" eb="19">
      <t>レイワ</t>
    </rPh>
    <rPh sb="20" eb="21">
      <t>ネン</t>
    </rPh>
    <rPh sb="22" eb="23">
      <t>ガツ</t>
    </rPh>
    <rPh sb="25" eb="26">
      <t>マエ</t>
    </rPh>
    <rPh sb="27" eb="29">
      <t>キョカ</t>
    </rPh>
    <rPh sb="30" eb="32">
      <t>シュトク</t>
    </rPh>
    <rPh sb="34" eb="36">
      <t>エイギョウ</t>
    </rPh>
    <rPh sb="36" eb="38">
      <t>シセツ</t>
    </rPh>
    <phoneticPr fontId="2"/>
  </si>
  <si>
    <t>２　改正食品衛生法に基づく許可営業</t>
    <phoneticPr fontId="2"/>
  </si>
  <si>
    <t>合計</t>
  </si>
  <si>
    <t>飲食店営業</t>
    <rPh sb="0" eb="2">
      <t>インショク</t>
    </rPh>
    <rPh sb="2" eb="3">
      <t>テン</t>
    </rPh>
    <rPh sb="3" eb="5">
      <t>エイギョウ</t>
    </rPh>
    <phoneticPr fontId="2"/>
  </si>
  <si>
    <t>調理の機能を有する
自動販売機</t>
    <rPh sb="0" eb="2">
      <t>チョウリ</t>
    </rPh>
    <rPh sb="3" eb="5">
      <t>キノウ</t>
    </rPh>
    <rPh sb="6" eb="7">
      <t>ユウ</t>
    </rPh>
    <rPh sb="10" eb="12">
      <t>ジドウ</t>
    </rPh>
    <rPh sb="12" eb="15">
      <t>ハンバイキ</t>
    </rPh>
    <phoneticPr fontId="2"/>
  </si>
  <si>
    <t>魚介類競り売り業</t>
    <rPh sb="0" eb="3">
      <t>ギョカイルイ</t>
    </rPh>
    <rPh sb="3" eb="4">
      <t>セ</t>
    </rPh>
    <rPh sb="5" eb="6">
      <t>ウ</t>
    </rPh>
    <rPh sb="7" eb="8">
      <t>ギョウ</t>
    </rPh>
    <phoneticPr fontId="2"/>
  </si>
  <si>
    <t>乳処理業</t>
    <rPh sb="0" eb="1">
      <t>ニュウ</t>
    </rPh>
    <rPh sb="1" eb="3">
      <t>ショリ</t>
    </rPh>
    <rPh sb="3" eb="4">
      <t>ギョウ</t>
    </rPh>
    <phoneticPr fontId="2"/>
  </si>
  <si>
    <t>特別牛乳搾取処理業</t>
    <rPh sb="0" eb="2">
      <t>トクベツ</t>
    </rPh>
    <rPh sb="2" eb="4">
      <t>ギュウニュウ</t>
    </rPh>
    <rPh sb="4" eb="6">
      <t>サクシュ</t>
    </rPh>
    <rPh sb="6" eb="8">
      <t>ショリ</t>
    </rPh>
    <rPh sb="8" eb="9">
      <t>ギョウ</t>
    </rPh>
    <phoneticPr fontId="2"/>
  </si>
  <si>
    <t>食肉処理業</t>
    <rPh sb="0" eb="2">
      <t>ショクニク</t>
    </rPh>
    <rPh sb="2" eb="4">
      <t>ショリ</t>
    </rPh>
    <rPh sb="4" eb="5">
      <t>ギョウ</t>
    </rPh>
    <phoneticPr fontId="2"/>
  </si>
  <si>
    <t>菓子製造業</t>
    <rPh sb="0" eb="5">
      <t>カシセイゾウギョウ</t>
    </rPh>
    <phoneticPr fontId="2"/>
  </si>
  <si>
    <t>乳製品製造業</t>
    <rPh sb="0" eb="1">
      <t>ニュウ</t>
    </rPh>
    <rPh sb="1" eb="3">
      <t>セイヒン</t>
    </rPh>
    <rPh sb="3" eb="6">
      <t>セイゾウギョウ</t>
    </rPh>
    <phoneticPr fontId="2"/>
  </si>
  <si>
    <t>水産製品製造業</t>
    <rPh sb="0" eb="2">
      <t>スイサン</t>
    </rPh>
    <rPh sb="2" eb="4">
      <t>セイヒン</t>
    </rPh>
    <rPh sb="4" eb="7">
      <t>セイゾウギョウ</t>
    </rPh>
    <phoneticPr fontId="2"/>
  </si>
  <si>
    <t>液卵製造業</t>
    <rPh sb="0" eb="1">
      <t>エキ</t>
    </rPh>
    <rPh sb="1" eb="2">
      <t>ラン</t>
    </rPh>
    <rPh sb="2" eb="5">
      <t>セイゾウギョウ</t>
    </rPh>
    <phoneticPr fontId="2"/>
  </si>
  <si>
    <t>みそ又はしょうゆ製造業</t>
    <rPh sb="2" eb="3">
      <t>マタ</t>
    </rPh>
    <rPh sb="8" eb="11">
      <t>セイゾウギョウ</t>
    </rPh>
    <phoneticPr fontId="2"/>
  </si>
  <si>
    <t>豆腐製造業</t>
    <rPh sb="0" eb="2">
      <t>トウフ</t>
    </rPh>
    <rPh sb="2" eb="5">
      <t>セイゾウギョウ</t>
    </rPh>
    <phoneticPr fontId="2"/>
  </si>
  <si>
    <t>麺類製造業</t>
  </si>
  <si>
    <t>そうざい製造業</t>
    <rPh sb="4" eb="7">
      <t>セイゾウギョウ</t>
    </rPh>
    <phoneticPr fontId="2"/>
  </si>
  <si>
    <t>複合型そうざい製造業</t>
    <rPh sb="0" eb="2">
      <t>フクゴウ</t>
    </rPh>
    <rPh sb="2" eb="3">
      <t>ガタ</t>
    </rPh>
    <rPh sb="7" eb="10">
      <t>セイゾウギョウ</t>
    </rPh>
    <phoneticPr fontId="2"/>
  </si>
  <si>
    <t>冷凍食品製造業</t>
    <rPh sb="0" eb="2">
      <t>レイトウ</t>
    </rPh>
    <rPh sb="2" eb="4">
      <t>ショクヒン</t>
    </rPh>
    <rPh sb="4" eb="7">
      <t>セイゾウギョウ</t>
    </rPh>
    <phoneticPr fontId="2"/>
  </si>
  <si>
    <t>複合型冷凍食品製造業</t>
    <rPh sb="0" eb="3">
      <t>フクゴウガタ</t>
    </rPh>
    <rPh sb="3" eb="5">
      <t>レイトウ</t>
    </rPh>
    <rPh sb="5" eb="7">
      <t>ショクヒン</t>
    </rPh>
    <rPh sb="7" eb="10">
      <t>セイゾウギョウ</t>
    </rPh>
    <phoneticPr fontId="2"/>
  </si>
  <si>
    <t>漬物製造業</t>
    <rPh sb="0" eb="2">
      <t>ツケモノ</t>
    </rPh>
    <rPh sb="2" eb="5">
      <t>セイゾウギョウ</t>
    </rPh>
    <phoneticPr fontId="2"/>
  </si>
  <si>
    <t>密封包装食品製造業</t>
    <rPh sb="0" eb="2">
      <t>ミップウ</t>
    </rPh>
    <rPh sb="2" eb="4">
      <t>ホウソウ</t>
    </rPh>
    <rPh sb="4" eb="6">
      <t>ショクヒン</t>
    </rPh>
    <rPh sb="6" eb="9">
      <t>セイゾウギョウ</t>
    </rPh>
    <phoneticPr fontId="2"/>
  </si>
  <si>
    <t>食品の小分け業</t>
    <rPh sb="0" eb="2">
      <t>ショクヒン</t>
    </rPh>
    <rPh sb="3" eb="5">
      <t>コワ</t>
    </rPh>
    <rPh sb="6" eb="7">
      <t>ギョウ</t>
    </rPh>
    <phoneticPr fontId="2"/>
  </si>
  <si>
    <t>添加物製造業</t>
    <rPh sb="0" eb="6">
      <t>テンカブツセイゾウギョウ</t>
    </rPh>
    <phoneticPr fontId="2"/>
  </si>
  <si>
    <t>（注）　改正食品衛生法が施行された令和３年６月以降に許可を取得した営業施設。</t>
    <rPh sb="1" eb="2">
      <t>チュウ</t>
    </rPh>
    <rPh sb="4" eb="6">
      <t>カイセイ</t>
    </rPh>
    <rPh sb="6" eb="8">
      <t>ショクヒン</t>
    </rPh>
    <rPh sb="8" eb="11">
      <t>エイセイホウ</t>
    </rPh>
    <rPh sb="12" eb="14">
      <t>セコウ</t>
    </rPh>
    <rPh sb="17" eb="19">
      <t>レイワ</t>
    </rPh>
    <rPh sb="20" eb="21">
      <t>ネン</t>
    </rPh>
    <rPh sb="22" eb="23">
      <t>ガツ</t>
    </rPh>
    <rPh sb="23" eb="25">
      <t>イコウ</t>
    </rPh>
    <rPh sb="26" eb="28">
      <t>キョカ</t>
    </rPh>
    <rPh sb="29" eb="31">
      <t>シュトク</t>
    </rPh>
    <rPh sb="33" eb="35">
      <t>エイギョウ</t>
    </rPh>
    <rPh sb="35" eb="37">
      <t>シセツ</t>
    </rPh>
    <phoneticPr fontId="2"/>
  </si>
  <si>
    <t>単位　施設、人</t>
    <rPh sb="0" eb="2">
      <t>タンイ</t>
    </rPh>
    <rPh sb="3" eb="5">
      <t>シセツ</t>
    </rPh>
    <rPh sb="6" eb="7">
      <t>ヒト</t>
    </rPh>
    <phoneticPr fontId="2"/>
  </si>
  <si>
    <t>地域別</t>
  </si>
  <si>
    <t>理容</t>
  </si>
  <si>
    <t>美容</t>
  </si>
  <si>
    <t>クリーニング</t>
  </si>
  <si>
    <t>旅館・ホテル営業</t>
    <rPh sb="0" eb="2">
      <t>リョカン</t>
    </rPh>
    <rPh sb="6" eb="8">
      <t>エイギョウ</t>
    </rPh>
    <phoneticPr fontId="2"/>
  </si>
  <si>
    <t>営業施設数
簡易宿所</t>
    <rPh sb="2" eb="4">
      <t>シセツ</t>
    </rPh>
    <rPh sb="4" eb="5">
      <t>スウ</t>
    </rPh>
    <rPh sb="6" eb="8">
      <t>カンイ</t>
    </rPh>
    <rPh sb="8" eb="10">
      <t>シュクショ</t>
    </rPh>
    <phoneticPr fontId="2"/>
  </si>
  <si>
    <t>下宿営業施設数</t>
    <phoneticPr fontId="2"/>
  </si>
  <si>
    <t>公衆浴場</t>
    <rPh sb="0" eb="2">
      <t>コウシュウ</t>
    </rPh>
    <rPh sb="2" eb="4">
      <t>ヨクジョウ</t>
    </rPh>
    <phoneticPr fontId="2"/>
  </si>
  <si>
    <t>常設の興行場数</t>
  </si>
  <si>
    <t>施設数</t>
  </si>
  <si>
    <t>従業
理容師数</t>
    <phoneticPr fontId="2"/>
  </si>
  <si>
    <t>従業
美容師数</t>
    <phoneticPr fontId="2"/>
  </si>
  <si>
    <t>従業クリー
ニング師数</t>
    <phoneticPr fontId="2"/>
  </si>
  <si>
    <t>施設数</t>
    <rPh sb="0" eb="1">
      <t>セ</t>
    </rPh>
    <rPh sb="1" eb="2">
      <t>セツ</t>
    </rPh>
    <rPh sb="2" eb="3">
      <t>スウ</t>
    </rPh>
    <phoneticPr fontId="2"/>
  </si>
  <si>
    <t xml:space="preserve">客室数 </t>
    <rPh sb="0" eb="1">
      <t>キャク</t>
    </rPh>
    <rPh sb="1" eb="2">
      <t>シツ</t>
    </rPh>
    <rPh sb="2" eb="3">
      <t>カズ</t>
    </rPh>
    <phoneticPr fontId="2"/>
  </si>
  <si>
    <t>公営</t>
  </si>
  <si>
    <t>私営</t>
  </si>
  <si>
    <t>映画館</t>
    <phoneticPr fontId="2"/>
  </si>
  <si>
    <t>施　　設　
スポーツ</t>
    <phoneticPr fontId="2"/>
  </si>
  <si>
    <t>その他</t>
    <phoneticPr fontId="2"/>
  </si>
  <si>
    <t>浴　場　
一般公衆</t>
    <rPh sb="5" eb="6">
      <t>イチ</t>
    </rPh>
    <rPh sb="6" eb="7">
      <t>パン</t>
    </rPh>
    <phoneticPr fontId="2"/>
  </si>
  <si>
    <t>その他</t>
    <rPh sb="0" eb="3">
      <t>ソノタ</t>
    </rPh>
    <phoneticPr fontId="2"/>
  </si>
  <si>
    <t>浴　場　
一般公衆</t>
    <phoneticPr fontId="2"/>
  </si>
  <si>
    <t>浴　場　
個室付</t>
    <rPh sb="0" eb="3">
      <t>ヨクジョウ</t>
    </rPh>
    <phoneticPr fontId="2"/>
  </si>
  <si>
    <t>センター
ヘルス</t>
    <phoneticPr fontId="2"/>
  </si>
  <si>
    <t>風　呂
サウナ</t>
    <rPh sb="0" eb="3">
      <t>フロ</t>
    </rPh>
    <phoneticPr fontId="2"/>
  </si>
  <si>
    <t>４年度</t>
  </si>
  <si>
    <t>相模原市</t>
    <rPh sb="0" eb="4">
      <t>サガミハラシ</t>
    </rPh>
    <phoneticPr fontId="2"/>
  </si>
  <si>
    <t>茅ヶ崎市
（茅ヶ崎市・寒川町）</t>
    <rPh sb="0" eb="3">
      <t>チガサキ</t>
    </rPh>
    <rPh sb="3" eb="4">
      <t>シ</t>
    </rPh>
    <phoneticPr fontId="2"/>
  </si>
  <si>
    <t>平塚保健福祉事務所
   平塚市・大磯町・
   二宮町</t>
    <rPh sb="13" eb="16">
      <t>ヒラツカシ</t>
    </rPh>
    <rPh sb="17" eb="19">
      <t>オオイソ</t>
    </rPh>
    <rPh sb="19" eb="20">
      <t>マチ</t>
    </rPh>
    <rPh sb="25" eb="27">
      <t>ニノミヤ</t>
    </rPh>
    <rPh sb="27" eb="28">
      <t>マチ</t>
    </rPh>
    <phoneticPr fontId="2"/>
  </si>
  <si>
    <t>鎌倉保健福祉事務所
　 鎌倉市・逗子市・
   葉山町</t>
    <rPh sb="12" eb="15">
      <t>カマクラシ</t>
    </rPh>
    <rPh sb="16" eb="19">
      <t>ズシシ</t>
    </rPh>
    <rPh sb="24" eb="26">
      <t>ハヤマ</t>
    </rPh>
    <rPh sb="26" eb="27">
      <t>マチ</t>
    </rPh>
    <phoneticPr fontId="2"/>
  </si>
  <si>
    <r>
      <t xml:space="preserve">小田原保健福祉事務所
</t>
    </r>
    <r>
      <rPr>
        <sz val="7.5"/>
        <rFont val="ＭＳ 明朝"/>
        <family val="1"/>
        <charset val="128"/>
      </rPr>
      <t>　 小田原市・箱根町・
　 真鶴町・湯河原町</t>
    </r>
    <rPh sb="5" eb="7">
      <t>フクシ</t>
    </rPh>
    <rPh sb="13" eb="17">
      <t>オダワラシ</t>
    </rPh>
    <rPh sb="18" eb="20">
      <t>ハコネ</t>
    </rPh>
    <rPh sb="20" eb="21">
      <t>マチ</t>
    </rPh>
    <rPh sb="25" eb="27">
      <t>マナヅル</t>
    </rPh>
    <rPh sb="27" eb="28">
      <t>マチ</t>
    </rPh>
    <rPh sb="29" eb="33">
      <t>ユガワラマチ</t>
    </rPh>
    <phoneticPr fontId="2"/>
  </si>
  <si>
    <t>鎌倉保健福祉事務所
　　三崎センター
　   三浦市</t>
    <rPh sb="0" eb="2">
      <t>カマクラ</t>
    </rPh>
    <rPh sb="12" eb="14">
      <t>ミサキ</t>
    </rPh>
    <rPh sb="23" eb="25">
      <t>ミウラ</t>
    </rPh>
    <rPh sb="25" eb="26">
      <t>シ</t>
    </rPh>
    <phoneticPr fontId="2"/>
  </si>
  <si>
    <t>平塚保健福祉事務所　
　　秦野センター
   秦野市・伊勢原市</t>
    <rPh sb="0" eb="2">
      <t>ヒラツカ</t>
    </rPh>
    <rPh sb="13" eb="15">
      <t>ハダノ</t>
    </rPh>
    <rPh sb="23" eb="26">
      <t>ハダノシ</t>
    </rPh>
    <rPh sb="27" eb="31">
      <t>イセハラシ</t>
    </rPh>
    <phoneticPr fontId="2"/>
  </si>
  <si>
    <r>
      <t xml:space="preserve">厚木保健福祉事務所
</t>
    </r>
    <r>
      <rPr>
        <sz val="7.5"/>
        <rFont val="ＭＳ 明朝"/>
        <family val="1"/>
        <charset val="128"/>
      </rPr>
      <t xml:space="preserve"> 　厚木市・海老名市・
　 座間市・愛川町・
   清川村</t>
    </r>
    <rPh sb="12" eb="15">
      <t>アツギシ</t>
    </rPh>
    <rPh sb="16" eb="20">
      <t>エビナシ</t>
    </rPh>
    <rPh sb="24" eb="27">
      <t>ザマシ</t>
    </rPh>
    <rPh sb="28" eb="31">
      <t>アイカワマチ</t>
    </rPh>
    <rPh sb="36" eb="39">
      <t>キヨカワムラ</t>
    </rPh>
    <phoneticPr fontId="2"/>
  </si>
  <si>
    <t>厚木保健福祉事務所
　　大和センター
   大和市・綾瀬市</t>
    <rPh sb="0" eb="2">
      <t>アツギ</t>
    </rPh>
    <rPh sb="12" eb="14">
      <t>ヤマト</t>
    </rPh>
    <rPh sb="22" eb="24">
      <t>ヤマトシ</t>
    </rPh>
    <rPh sb="24" eb="25">
      <t>シ</t>
    </rPh>
    <rPh sb="26" eb="29">
      <t>アヤセシ</t>
    </rPh>
    <phoneticPr fontId="2"/>
  </si>
  <si>
    <r>
      <t xml:space="preserve">小田原保健福祉事務所
　足柄上センター
</t>
    </r>
    <r>
      <rPr>
        <sz val="7.5"/>
        <rFont val="ＭＳ 明朝"/>
        <family val="1"/>
        <charset val="128"/>
      </rPr>
      <t>　 南足柄市・中井町・
   大井町・松田町・
   山北町・開成町　</t>
    </r>
    <rPh sb="0" eb="3">
      <t>オダワラ</t>
    </rPh>
    <rPh sb="12" eb="14">
      <t>アシガラ</t>
    </rPh>
    <rPh sb="14" eb="15">
      <t>ウエ</t>
    </rPh>
    <rPh sb="22" eb="23">
      <t>ミナミ</t>
    </rPh>
    <rPh sb="23" eb="25">
      <t>アシガラ</t>
    </rPh>
    <rPh sb="25" eb="26">
      <t>シ</t>
    </rPh>
    <rPh sb="27" eb="30">
      <t>ナカイマチ</t>
    </rPh>
    <rPh sb="35" eb="37">
      <t>オオイ</t>
    </rPh>
    <rPh sb="37" eb="38">
      <t>マチ</t>
    </rPh>
    <rPh sb="39" eb="42">
      <t>マツダマチ</t>
    </rPh>
    <rPh sb="47" eb="49">
      <t>ヤマキタ</t>
    </rPh>
    <rPh sb="49" eb="50">
      <t>マチ</t>
    </rPh>
    <rPh sb="51" eb="53">
      <t>カイセイ</t>
    </rPh>
    <rPh sb="53" eb="54">
      <t>マチ</t>
    </rPh>
    <phoneticPr fontId="2"/>
  </si>
  <si>
    <t>単位　人</t>
    <rPh sb="0" eb="2">
      <t>タンイ</t>
    </rPh>
    <rPh sb="3" eb="4">
      <t>ニン</t>
    </rPh>
    <phoneticPr fontId="2"/>
  </si>
  <si>
    <t>医療危機対策本部室調</t>
    <rPh sb="0" eb="2">
      <t>イリョウ</t>
    </rPh>
    <rPh sb="2" eb="4">
      <t>キキ</t>
    </rPh>
    <rPh sb="4" eb="9">
      <t>タイサクホンブシツ</t>
    </rPh>
    <phoneticPr fontId="2"/>
  </si>
  <si>
    <t>年別</t>
  </si>
  <si>
    <t>感染症</t>
    <rPh sb="0" eb="1">
      <t>カン</t>
    </rPh>
    <rPh sb="1" eb="2">
      <t>ソメ</t>
    </rPh>
    <rPh sb="2" eb="3">
      <t>ショウ</t>
    </rPh>
    <phoneticPr fontId="2"/>
  </si>
  <si>
    <t>結核</t>
  </si>
  <si>
    <t>コレラ</t>
  </si>
  <si>
    <t>細菌性赤痢</t>
    <rPh sb="0" eb="3">
      <t>サイキンセイ</t>
    </rPh>
    <rPh sb="3" eb="5">
      <t>セキリ</t>
    </rPh>
    <phoneticPr fontId="2"/>
  </si>
  <si>
    <t>腸チフス</t>
  </si>
  <si>
    <t>パラチフス</t>
    <phoneticPr fontId="2"/>
  </si>
  <si>
    <t>急性灰白髄炎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2"/>
  </si>
  <si>
    <t>ジフテリア</t>
    <phoneticPr fontId="2"/>
  </si>
  <si>
    <t>腸管出血性
大腸菌感染症</t>
    <rPh sb="0" eb="1">
      <t>チョウ</t>
    </rPh>
    <rPh sb="1" eb="2">
      <t>カン</t>
    </rPh>
    <rPh sb="2" eb="5">
      <t>シュッケツセイ</t>
    </rPh>
    <rPh sb="6" eb="9">
      <t>ダイチョウキン</t>
    </rPh>
    <rPh sb="9" eb="12">
      <t>カンセンショウ</t>
    </rPh>
    <phoneticPr fontId="2"/>
  </si>
  <si>
    <t>令和２年</t>
    <rPh sb="0" eb="2">
      <t>レイワ</t>
    </rPh>
    <rPh sb="3" eb="4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</si>
  <si>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</si>
  <si>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</si>
  <si>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健康増進課調</t>
  </si>
  <si>
    <t>年別</t>
    <rPh sb="0" eb="2">
      <t>ネンベツ</t>
    </rPh>
    <phoneticPr fontId="2"/>
  </si>
  <si>
    <t>総数</t>
    <rPh sb="0" eb="2">
      <t>ソウスウ</t>
    </rPh>
    <phoneticPr fontId="2"/>
  </si>
  <si>
    <t>呼吸器結核</t>
    <rPh sb="2" eb="3">
      <t>キ</t>
    </rPh>
    <phoneticPr fontId="2"/>
  </si>
  <si>
    <t>悪性新生物</t>
  </si>
  <si>
    <t>その他の
新生物</t>
    <rPh sb="2" eb="3">
      <t>タ</t>
    </rPh>
    <rPh sb="5" eb="8">
      <t>シンセイブツ</t>
    </rPh>
    <phoneticPr fontId="2"/>
  </si>
  <si>
    <t>糖尿病</t>
  </si>
  <si>
    <t>高血圧性疾患</t>
    <rPh sb="0" eb="4">
      <t>コウケツアツセイ</t>
    </rPh>
    <rPh sb="4" eb="6">
      <t>シッカン</t>
    </rPh>
    <phoneticPr fontId="2"/>
  </si>
  <si>
    <t>心疾患
（高血圧性を除く）</t>
    <rPh sb="0" eb="3">
      <t>シンシッカン</t>
    </rPh>
    <rPh sb="5" eb="8">
      <t>コウケツアツ</t>
    </rPh>
    <rPh sb="8" eb="9">
      <t>セイ</t>
    </rPh>
    <rPh sb="10" eb="11">
      <t>ノゾ</t>
    </rPh>
    <phoneticPr fontId="2"/>
  </si>
  <si>
    <t>脳血管疾患</t>
  </si>
  <si>
    <t>肺炎</t>
    <rPh sb="0" eb="2">
      <t>ハイエン</t>
    </rPh>
    <phoneticPr fontId="2"/>
  </si>
  <si>
    <t>喘息</t>
    <rPh sb="0" eb="2">
      <t>ゼンソク</t>
    </rPh>
    <phoneticPr fontId="2"/>
  </si>
  <si>
    <t>胃及び十二
指腸潰瘍</t>
    <rPh sb="3" eb="5">
      <t>ジュウニ</t>
    </rPh>
    <rPh sb="6" eb="7">
      <t>ユビ</t>
    </rPh>
    <rPh sb="7" eb="8">
      <t>チョウ</t>
    </rPh>
    <rPh sb="8" eb="10">
      <t>カイヨウ</t>
    </rPh>
    <phoneticPr fontId="2"/>
  </si>
  <si>
    <t>肝疾患</t>
    <rPh sb="0" eb="1">
      <t>カン</t>
    </rPh>
    <rPh sb="1" eb="3">
      <t>シッカン</t>
    </rPh>
    <phoneticPr fontId="2"/>
  </si>
  <si>
    <t>腎不全</t>
    <rPh sb="0" eb="3">
      <t>ジンフゼン</t>
    </rPh>
    <phoneticPr fontId="2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</si>
  <si>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2"/>
  </si>
  <si>
    <t>先天奇形、変形及び染色体異常</t>
    <rPh sb="5" eb="7">
      <t>ヘンケイ</t>
    </rPh>
    <rPh sb="7" eb="8">
      <t>オヨ</t>
    </rPh>
    <phoneticPr fontId="2"/>
  </si>
  <si>
    <t>老衰</t>
    <rPh sb="0" eb="2">
      <t>ロウスイ</t>
    </rPh>
    <phoneticPr fontId="2"/>
  </si>
  <si>
    <t>交通事故</t>
    <phoneticPr fontId="2"/>
  </si>
  <si>
    <t>その他の
不慮の事故
及び有害作用</t>
    <rPh sb="0" eb="3">
      <t>ソノタ</t>
    </rPh>
    <rPh sb="5" eb="7">
      <t>フリョ</t>
    </rPh>
    <rPh sb="8" eb="10">
      <t>ジコ</t>
    </rPh>
    <rPh sb="11" eb="12">
      <t>オヨ</t>
    </rPh>
    <rPh sb="13" eb="15">
      <t>ユウガイ</t>
    </rPh>
    <rPh sb="15" eb="17">
      <t>サヨウ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</si>
  <si>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</si>
  <si>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</si>
  <si>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平成30年</t>
    <phoneticPr fontId="2"/>
  </si>
  <si>
    <t>令和元年</t>
    <rPh sb="0" eb="2">
      <t>レイワ</t>
    </rPh>
    <rPh sb="2" eb="3">
      <t>ガン</t>
    </rPh>
    <phoneticPr fontId="2"/>
  </si>
  <si>
    <t>２年</t>
    <rPh sb="1" eb="2">
      <t>ドシ</t>
    </rPh>
    <phoneticPr fontId="2"/>
  </si>
  <si>
    <t>心疾患</t>
  </si>
  <si>
    <t>総死亡に対する割合</t>
  </si>
  <si>
    <t>胃</t>
  </si>
  <si>
    <t>結腸</t>
    <rPh sb="0" eb="1">
      <t>ケツ</t>
    </rPh>
    <rPh sb="1" eb="2">
      <t>チョウ</t>
    </rPh>
    <phoneticPr fontId="2"/>
  </si>
  <si>
    <t>肝及び
肝内胆管</t>
    <phoneticPr fontId="2"/>
  </si>
  <si>
    <t>気管、
気管支
及び肺</t>
    <phoneticPr fontId="2"/>
  </si>
  <si>
    <t>乳房</t>
    <rPh sb="0" eb="1">
      <t>チチ</t>
    </rPh>
    <rPh sb="1" eb="2">
      <t>フサ</t>
    </rPh>
    <phoneticPr fontId="2"/>
  </si>
  <si>
    <t>子宮</t>
  </si>
  <si>
    <t>急性
心筋梗塞</t>
    <rPh sb="0" eb="2">
      <t>キュウセイ</t>
    </rPh>
    <rPh sb="3" eb="5">
      <t>シンキン</t>
    </rPh>
    <rPh sb="5" eb="7">
      <t>コウソク</t>
    </rPh>
    <phoneticPr fontId="2"/>
  </si>
  <si>
    <t>心不全</t>
    <rPh sb="0" eb="3">
      <t>シンフゼン</t>
    </rPh>
    <phoneticPr fontId="2"/>
  </si>
  <si>
    <t>脳内出血</t>
    <rPh sb="1" eb="2">
      <t>ナイ</t>
    </rPh>
    <phoneticPr fontId="2"/>
  </si>
  <si>
    <t>脳梗塞</t>
  </si>
  <si>
    <t>％</t>
  </si>
  <si>
    <t>２年</t>
    <phoneticPr fontId="2"/>
  </si>
  <si>
    <t>資料提供：健康増進課</t>
    <rPh sb="0" eb="2">
      <t>シリョウ</t>
    </rPh>
    <rPh sb="2" eb="4">
      <t>テイキョウ</t>
    </rPh>
    <rPh sb="5" eb="7">
      <t>ケンコウ</t>
    </rPh>
    <rPh sb="7" eb="9">
      <t>ゾウシン</t>
    </rPh>
    <rPh sb="9" eb="10">
      <t>カ</t>
    </rPh>
    <phoneticPr fontId="2"/>
  </si>
  <si>
    <t>年齢階級別</t>
  </si>
  <si>
    <t>総数</t>
  </si>
  <si>
    <t>第１位</t>
  </si>
  <si>
    <t>第２位</t>
  </si>
  <si>
    <t>第３位</t>
  </si>
  <si>
    <t>第４位</t>
  </si>
  <si>
    <t>第５位</t>
    <phoneticPr fontId="2"/>
  </si>
  <si>
    <t>死因</t>
  </si>
  <si>
    <t>数</t>
  </si>
  <si>
    <t>心疾患
(高血圧性を除く)</t>
  </si>
  <si>
    <t>老　衰</t>
  </si>
  <si>
    <t>肺　炎</t>
  </si>
  <si>
    <t>令和元年</t>
    <rPh sb="0" eb="2">
      <t>レイワ</t>
    </rPh>
    <rPh sb="2" eb="4">
      <t>ガンネン</t>
    </rPh>
    <phoneticPr fontId="18"/>
  </si>
  <si>
    <t>２年</t>
    <rPh sb="1" eb="2">
      <t>ネン</t>
    </rPh>
    <phoneticPr fontId="18"/>
  </si>
  <si>
    <t>悪性新生物</t>
    <phoneticPr fontId="2"/>
  </si>
  <si>
    <r>
      <t>０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４</t>
    </r>
    <r>
      <rPr>
        <sz val="8"/>
        <rFont val="ＭＳ 明朝"/>
        <family val="1"/>
        <charset val="128"/>
      </rPr>
      <t>歳</t>
    </r>
    <phoneticPr fontId="2"/>
  </si>
  <si>
    <t>先天奇形，変形
及び染色体異常</t>
    <phoneticPr fontId="2"/>
  </si>
  <si>
    <t>周産期に発生した病態</t>
  </si>
  <si>
    <t>不慮の事故</t>
  </si>
  <si>
    <t>乳幼児突然死症候群</t>
  </si>
  <si>
    <r>
      <t>５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９</t>
    </r>
    <phoneticPr fontId="2"/>
  </si>
  <si>
    <r>
      <t>1O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14</t>
    </r>
    <phoneticPr fontId="2"/>
  </si>
  <si>
    <r>
      <t>15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19</t>
    </r>
    <phoneticPr fontId="2"/>
  </si>
  <si>
    <t>自　殺</t>
  </si>
  <si>
    <r>
      <t>20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24</t>
    </r>
    <phoneticPr fontId="2"/>
  </si>
  <si>
    <r>
      <t>25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29</t>
    </r>
    <phoneticPr fontId="2"/>
  </si>
  <si>
    <r>
      <t>30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34</t>
    </r>
    <phoneticPr fontId="2"/>
  </si>
  <si>
    <r>
      <t>35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39</t>
    </r>
    <phoneticPr fontId="2"/>
  </si>
  <si>
    <r>
      <t>40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44</t>
    </r>
    <phoneticPr fontId="2"/>
  </si>
  <si>
    <r>
      <t>45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49</t>
    </r>
    <phoneticPr fontId="2"/>
  </si>
  <si>
    <t>肝疾患</t>
  </si>
  <si>
    <r>
      <t>50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54</t>
    </r>
    <phoneticPr fontId="2"/>
  </si>
  <si>
    <r>
      <t>55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59</t>
    </r>
    <phoneticPr fontId="2"/>
  </si>
  <si>
    <r>
      <t>60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64</t>
    </r>
    <phoneticPr fontId="2"/>
  </si>
  <si>
    <r>
      <t>65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69</t>
    </r>
    <phoneticPr fontId="2"/>
  </si>
  <si>
    <r>
      <t>70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74</t>
    </r>
    <phoneticPr fontId="2"/>
  </si>
  <si>
    <r>
      <t>75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79</t>
    </r>
    <phoneticPr fontId="2"/>
  </si>
  <si>
    <r>
      <t>80</t>
    </r>
    <r>
      <rPr>
        <sz val="8"/>
        <rFont val="ＭＳ 明朝"/>
        <family val="1"/>
        <charset val="128"/>
      </rPr>
      <t>～</t>
    </r>
    <r>
      <rPr>
        <sz val="8"/>
        <rFont val="ＭＳ ゴシック"/>
        <family val="3"/>
        <charset val="128"/>
      </rPr>
      <t>84</t>
    </r>
    <phoneticPr fontId="2"/>
  </si>
  <si>
    <r>
      <t>85</t>
    </r>
    <r>
      <rPr>
        <sz val="8"/>
        <rFont val="ＭＳ 明朝"/>
        <family val="1"/>
        <charset val="128"/>
      </rPr>
      <t>歳以上</t>
    </r>
    <phoneticPr fontId="2"/>
  </si>
  <si>
    <t>(再掲)
65歳以上</t>
    <rPh sb="7" eb="8">
      <t>サイ</t>
    </rPh>
    <rPh sb="8" eb="10">
      <t>イジョウ</t>
    </rPh>
    <phoneticPr fontId="2"/>
  </si>
  <si>
    <r>
      <t>（出典）神奈川県衛生統計年報</t>
    </r>
    <r>
      <rPr>
        <sz val="8"/>
        <rFont val="ＭＳ ゴシック"/>
        <family val="3"/>
        <charset val="128"/>
      </rPr>
      <t/>
    </r>
    <rPh sb="1" eb="3">
      <t>シュッテン</t>
    </rPh>
    <rPh sb="4" eb="8">
      <t>カナガワケン</t>
    </rPh>
    <rPh sb="8" eb="14">
      <t>エイセイトウケイネンポウ</t>
    </rPh>
    <phoneticPr fontId="2"/>
  </si>
  <si>
    <t>悪性新生物 ／ 肺　炎</t>
    <phoneticPr fontId="2"/>
  </si>
  <si>
    <t>悪性新生物 ／ 先天奇形，変形及び染色体異常 ／ 不慮の事故</t>
    <phoneticPr fontId="2"/>
  </si>
  <si>
    <t>インフルエンザ</t>
    <phoneticPr fontId="2"/>
  </si>
  <si>
    <t>その他の新生物／ 肺　炎 ／ 周産期に発生した病態 ／ 他　殺</t>
    <phoneticPr fontId="2"/>
  </si>
  <si>
    <t>肺　炎 ／ 先天奇形，変形及び染色体異常 ／ 不慮の事故</t>
    <phoneticPr fontId="2"/>
  </si>
  <si>
    <t>その他の新生物 ／ 貧血 ／ 脳血管疾患 ／ 肺　炎 ／ 慢性閉塞性肺疾患 ／ ヘルニア及び腸閉塞 ／ 先天奇形，変形及び染色体異常</t>
    <phoneticPr fontId="2"/>
  </si>
  <si>
    <t>先天奇形，変形及び染色体異常</t>
    <phoneticPr fontId="2"/>
  </si>
  <si>
    <t>その他の新生物 ／ 脳血管疾患 ／ 先天奇形，変形及び染色体異常</t>
    <phoneticPr fontId="2"/>
  </si>
  <si>
    <t>（令和４年度）学校保健統計調査結果　年齢別、男女別体格の平均値（神奈川県）</t>
    <rPh sb="1" eb="3">
      <t>レイワ</t>
    </rPh>
    <rPh sb="4" eb="6">
      <t>ネンド</t>
    </rPh>
    <phoneticPr fontId="2"/>
  </si>
  <si>
    <t>身長</t>
  </si>
  <si>
    <t>体重</t>
  </si>
  <si>
    <t>cm</t>
  </si>
  <si>
    <t>幼稚園</t>
    <phoneticPr fontId="2"/>
  </si>
  <si>
    <t>５歳</t>
  </si>
  <si>
    <t>小学校</t>
  </si>
  <si>
    <t>中学校</t>
  </si>
  <si>
    <t>高等学校</t>
  </si>
  <si>
    <t>（注）１　年齢は令和４年４月１日現在の満年齢。</t>
    <rPh sb="1" eb="2">
      <t>チュウ</t>
    </rPh>
    <rPh sb="5" eb="7">
      <t>ネンレイ</t>
    </rPh>
    <rPh sb="11" eb="12">
      <t>ネン</t>
    </rPh>
    <rPh sb="12" eb="13">
      <t>ヘイネン</t>
    </rPh>
    <rPh sb="13" eb="14">
      <t>ガツ</t>
    </rPh>
    <rPh sb="15" eb="16">
      <t>ヒ</t>
    </rPh>
    <rPh sb="16" eb="18">
      <t>ゲンザイ</t>
    </rPh>
    <rPh sb="19" eb="22">
      <t>マンネンレイ</t>
    </rPh>
    <phoneticPr fontId="2"/>
  </si>
  <si>
    <t>　    ２　数値は抽出された203校（園）の平均値。</t>
    <phoneticPr fontId="2"/>
  </si>
  <si>
    <t>　　　３　幼稚園には幼保連携型認定こども園、小学校には義務教育学校の第１～６学年、中学校には中等</t>
    <rPh sb="5" eb="8">
      <t>ヨウチエン</t>
    </rPh>
    <rPh sb="10" eb="21">
      <t>ヨウホ</t>
    </rPh>
    <rPh sb="22" eb="25">
      <t>ショウガッコウ</t>
    </rPh>
    <rPh sb="27" eb="29">
      <t>ギム</t>
    </rPh>
    <rPh sb="29" eb="31">
      <t>キョウイク</t>
    </rPh>
    <rPh sb="31" eb="33">
      <t>ガッコウ</t>
    </rPh>
    <rPh sb="34" eb="35">
      <t>ダイ</t>
    </rPh>
    <rPh sb="38" eb="40">
      <t>ガクネン</t>
    </rPh>
    <rPh sb="41" eb="44">
      <t>チュウガッコウ</t>
    </rPh>
    <phoneticPr fontId="2"/>
  </si>
  <si>
    <t>　　　  教育学校の前期課程及び義務教育学校の第７～９学年、高等学校には中等教育学校の後期課程を含</t>
    <rPh sb="5" eb="7">
      <t>キョウイク</t>
    </rPh>
    <rPh sb="7" eb="9">
      <t>ガッコウ</t>
    </rPh>
    <rPh sb="10" eb="12">
      <t>ゼンキ</t>
    </rPh>
    <rPh sb="12" eb="14">
      <t>カテイ</t>
    </rPh>
    <rPh sb="14" eb="15">
      <t>オヨ</t>
    </rPh>
    <rPh sb="16" eb="18">
      <t>ギム</t>
    </rPh>
    <rPh sb="18" eb="20">
      <t>キョウイク</t>
    </rPh>
    <rPh sb="20" eb="22">
      <t>ガッコウ</t>
    </rPh>
    <rPh sb="23" eb="24">
      <t>ダイ</t>
    </rPh>
    <rPh sb="27" eb="29">
      <t>ガクネン</t>
    </rPh>
    <phoneticPr fontId="2"/>
  </si>
  <si>
    <t>　　　　む。</t>
    <phoneticPr fontId="2"/>
  </si>
  <si>
    <t xml:space="preserve">  </t>
    <phoneticPr fontId="2"/>
  </si>
  <si>
    <t>（令和４年度）生活衛生課調</t>
    <rPh sb="4" eb="5">
      <t>ネン</t>
    </rPh>
    <rPh sb="7" eb="9">
      <t>セイカツ</t>
    </rPh>
    <rPh sb="9" eb="11">
      <t>エイセイ</t>
    </rPh>
    <rPh sb="11" eb="12">
      <t>カ</t>
    </rPh>
    <rPh sb="12" eb="13">
      <t>シラ</t>
    </rPh>
    <phoneticPr fontId="26"/>
  </si>
  <si>
    <t>（各年度３月末現在）生活衛生課調</t>
    <rPh sb="1" eb="4">
      <t>カクネンド</t>
    </rPh>
    <rPh sb="5" eb="6">
      <t>ガツ</t>
    </rPh>
    <rPh sb="6" eb="7">
      <t>マツ</t>
    </rPh>
    <rPh sb="7" eb="9">
      <t>ゲンザイ</t>
    </rPh>
    <rPh sb="10" eb="12">
      <t>セイカツ</t>
    </rPh>
    <rPh sb="12" eb="14">
      <t>エイセイ</t>
    </rPh>
    <rPh sb="14" eb="15">
      <t>カ</t>
    </rPh>
    <rPh sb="15" eb="16">
      <t>シラ</t>
    </rPh>
    <phoneticPr fontId="2"/>
  </si>
  <si>
    <t>市計</t>
    <phoneticPr fontId="2"/>
  </si>
  <si>
    <t>４年</t>
    <phoneticPr fontId="2"/>
  </si>
  <si>
    <t>令和２年</t>
    <rPh sb="0" eb="2">
      <t>レイワ</t>
    </rPh>
    <phoneticPr fontId="2"/>
  </si>
  <si>
    <t>准看護師</t>
    <rPh sb="3" eb="4">
      <t>シ</t>
    </rPh>
    <phoneticPr fontId="2"/>
  </si>
  <si>
    <t>看護師</t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</si>
  <si>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</si>
  <si>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保健師</t>
    <rPh sb="2" eb="3">
      <t>シ</t>
    </rPh>
    <phoneticPr fontId="2"/>
  </si>
  <si>
    <t>人口10万対</t>
    <rPh sb="0" eb="1">
      <t>ヒト</t>
    </rPh>
    <rPh sb="1" eb="2">
      <t>クチ</t>
    </rPh>
    <rPh sb="4" eb="5">
      <t>マン</t>
    </rPh>
    <rPh sb="5" eb="6">
      <t>タイ</t>
    </rPh>
    <phoneticPr fontId="2"/>
  </si>
  <si>
    <t>看護師</t>
    <rPh sb="0" eb="2">
      <t>カンゴ</t>
    </rPh>
    <rPh sb="2" eb="3">
      <t>シ</t>
    </rPh>
    <phoneticPr fontId="2"/>
  </si>
  <si>
    <t>（各年12月末日現在）医療課調</t>
    <rPh sb="1" eb="3">
      <t>カクネン</t>
    </rPh>
    <rPh sb="5" eb="6">
      <t>ガツ</t>
    </rPh>
    <rPh sb="6" eb="8">
      <t>マツジツ</t>
    </rPh>
    <rPh sb="8" eb="10">
      <t>ゲンザイ</t>
    </rPh>
    <rPh sb="11" eb="13">
      <t>イリョウ</t>
    </rPh>
    <rPh sb="13" eb="14">
      <t>カ</t>
    </rPh>
    <rPh sb="14" eb="15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</si>
</sst>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_(* #,##0_);_(* \(#,##0\);_(* &quot;-&quot;_);_(@_)"/>
    <numFmt numFmtId="177" formatCode="#,##0;&quot;△ &quot;#,##0"/>
    <numFmt numFmtId="178" formatCode="#,##0.0_ "/>
    <numFmt numFmtId="179" formatCode="#,##0_ "/>
    <numFmt numFmtId="180" formatCode="0.00_ "/>
    <numFmt numFmtId="181" formatCode="0.00_);[Red]\(0.00\)"/>
    <numFmt numFmtId="182" formatCode="0.0_ "/>
    <numFmt numFmtId="183" formatCode="#,##0.0;[Red]\-#,##0.0"/>
    <numFmt numFmtId="184" formatCode="0.0_);[Red]\(0.0\)"/>
    <numFmt numFmtId="185" formatCode="0_);[Red]\(0\)"/>
    <numFmt numFmtId="186" formatCode="#,##0;\-#,##0;&quot;-&quot;"/>
    <numFmt numFmtId="187" formatCode="#,##0.0;&quot;△ &quot;#,##0.0"/>
    <numFmt numFmtId="188" formatCode="_ * #,##0.0_ ;_ * \-#,##0.0_ ;_ * &quot;-&quot;?_ ;_ @_ "/>
  </numFmts>
  <fonts count="32">
    <font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sz val="5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.5"/>
      <color rgb="FFFF0000"/>
      <name val="ＭＳ ゴシック"/>
      <family val="3"/>
      <charset val="128"/>
    </font>
    <font>
      <sz val="7.5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2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38" fontId="18" fillId="0" borderId="0" applyFont="0" applyFill="0" applyBorder="0" applyAlignment="0" applyProtection="0">
      <alignment vertical="center"/>
    </xf>
    <xf numFmtId="0" fontId="3" fillId="0" borderId="0"/>
    <xf numFmtId="38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435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 justifyLastLine="1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77" fontId="16" fillId="0" borderId="3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 justifyLastLine="1"/>
    </xf>
    <xf numFmtId="179" fontId="19" fillId="0" borderId="0" xfId="1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8" fontId="6" fillId="0" borderId="0" xfId="0" applyNumberFormat="1" applyFont="1" applyFill="1" applyAlignment="1">
      <alignment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distributed" vertical="center" justifyLastLine="1"/>
    </xf>
    <xf numFmtId="0" fontId="22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81" fontId="2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180" fontId="25" fillId="0" borderId="3" xfId="0" applyNumberFormat="1" applyFont="1" applyFill="1" applyBorder="1" applyAlignment="1">
      <alignment horizontal="right" vertical="center"/>
    </xf>
    <xf numFmtId="180" fontId="25" fillId="0" borderId="0" xfId="0" applyNumberFormat="1" applyFont="1" applyFill="1" applyAlignment="1">
      <alignment horizontal="right" vertical="center"/>
    </xf>
    <xf numFmtId="181" fontId="25" fillId="0" borderId="0" xfId="0" applyNumberFormat="1" applyFont="1" applyFill="1" applyAlignment="1">
      <alignment horizontal="right" vertical="center"/>
    </xf>
    <xf numFmtId="181" fontId="25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right" vertical="center"/>
    </xf>
    <xf numFmtId="0" fontId="3" fillId="0" borderId="15" xfId="0" applyNumberFormat="1" applyFont="1" applyFill="1" applyBorder="1" applyAlignment="1">
      <alignment horizontal="center" shrinkToFit="1"/>
    </xf>
    <xf numFmtId="0" fontId="3" fillId="0" borderId="15" xfId="0" applyNumberFormat="1" applyFont="1" applyFill="1" applyBorder="1" applyAlignment="1">
      <alignment horizontal="center" wrapText="1" shrinkToFit="1"/>
    </xf>
    <xf numFmtId="0" fontId="3" fillId="0" borderId="14" xfId="0" applyNumberFormat="1" applyFont="1" applyFill="1" applyBorder="1" applyAlignment="1">
      <alignment horizontal="center" shrinkToFit="1"/>
    </xf>
    <xf numFmtId="0" fontId="3" fillId="0" borderId="2" xfId="0" applyNumberFormat="1" applyFont="1" applyFill="1" applyBorder="1" applyAlignment="1">
      <alignment horizontal="center" wrapText="1" shrinkToFit="1"/>
    </xf>
    <xf numFmtId="0" fontId="3" fillId="0" borderId="21" xfId="0" applyNumberFormat="1" applyFont="1" applyFill="1" applyBorder="1" applyAlignment="1">
      <alignment horizontal="center" vertical="top" shrinkToFit="1"/>
    </xf>
    <xf numFmtId="0" fontId="3" fillId="0" borderId="17" xfId="0" applyNumberFormat="1" applyFont="1" applyFill="1" applyBorder="1" applyAlignment="1">
      <alignment horizontal="center" vertical="top" shrinkToFit="1"/>
    </xf>
    <xf numFmtId="0" fontId="3" fillId="0" borderId="5" xfId="0" applyNumberFormat="1" applyFont="1" applyFill="1" applyBorder="1" applyAlignment="1">
      <alignment horizontal="center" vertical="top" shrinkToFit="1"/>
    </xf>
    <xf numFmtId="176" fontId="12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distributed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textRotation="255" shrinkToFit="1"/>
    </xf>
    <xf numFmtId="0" fontId="3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horizontal="distributed" vertical="center"/>
    </xf>
    <xf numFmtId="176" fontId="7" fillId="0" borderId="7" xfId="0" applyNumberFormat="1" applyFont="1" applyFill="1" applyBorder="1" applyAlignment="1">
      <alignment horizontal="right" vertical="center" wrapText="1"/>
    </xf>
    <xf numFmtId="176" fontId="7" fillId="0" borderId="6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176" fontId="28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righ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distributed" vertical="center" wrapText="1" justifyLastLine="1"/>
    </xf>
    <xf numFmtId="0" fontId="3" fillId="0" borderId="0" xfId="0" applyFont="1" applyFill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textRotation="255" wrapText="1"/>
    </xf>
    <xf numFmtId="0" fontId="4" fillId="0" borderId="19" xfId="0" applyFont="1" applyFill="1" applyBorder="1" applyAlignment="1">
      <alignment horizontal="center" vertical="center" textRotation="255" wrapText="1" justifyLastLine="1"/>
    </xf>
    <xf numFmtId="0" fontId="4" fillId="0" borderId="19" xfId="0" applyFont="1" applyFill="1" applyBorder="1" applyAlignment="1">
      <alignment vertical="center" textRotation="255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vertical="center" textRotation="255" wrapText="1"/>
    </xf>
    <xf numFmtId="0" fontId="3" fillId="0" borderId="0" xfId="0" applyFont="1" applyFill="1" applyBorder="1" applyAlignment="1">
      <alignment vertical="distributed" textRotation="255" wrapText="1"/>
    </xf>
    <xf numFmtId="0" fontId="3" fillId="0" borderId="0" xfId="0" applyFont="1" applyFill="1" applyBorder="1" applyAlignment="1">
      <alignment horizontal="center" vertical="top" textRotation="255" wrapText="1"/>
    </xf>
    <xf numFmtId="0" fontId="5" fillId="0" borderId="16" xfId="0" applyFont="1" applyFill="1" applyBorder="1" applyAlignment="1">
      <alignment horizontal="distributed"/>
    </xf>
    <xf numFmtId="176" fontId="5" fillId="0" borderId="3" xfId="0" applyNumberFormat="1" applyFont="1" applyFill="1" applyBorder="1" applyAlignment="1">
      <alignment horizontal="right" wrapText="1"/>
    </xf>
    <xf numFmtId="176" fontId="5" fillId="0" borderId="0" xfId="0" applyNumberFormat="1" applyFont="1" applyFill="1" applyAlignment="1">
      <alignment horizontal="right" wrapText="1"/>
    </xf>
    <xf numFmtId="0" fontId="5" fillId="0" borderId="0" xfId="0" applyFont="1" applyFill="1" applyAlignment="1"/>
    <xf numFmtId="0" fontId="3" fillId="0" borderId="16" xfId="0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176" fontId="25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distributed" vertical="justify"/>
    </xf>
    <xf numFmtId="0" fontId="3" fillId="0" borderId="0" xfId="0" applyFont="1" applyFill="1" applyAlignment="1">
      <alignment horizontal="distributed" vertical="top"/>
    </xf>
    <xf numFmtId="0" fontId="3" fillId="0" borderId="0" xfId="0" applyFont="1" applyFill="1" applyAlignment="1">
      <alignment horizontal="distributed" vertical="top" wrapText="1"/>
    </xf>
    <xf numFmtId="0" fontId="3" fillId="0" borderId="16" xfId="0" applyFont="1" applyFill="1" applyBorder="1" applyAlignment="1">
      <alignment horizontal="distributed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177" fontId="6" fillId="0" borderId="6" xfId="0" applyNumberFormat="1" applyFont="1" applyFill="1" applyBorder="1" applyAlignment="1">
      <alignment horizontal="right" vertical="center" wrapText="1"/>
    </xf>
    <xf numFmtId="177" fontId="6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top" wrapText="1"/>
    </xf>
    <xf numFmtId="0" fontId="4" fillId="0" borderId="6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justifyLastLine="1"/>
    </xf>
    <xf numFmtId="0" fontId="3" fillId="0" borderId="16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wrapText="1" justifyLastLine="1"/>
    </xf>
    <xf numFmtId="0" fontId="21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distributed" vertical="center" wrapText="1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21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2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vertical="center" wrapText="1"/>
    </xf>
    <xf numFmtId="179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 wrapText="1"/>
    </xf>
    <xf numFmtId="179" fontId="6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176" fontId="22" fillId="0" borderId="6" xfId="0" applyNumberFormat="1" applyFont="1" applyFill="1" applyBorder="1" applyAlignment="1">
      <alignment vertical="center" wrapText="1"/>
    </xf>
    <xf numFmtId="179" fontId="7" fillId="0" borderId="6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vertical="center" wrapText="1"/>
    </xf>
    <xf numFmtId="179" fontId="7" fillId="0" borderId="6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38" fontId="2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3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right" vertical="center"/>
    </xf>
    <xf numFmtId="38" fontId="6" fillId="0" borderId="3" xfId="3" applyFont="1" applyFill="1" applyBorder="1" applyAlignment="1">
      <alignment vertical="center"/>
    </xf>
    <xf numFmtId="182" fontId="6" fillId="0" borderId="0" xfId="0" applyNumberFormat="1" applyFont="1" applyFill="1" applyAlignment="1">
      <alignment vertical="center"/>
    </xf>
    <xf numFmtId="38" fontId="6" fillId="0" borderId="0" xfId="3" applyFont="1" applyFill="1" applyAlignment="1">
      <alignment vertical="center"/>
    </xf>
    <xf numFmtId="38" fontId="6" fillId="0" borderId="0" xfId="3" applyFont="1" applyFill="1" applyBorder="1" applyAlignment="1">
      <alignment vertical="center"/>
    </xf>
    <xf numFmtId="183" fontId="6" fillId="0" borderId="0" xfId="3" applyNumberFormat="1" applyFont="1" applyFill="1" applyBorder="1" applyAlignment="1">
      <alignment vertical="center"/>
    </xf>
    <xf numFmtId="183" fontId="6" fillId="0" borderId="0" xfId="3" applyNumberFormat="1" applyFont="1" applyFill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184" fontId="6" fillId="0" borderId="0" xfId="4" applyNumberFormat="1" applyFont="1" applyFill="1" applyAlignment="1">
      <alignment vertical="center"/>
    </xf>
    <xf numFmtId="183" fontId="6" fillId="0" borderId="0" xfId="4" applyNumberFormat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30" fillId="0" borderId="0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Continuous" vertical="center"/>
    </xf>
    <xf numFmtId="182" fontId="4" fillId="0" borderId="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21" fillId="0" borderId="0" xfId="0" applyFont="1" applyFill="1" applyBorder="1" applyAlignment="1">
      <alignment vertical="center"/>
    </xf>
    <xf numFmtId="185" fontId="21" fillId="0" borderId="0" xfId="0" applyNumberFormat="1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85" fontId="3" fillId="0" borderId="19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21" fillId="0" borderId="18" xfId="0" applyNumberFormat="1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85" fontId="21" fillId="0" borderId="1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justifyLastLine="1"/>
    </xf>
    <xf numFmtId="38" fontId="5" fillId="0" borderId="18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8" fontId="5" fillId="0" borderId="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85" fontId="3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38" fontId="6" fillId="0" borderId="27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179" fontId="6" fillId="0" borderId="27" xfId="0" applyNumberFormat="1" applyFont="1" applyFill="1" applyBorder="1" applyAlignment="1">
      <alignment vertical="center"/>
    </xf>
    <xf numFmtId="179" fontId="6" fillId="0" borderId="7" xfId="0" applyNumberFormat="1" applyFont="1" applyFill="1" applyBorder="1" applyAlignment="1">
      <alignment vertical="center"/>
    </xf>
    <xf numFmtId="185" fontId="6" fillId="0" borderId="27" xfId="0" applyNumberFormat="1" applyFont="1" applyFill="1" applyBorder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justifyLastLine="1"/>
    </xf>
    <xf numFmtId="187" fontId="6" fillId="0" borderId="3" xfId="0" applyNumberFormat="1" applyFont="1" applyFill="1" applyBorder="1" applyAlignment="1">
      <alignment vertical="center" wrapText="1"/>
    </xf>
    <xf numFmtId="187" fontId="6" fillId="0" borderId="0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86" fontId="20" fillId="0" borderId="18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38" fontId="6" fillId="0" borderId="18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 wrapText="1"/>
    </xf>
    <xf numFmtId="38" fontId="3" fillId="0" borderId="0" xfId="0" applyNumberFormat="1" applyFont="1" applyFill="1" applyBorder="1" applyAlignment="1">
      <alignment horizontal="left" vertical="center" wrapText="1"/>
    </xf>
    <xf numFmtId="38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38" fontId="11" fillId="0" borderId="0" xfId="0" applyNumberFormat="1" applyFont="1" applyFill="1" applyBorder="1" applyAlignment="1">
      <alignment horizontal="left" vertical="center" wrapText="1"/>
    </xf>
    <xf numFmtId="38" fontId="6" fillId="0" borderId="3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3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187" fontId="4" fillId="0" borderId="0" xfId="0" applyNumberFormat="1" applyFont="1" applyFill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87" fontId="4" fillId="0" borderId="6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88" fontId="4" fillId="0" borderId="6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horizontal="right" vertical="center"/>
    </xf>
    <xf numFmtId="188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distributed" vertical="center"/>
    </xf>
    <xf numFmtId="176" fontId="3" fillId="0" borderId="16" xfId="0" applyNumberFormat="1" applyFont="1" applyFill="1" applyBorder="1" applyAlignment="1">
      <alignment horizontal="distributed" vertical="center"/>
    </xf>
    <xf numFmtId="176" fontId="20" fillId="0" borderId="16" xfId="0" applyNumberFormat="1" applyFont="1" applyFill="1" applyBorder="1" applyAlignment="1">
      <alignment horizontal="distributed"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5" fillId="0" borderId="16" xfId="0" applyNumberFormat="1" applyFont="1" applyFill="1" applyBorder="1" applyAlignment="1">
      <alignment horizontal="distributed" vertical="center"/>
    </xf>
    <xf numFmtId="176" fontId="5" fillId="0" borderId="16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horizontal="right" vertical="center"/>
    </xf>
    <xf numFmtId="183" fontId="5" fillId="0" borderId="0" xfId="1" applyNumberFormat="1" applyFont="1" applyFill="1" applyBorder="1" applyAlignment="1">
      <alignment horizontal="right" vertical="center"/>
    </xf>
    <xf numFmtId="184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26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179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84" fontId="5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184" fontId="6" fillId="0" borderId="0" xfId="0" applyNumberFormat="1" applyFont="1" applyFill="1" applyAlignment="1">
      <alignment horizontal="right" vertical="center"/>
    </xf>
    <xf numFmtId="184" fontId="6" fillId="0" borderId="0" xfId="0" applyNumberFormat="1" applyFont="1" applyFill="1" applyBorder="1" applyAlignment="1">
      <alignment horizontal="right" vertical="center"/>
    </xf>
    <xf numFmtId="183" fontId="6" fillId="0" borderId="0" xfId="1" applyNumberFormat="1" applyFont="1" applyFill="1" applyBorder="1" applyAlignment="1">
      <alignment horizontal="right" vertical="center"/>
    </xf>
    <xf numFmtId="179" fontId="6" fillId="0" borderId="0" xfId="3" applyNumberFormat="1" applyFont="1" applyFill="1" applyAlignment="1">
      <alignment horizontal="right" vertical="center"/>
    </xf>
    <xf numFmtId="183" fontId="6" fillId="0" borderId="0" xfId="1" applyNumberFormat="1" applyFont="1" applyFill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left" vertical="center"/>
    </xf>
    <xf numFmtId="38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38" fontId="3" fillId="0" borderId="15" xfId="0" applyNumberFormat="1" applyFont="1" applyFill="1" applyBorder="1" applyAlignment="1">
      <alignment horizontal="center" vertical="center"/>
    </xf>
    <xf numFmtId="38" fontId="3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justifyLastLine="1"/>
    </xf>
    <xf numFmtId="0" fontId="1" fillId="0" borderId="0" xfId="0" applyFont="1" applyFill="1" applyBorder="1" applyAlignment="1">
      <alignment horizontal="distributed" vertical="center"/>
    </xf>
    <xf numFmtId="49" fontId="3" fillId="0" borderId="15" xfId="0" applyNumberFormat="1" applyFont="1" applyFill="1" applyBorder="1" applyAlignment="1">
      <alignment horizontal="distributed" vertical="center" justifyLastLine="1"/>
    </xf>
    <xf numFmtId="49" fontId="3" fillId="0" borderId="21" xfId="0" applyNumberFormat="1" applyFont="1" applyFill="1" applyBorder="1" applyAlignment="1">
      <alignment horizontal="distributed" vertical="center" justifyLastLine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distributed" vertical="center" justifyLastLine="1"/>
    </xf>
    <xf numFmtId="176" fontId="3" fillId="0" borderId="21" xfId="0" applyNumberFormat="1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readingOrder="1"/>
    </xf>
    <xf numFmtId="49" fontId="3" fillId="0" borderId="2" xfId="0" applyNumberFormat="1" applyFont="1" applyFill="1" applyBorder="1" applyAlignment="1">
      <alignment horizontal="distributed" vertical="center" justifyLastLine="1"/>
    </xf>
    <xf numFmtId="49" fontId="3" fillId="0" borderId="5" xfId="0" applyNumberFormat="1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right" vertical="center" justifyLastLine="1" readingOrder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horizontal="distributed" vertical="center"/>
    </xf>
    <xf numFmtId="0" fontId="3" fillId="0" borderId="15" xfId="0" applyNumberFormat="1" applyFont="1" applyFill="1" applyBorder="1" applyAlignment="1">
      <alignment horizontal="distributed" vertical="center" justifyLastLine="1"/>
    </xf>
    <xf numFmtId="0" fontId="0" fillId="0" borderId="21" xfId="0" applyFont="1" applyFill="1" applyBorder="1" applyAlignment="1">
      <alignment horizontal="distributed" vertical="center" justifyLastLine="1"/>
    </xf>
    <xf numFmtId="0" fontId="3" fillId="0" borderId="21" xfId="0" applyNumberFormat="1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distributed" vertical="center"/>
    </xf>
    <xf numFmtId="0" fontId="3" fillId="0" borderId="0" xfId="0" applyFont="1" applyFill="1" applyBorder="1" applyAlignment="1">
      <alignment horizontal="left" vertical="top" textRotation="255" shrinkToFit="1"/>
    </xf>
    <xf numFmtId="0" fontId="3" fillId="0" borderId="0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right" justifyLastLine="1"/>
    </xf>
    <xf numFmtId="0" fontId="3" fillId="0" borderId="19" xfId="0" applyFont="1" applyFill="1" applyBorder="1" applyAlignment="1">
      <alignment horizontal="distributed" vertical="center" wrapText="1" justifyLastLine="1"/>
    </xf>
    <xf numFmtId="0" fontId="4" fillId="0" borderId="23" xfId="0" applyFont="1" applyFill="1" applyBorder="1" applyAlignment="1">
      <alignment horizontal="center" vertical="center" textRotation="255" wrapText="1" justifyLastLine="1"/>
    </xf>
    <xf numFmtId="0" fontId="4" fillId="0" borderId="21" xfId="0" applyFont="1" applyFill="1" applyBorder="1" applyAlignment="1">
      <alignment horizontal="center" vertical="center" textRotation="255" wrapText="1" justifyLastLine="1"/>
    </xf>
    <xf numFmtId="0" fontId="4" fillId="0" borderId="15" xfId="0" applyFont="1" applyFill="1" applyBorder="1" applyAlignment="1">
      <alignment horizontal="center" vertical="center" textRotation="255" wrapText="1" justifyLastLine="1"/>
    </xf>
    <xf numFmtId="0" fontId="4" fillId="0" borderId="18" xfId="0" applyFont="1" applyFill="1" applyBorder="1" applyAlignment="1">
      <alignment horizontal="center" vertical="center" textRotation="255" wrapText="1" justifyLastLine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 justifyLastLine="1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 justifyLastLine="1"/>
    </xf>
    <xf numFmtId="0" fontId="3" fillId="0" borderId="15" xfId="0" applyFont="1" applyFill="1" applyBorder="1" applyAlignment="1">
      <alignment horizontal="center" vertical="distributed" textRotation="255" wrapText="1" justifyLastLine="1"/>
    </xf>
    <xf numFmtId="0" fontId="3" fillId="0" borderId="18" xfId="0" applyFont="1" applyFill="1" applyBorder="1" applyAlignment="1">
      <alignment horizontal="center" vertical="distributed" textRotation="255" wrapText="1" justifyLastLine="1"/>
    </xf>
    <xf numFmtId="0" fontId="3" fillId="0" borderId="21" xfId="0" applyFont="1" applyFill="1" applyBorder="1" applyAlignment="1">
      <alignment horizontal="center" vertical="distributed" textRotation="255" wrapText="1" justifyLastLine="1"/>
    </xf>
    <xf numFmtId="0" fontId="4" fillId="0" borderId="19" xfId="0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horizontal="center" vertical="center" textRotation="255" wrapText="1" justifyLastLine="1"/>
    </xf>
    <xf numFmtId="0" fontId="4" fillId="0" borderId="5" xfId="0" applyFont="1" applyFill="1" applyBorder="1" applyAlignment="1">
      <alignment horizontal="center" vertical="center" textRotation="255" wrapText="1" justifyLastLine="1"/>
    </xf>
    <xf numFmtId="0" fontId="3" fillId="0" borderId="11" xfId="0" applyFont="1" applyFill="1" applyBorder="1" applyAlignment="1">
      <alignment horizontal="distributed" vertical="center" wrapText="1" justifyLastLine="1"/>
    </xf>
    <xf numFmtId="0" fontId="3" fillId="0" borderId="9" xfId="0" applyFont="1" applyFill="1" applyBorder="1" applyAlignment="1">
      <alignment horizontal="distributed" vertical="center" wrapText="1" justifyLastLine="1"/>
    </xf>
    <xf numFmtId="0" fontId="3" fillId="0" borderId="22" xfId="0" applyFont="1" applyFill="1" applyBorder="1" applyAlignment="1">
      <alignment horizontal="distributed" vertical="center" wrapText="1" justifyLastLine="1"/>
    </xf>
    <xf numFmtId="0" fontId="3" fillId="0" borderId="20" xfId="0" applyFont="1" applyFill="1" applyBorder="1" applyAlignment="1">
      <alignment horizontal="distributed" vertical="center" wrapText="1" justifyLastLine="1"/>
    </xf>
    <xf numFmtId="0" fontId="3" fillId="0" borderId="9" xfId="0" applyFont="1" applyFill="1" applyBorder="1" applyAlignment="1">
      <alignment horizontal="center" vertical="center" wrapText="1" justifyLastLine="1"/>
    </xf>
    <xf numFmtId="0" fontId="3" fillId="0" borderId="11" xfId="0" applyFont="1" applyFill="1" applyBorder="1" applyAlignment="1">
      <alignment horizontal="center" vertical="center" wrapText="1" justifyLastLine="1"/>
    </xf>
    <xf numFmtId="0" fontId="21" fillId="0" borderId="1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distributed" vertical="center" justifyLastLine="1"/>
    </xf>
    <xf numFmtId="0" fontId="21" fillId="0" borderId="4" xfId="0" applyFont="1" applyBorder="1" applyAlignment="1">
      <alignment horizontal="distributed" vertical="center" justifyLastLine="1"/>
    </xf>
    <xf numFmtId="0" fontId="21" fillId="0" borderId="2" xfId="0" applyFont="1" applyBorder="1" applyAlignment="1">
      <alignment horizontal="distributed" vertical="center" justifyLastLine="1"/>
    </xf>
    <xf numFmtId="0" fontId="21" fillId="0" borderId="14" xfId="0" applyFont="1" applyBorder="1" applyAlignment="1">
      <alignment horizontal="distributed" vertical="center" justifyLastLine="1"/>
    </xf>
    <xf numFmtId="0" fontId="21" fillId="0" borderId="5" xfId="0" applyFont="1" applyBorder="1" applyAlignment="1">
      <alignment horizontal="distributed" vertical="center" justifyLastLine="1"/>
    </xf>
    <xf numFmtId="0" fontId="21" fillId="0" borderId="17" xfId="0" applyFont="1" applyBorder="1" applyAlignment="1">
      <alignment horizontal="distributed" vertical="center" justifyLastLine="1"/>
    </xf>
    <xf numFmtId="0" fontId="21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20" fillId="0" borderId="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_26-335(24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7</xdr:row>
      <xdr:rowOff>9525</xdr:rowOff>
    </xdr:from>
    <xdr:to>
      <xdr:col>1</xdr:col>
      <xdr:colOff>9525</xdr:colOff>
      <xdr:row>11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2875" y="1045845"/>
          <a:ext cx="80010" cy="600075"/>
        </a:xfrm>
        <a:prstGeom prst="leftBrace">
          <a:avLst>
            <a:gd name="adj1" fmla="val 4917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9525</xdr:rowOff>
    </xdr:from>
    <xdr:to>
      <xdr:col>1</xdr:col>
      <xdr:colOff>66675</xdr:colOff>
      <xdr:row>12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82930" y="771525"/>
          <a:ext cx="47625" cy="721995"/>
        </a:xfrm>
        <a:prstGeom prst="leftBrace">
          <a:avLst>
            <a:gd name="adj1" fmla="val 9232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13</xdr:row>
      <xdr:rowOff>9525</xdr:rowOff>
    </xdr:from>
    <xdr:to>
      <xdr:col>1</xdr:col>
      <xdr:colOff>57150</xdr:colOff>
      <xdr:row>16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582930" y="1594485"/>
          <a:ext cx="38100" cy="356235"/>
        </a:xfrm>
        <a:prstGeom prst="leftBrace">
          <a:avLst>
            <a:gd name="adj1" fmla="val 5678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17</xdr:row>
      <xdr:rowOff>9525</xdr:rowOff>
    </xdr:from>
    <xdr:to>
      <xdr:col>1</xdr:col>
      <xdr:colOff>57150</xdr:colOff>
      <xdr:row>20</xdr:row>
      <xdr:rowOff>9525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573405" y="2051685"/>
          <a:ext cx="47625" cy="365760"/>
        </a:xfrm>
        <a:prstGeom prst="leftBrace">
          <a:avLst>
            <a:gd name="adj1" fmla="val 6572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26"/>
  <sheetViews>
    <sheetView tabSelected="1" zoomScaleNormal="100" zoomScaleSheetLayoutView="84" workbookViewId="0"/>
  </sheetViews>
  <sheetFormatPr defaultColWidth="9" defaultRowHeight="9.6"/>
  <cols>
    <col min="1" max="1" width="8.6640625" style="175" customWidth="1"/>
    <col min="2" max="21" width="9.33203125" style="175" customWidth="1"/>
    <col min="22" max="16384" width="9" style="175"/>
  </cols>
  <sheetData>
    <row r="1" spans="1:21" ht="15" customHeight="1" thickBot="1">
      <c r="A1" s="148" t="s">
        <v>225</v>
      </c>
      <c r="B1" s="2"/>
      <c r="C1" s="2"/>
      <c r="D1" s="2"/>
      <c r="E1" s="2"/>
      <c r="F1" s="155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 t="s">
        <v>240</v>
      </c>
    </row>
    <row r="2" spans="1:21" s="181" customFormat="1" ht="29.4" thickTop="1">
      <c r="A2" s="168" t="s">
        <v>241</v>
      </c>
      <c r="B2" s="173" t="s">
        <v>242</v>
      </c>
      <c r="C2" s="173" t="s">
        <v>243</v>
      </c>
      <c r="D2" s="173" t="s">
        <v>244</v>
      </c>
      <c r="E2" s="176" t="s">
        <v>245</v>
      </c>
      <c r="F2" s="167" t="s">
        <v>246</v>
      </c>
      <c r="G2" s="177" t="s">
        <v>247</v>
      </c>
      <c r="H2" s="176" t="s">
        <v>248</v>
      </c>
      <c r="I2" s="177" t="s">
        <v>249</v>
      </c>
      <c r="J2" s="177" t="s">
        <v>250</v>
      </c>
      <c r="K2" s="169" t="s">
        <v>251</v>
      </c>
      <c r="L2" s="178" t="s">
        <v>252</v>
      </c>
      <c r="M2" s="177" t="s">
        <v>253</v>
      </c>
      <c r="N2" s="177" t="s">
        <v>254</v>
      </c>
      <c r="O2" s="178" t="s">
        <v>255</v>
      </c>
      <c r="P2" s="179" t="s">
        <v>256</v>
      </c>
      <c r="Q2" s="177" t="s">
        <v>257</v>
      </c>
      <c r="R2" s="171" t="s">
        <v>258</v>
      </c>
      <c r="S2" s="180" t="s">
        <v>259</v>
      </c>
      <c r="T2" s="171" t="s">
        <v>260</v>
      </c>
      <c r="U2" s="167" t="s">
        <v>261</v>
      </c>
    </row>
    <row r="3" spans="1:21" s="181" customFormat="1" ht="3" customHeight="1">
      <c r="A3" s="125"/>
      <c r="B3" s="182"/>
      <c r="C3" s="125"/>
      <c r="D3" s="125"/>
      <c r="E3" s="170"/>
      <c r="F3" s="125"/>
      <c r="G3" s="125"/>
      <c r="H3" s="125"/>
      <c r="I3" s="125"/>
      <c r="J3" s="125"/>
      <c r="K3" s="125"/>
      <c r="L3" s="183"/>
      <c r="M3" s="125"/>
      <c r="N3" s="125"/>
      <c r="O3" s="170"/>
      <c r="P3" s="170"/>
      <c r="Q3" s="183"/>
      <c r="R3" s="125"/>
      <c r="S3" s="125"/>
      <c r="T3" s="125"/>
      <c r="U3" s="125"/>
    </row>
    <row r="4" spans="1:21" ht="15" customHeight="1">
      <c r="A4" s="163" t="s">
        <v>262</v>
      </c>
      <c r="B4" s="184">
        <v>82336</v>
      </c>
      <c r="C4" s="185">
        <v>112</v>
      </c>
      <c r="D4" s="186">
        <v>24030</v>
      </c>
      <c r="E4" s="187">
        <v>837</v>
      </c>
      <c r="F4" s="186">
        <v>704</v>
      </c>
      <c r="G4" s="15">
        <v>300</v>
      </c>
      <c r="H4" s="186">
        <v>12256</v>
      </c>
      <c r="I4" s="185">
        <v>6052</v>
      </c>
      <c r="J4" s="185">
        <v>5052</v>
      </c>
      <c r="K4" s="185">
        <v>77</v>
      </c>
      <c r="L4" s="185">
        <v>187</v>
      </c>
      <c r="M4" s="188">
        <v>1347</v>
      </c>
      <c r="N4" s="188">
        <v>1260</v>
      </c>
      <c r="O4" s="188">
        <v>35</v>
      </c>
      <c r="P4" s="188">
        <v>143</v>
      </c>
      <c r="Q4" s="188">
        <v>7636</v>
      </c>
      <c r="R4" s="188">
        <v>209</v>
      </c>
      <c r="S4" s="188">
        <v>2636</v>
      </c>
      <c r="T4" s="188">
        <v>1293</v>
      </c>
      <c r="U4" s="188">
        <v>18170</v>
      </c>
    </row>
    <row r="5" spans="1:21" ht="15" customHeight="1">
      <c r="A5" s="163" t="s">
        <v>263</v>
      </c>
      <c r="B5" s="184">
        <v>83968</v>
      </c>
      <c r="C5" s="185">
        <v>114</v>
      </c>
      <c r="D5" s="186">
        <v>23974</v>
      </c>
      <c r="E5" s="187">
        <v>855</v>
      </c>
      <c r="F5" s="186">
        <v>687</v>
      </c>
      <c r="G5" s="15">
        <v>309</v>
      </c>
      <c r="H5" s="186">
        <v>12488</v>
      </c>
      <c r="I5" s="185">
        <v>5976</v>
      </c>
      <c r="J5" s="185">
        <v>5243</v>
      </c>
      <c r="K5" s="185">
        <v>59</v>
      </c>
      <c r="L5" s="185">
        <v>161</v>
      </c>
      <c r="M5" s="188">
        <v>1308</v>
      </c>
      <c r="N5" s="188">
        <v>1371</v>
      </c>
      <c r="O5" s="188">
        <v>27</v>
      </c>
      <c r="P5" s="188">
        <v>130</v>
      </c>
      <c r="Q5" s="188">
        <v>8610</v>
      </c>
      <c r="R5" s="188">
        <v>193</v>
      </c>
      <c r="S5" s="188">
        <v>2536</v>
      </c>
      <c r="T5" s="188">
        <v>1210</v>
      </c>
      <c r="U5" s="188">
        <v>18717</v>
      </c>
    </row>
    <row r="6" spans="1:21" ht="15" customHeight="1">
      <c r="A6" s="163" t="s">
        <v>264</v>
      </c>
      <c r="B6" s="184">
        <v>84601</v>
      </c>
      <c r="C6" s="185">
        <v>107</v>
      </c>
      <c r="D6" s="186">
        <v>24538</v>
      </c>
      <c r="E6" s="187">
        <v>807</v>
      </c>
      <c r="F6" s="186">
        <v>693</v>
      </c>
      <c r="G6" s="15">
        <v>344</v>
      </c>
      <c r="H6" s="186">
        <v>12549</v>
      </c>
      <c r="I6" s="185">
        <v>5839</v>
      </c>
      <c r="J6" s="185">
        <v>4098</v>
      </c>
      <c r="K6" s="185">
        <v>43</v>
      </c>
      <c r="L6" s="185">
        <v>134</v>
      </c>
      <c r="M6" s="188">
        <v>1409</v>
      </c>
      <c r="N6" s="188">
        <v>1406</v>
      </c>
      <c r="O6" s="188">
        <v>26</v>
      </c>
      <c r="P6" s="188">
        <v>141</v>
      </c>
      <c r="Q6" s="188">
        <v>9636</v>
      </c>
      <c r="R6" s="188">
        <v>180</v>
      </c>
      <c r="S6" s="188">
        <v>2468</v>
      </c>
      <c r="T6" s="188">
        <v>1402</v>
      </c>
      <c r="U6" s="188">
        <f>B6-SUM(C6:T6)</f>
        <v>18781</v>
      </c>
    </row>
    <row r="7" spans="1:21" ht="4.5" customHeight="1" thickBot="1">
      <c r="A7" s="189"/>
      <c r="B7" s="190"/>
      <c r="C7" s="191"/>
      <c r="D7" s="192"/>
      <c r="E7" s="193"/>
      <c r="F7" s="192"/>
      <c r="G7" s="194"/>
      <c r="H7" s="34"/>
      <c r="I7" s="195"/>
      <c r="J7" s="194"/>
      <c r="K7" s="194"/>
      <c r="L7" s="34"/>
      <c r="M7" s="34"/>
      <c r="N7" s="34"/>
      <c r="O7" s="34"/>
      <c r="P7" s="34"/>
      <c r="Q7" s="74"/>
      <c r="R7" s="74"/>
      <c r="S7" s="74"/>
      <c r="T7" s="74"/>
      <c r="U7" s="74"/>
    </row>
    <row r="8" spans="1:21" s="181" customFormat="1" ht="28.5" customHeight="1" thickTop="1">
      <c r="A8" s="175"/>
      <c r="G8" s="196"/>
      <c r="T8" s="197"/>
    </row>
    <row r="9" spans="1:21" s="181" customFormat="1" ht="3" customHeight="1">
      <c r="A9" s="175"/>
    </row>
    <row r="10" spans="1:21" ht="12" customHeight="1"/>
    <row r="11" spans="1:21" ht="12" customHeight="1"/>
    <row r="12" spans="1:21" ht="12" customHeight="1"/>
    <row r="13" spans="1:21" ht="3" customHeight="1"/>
    <row r="14" spans="1:21" s="181" customFormat="1" ht="28.5" customHeight="1">
      <c r="A14" s="175"/>
    </row>
    <row r="15" spans="1:21" s="181" customFormat="1" ht="3.75" customHeight="1">
      <c r="A15" s="175"/>
    </row>
    <row r="16" spans="1:21" ht="12" customHeight="1"/>
    <row r="17" spans="1:8" ht="12" customHeight="1"/>
    <row r="18" spans="1:8" ht="12" customHeight="1"/>
    <row r="19" spans="1:8" ht="3" customHeight="1"/>
    <row r="20" spans="1:8" s="181" customFormat="1">
      <c r="A20" s="175"/>
    </row>
    <row r="21" spans="1:8" s="181" customFormat="1" ht="3.75" customHeight="1">
      <c r="A21" s="175"/>
    </row>
    <row r="22" spans="1:8" ht="12" customHeight="1"/>
    <row r="23" spans="1:8" ht="12" customHeight="1"/>
    <row r="24" spans="1:8" ht="12" customHeight="1">
      <c r="H24" s="198"/>
    </row>
    <row r="25" spans="1:8" ht="3.75" customHeight="1"/>
    <row r="26" spans="1:8" ht="4.5" customHeight="1"/>
  </sheetData>
  <phoneticPr fontId="2"/>
  <pageMargins left="0.59055118110236227" right="0.59055118110236227" top="1.5748031496062993" bottom="0.98425196850393704" header="0.70866141732283472" footer="0.51181102362204722"/>
  <pageSetup paperSize="9" scale="70" fitToHeight="0" orientation="landscape" r:id="rId1"/>
  <headerFooter alignWithMargins="0">
    <oddHeader>&amp;L&amp;10主要死因別死亡者数&amp;R&amp;10&amp;F　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25"/>
  <sheetViews>
    <sheetView zoomScaleNormal="100" workbookViewId="0"/>
  </sheetViews>
  <sheetFormatPr defaultColWidth="9" defaultRowHeight="9.6"/>
  <cols>
    <col min="1" max="1" width="8.33203125" style="62" customWidth="1"/>
    <col min="2" max="2" width="1.6640625" style="62" customWidth="1"/>
    <col min="3" max="10" width="6.88671875" style="75" customWidth="1"/>
    <col min="11" max="12" width="6.6640625" style="75" customWidth="1"/>
    <col min="13" max="16" width="6.109375" style="75" customWidth="1"/>
    <col min="17" max="18" width="6.6640625" style="75" customWidth="1"/>
    <col min="19" max="20" width="6.109375" style="75" customWidth="1"/>
    <col min="21" max="16384" width="9" style="75"/>
  </cols>
  <sheetData>
    <row r="1" spans="1:20" ht="15" customHeight="1" thickBot="1">
      <c r="P1" s="82"/>
      <c r="T1" s="83" t="s">
        <v>66</v>
      </c>
    </row>
    <row r="2" spans="1:20" s="62" customFormat="1" ht="13.5" customHeight="1" thickTop="1">
      <c r="A2" s="409" t="s">
        <v>67</v>
      </c>
      <c r="B2" s="63"/>
      <c r="C2" s="412" t="s">
        <v>68</v>
      </c>
      <c r="D2" s="413"/>
      <c r="E2" s="412" t="s">
        <v>69</v>
      </c>
      <c r="F2" s="413"/>
      <c r="G2" s="412" t="s">
        <v>70</v>
      </c>
      <c r="H2" s="413"/>
      <c r="I2" s="412" t="s">
        <v>71</v>
      </c>
      <c r="J2" s="409"/>
      <c r="K2" s="412" t="s">
        <v>72</v>
      </c>
      <c r="L2" s="413"/>
      <c r="M2" s="417" t="s">
        <v>73</v>
      </c>
      <c r="N2" s="418"/>
      <c r="O2" s="419" t="s">
        <v>74</v>
      </c>
      <c r="P2" s="419"/>
      <c r="Q2" s="412" t="s">
        <v>75</v>
      </c>
      <c r="R2" s="413"/>
      <c r="S2" s="412" t="s">
        <v>76</v>
      </c>
      <c r="T2" s="409"/>
    </row>
    <row r="3" spans="1:20" s="62" customFormat="1" ht="13.5" customHeight="1">
      <c r="A3" s="410"/>
      <c r="B3" s="64"/>
      <c r="C3" s="414"/>
      <c r="D3" s="415"/>
      <c r="E3" s="414"/>
      <c r="F3" s="415"/>
      <c r="G3" s="414"/>
      <c r="H3" s="415"/>
      <c r="I3" s="414"/>
      <c r="J3" s="411"/>
      <c r="K3" s="414"/>
      <c r="L3" s="415"/>
      <c r="M3" s="420" t="s">
        <v>77</v>
      </c>
      <c r="N3" s="420"/>
      <c r="O3" s="420"/>
      <c r="P3" s="420"/>
      <c r="Q3" s="414"/>
      <c r="R3" s="415"/>
      <c r="S3" s="414" t="s">
        <v>78</v>
      </c>
      <c r="T3" s="411"/>
    </row>
    <row r="4" spans="1:20" s="62" customFormat="1" ht="16.5" customHeight="1">
      <c r="A4" s="411"/>
      <c r="B4" s="65"/>
      <c r="C4" s="66" t="s">
        <v>79</v>
      </c>
      <c r="D4" s="66" t="s">
        <v>80</v>
      </c>
      <c r="E4" s="66" t="s">
        <v>79</v>
      </c>
      <c r="F4" s="66" t="s">
        <v>80</v>
      </c>
      <c r="G4" s="66" t="s">
        <v>79</v>
      </c>
      <c r="H4" s="66" t="s">
        <v>80</v>
      </c>
      <c r="I4" s="66" t="s">
        <v>79</v>
      </c>
      <c r="J4" s="67" t="s">
        <v>80</v>
      </c>
      <c r="K4" s="66" t="s">
        <v>79</v>
      </c>
      <c r="L4" s="66" t="s">
        <v>80</v>
      </c>
      <c r="M4" s="66" t="s">
        <v>79</v>
      </c>
      <c r="N4" s="66" t="s">
        <v>80</v>
      </c>
      <c r="O4" s="66" t="s">
        <v>79</v>
      </c>
      <c r="P4" s="66" t="s">
        <v>80</v>
      </c>
      <c r="Q4" s="66" t="s">
        <v>79</v>
      </c>
      <c r="R4" s="66" t="s">
        <v>80</v>
      </c>
      <c r="S4" s="66" t="s">
        <v>79</v>
      </c>
      <c r="T4" s="67" t="s">
        <v>80</v>
      </c>
    </row>
    <row r="5" spans="1:20" s="69" customFormat="1" ht="12" customHeight="1">
      <c r="A5" s="62"/>
      <c r="B5" s="62"/>
      <c r="C5" s="68" t="s">
        <v>81</v>
      </c>
      <c r="D5" s="69" t="s">
        <v>81</v>
      </c>
      <c r="E5" s="69" t="s">
        <v>82</v>
      </c>
      <c r="F5" s="69" t="s">
        <v>82</v>
      </c>
      <c r="G5" s="69" t="s">
        <v>83</v>
      </c>
      <c r="H5" s="69" t="s">
        <v>83</v>
      </c>
      <c r="I5" s="69" t="s">
        <v>84</v>
      </c>
      <c r="J5" s="69" t="s">
        <v>84</v>
      </c>
      <c r="K5" s="69" t="s">
        <v>85</v>
      </c>
      <c r="L5" s="69" t="s">
        <v>85</v>
      </c>
      <c r="M5" s="69" t="s">
        <v>82</v>
      </c>
      <c r="N5" s="69" t="s">
        <v>82</v>
      </c>
      <c r="O5" s="69" t="s">
        <v>85</v>
      </c>
      <c r="P5" s="69" t="s">
        <v>85</v>
      </c>
      <c r="Q5" s="69" t="s">
        <v>83</v>
      </c>
      <c r="R5" s="69" t="s">
        <v>83</v>
      </c>
      <c r="S5" s="69" t="s">
        <v>86</v>
      </c>
      <c r="T5" s="69" t="s">
        <v>86</v>
      </c>
    </row>
    <row r="6" spans="1:20" ht="18" customHeight="1">
      <c r="A6" s="70" t="s">
        <v>87</v>
      </c>
      <c r="B6" s="71"/>
      <c r="C6" s="84">
        <v>8.6717118997912319</v>
      </c>
      <c r="D6" s="85">
        <v>8.1269008914525429</v>
      </c>
      <c r="E6" s="85">
        <v>11.16916250693289</v>
      </c>
      <c r="F6" s="85">
        <v>11.187949143173023</v>
      </c>
      <c r="G6" s="85">
        <v>27.788198103266595</v>
      </c>
      <c r="H6" s="85">
        <v>29.961558715113217</v>
      </c>
      <c r="I6" s="85">
        <v>25.310532030401738</v>
      </c>
      <c r="J6" s="85">
        <v>24.34896401308615</v>
      </c>
      <c r="K6" s="299" t="s">
        <v>88</v>
      </c>
      <c r="L6" s="299" t="s">
        <v>88</v>
      </c>
      <c r="M6" s="86">
        <v>16.184873949579831</v>
      </c>
      <c r="N6" s="86">
        <v>13.544784580498867</v>
      </c>
      <c r="O6" s="86">
        <v>11.765603763721909</v>
      </c>
      <c r="P6" s="86">
        <v>12.083324593602525</v>
      </c>
      <c r="Q6" s="86">
        <v>111.67716535433071</v>
      </c>
      <c r="R6" s="86">
        <v>104.14045239347712</v>
      </c>
      <c r="S6" s="86">
        <v>7.4538706256627787</v>
      </c>
      <c r="T6" s="86">
        <v>5.3660095897709112</v>
      </c>
    </row>
    <row r="7" spans="1:20" ht="18" customHeight="1">
      <c r="A7" s="70" t="s">
        <v>89</v>
      </c>
      <c r="B7" s="71"/>
      <c r="C7" s="84">
        <v>10.459501557632398</v>
      </c>
      <c r="D7" s="85">
        <v>9.7450572320499482</v>
      </c>
      <c r="E7" s="85">
        <v>13.721734357848518</v>
      </c>
      <c r="F7" s="85">
        <v>13.178492239467849</v>
      </c>
      <c r="G7" s="85">
        <v>29.093864708966965</v>
      </c>
      <c r="H7" s="85">
        <v>31.441176470588236</v>
      </c>
      <c r="I7" s="85">
        <v>28.438074634937806</v>
      </c>
      <c r="J7" s="85">
        <v>27.120998372219209</v>
      </c>
      <c r="K7" s="299" t="s">
        <v>88</v>
      </c>
      <c r="L7" s="299" t="s">
        <v>88</v>
      </c>
      <c r="M7" s="86">
        <v>23.663055872291903</v>
      </c>
      <c r="N7" s="86">
        <v>18.187889077532542</v>
      </c>
      <c r="O7" s="86">
        <v>10.807511737089211</v>
      </c>
      <c r="P7" s="86">
        <v>11.115036803364882</v>
      </c>
      <c r="Q7" s="86">
        <v>123.30179704016913</v>
      </c>
      <c r="R7" s="86">
        <v>114.50689289501591</v>
      </c>
      <c r="S7" s="86">
        <v>10.622105263157895</v>
      </c>
      <c r="T7" s="86">
        <v>7.0105318588730912</v>
      </c>
    </row>
    <row r="8" spans="1:20" ht="18" customHeight="1">
      <c r="A8" s="70" t="s">
        <v>90</v>
      </c>
      <c r="B8" s="71"/>
      <c r="C8" s="84">
        <v>12.097457627118644</v>
      </c>
      <c r="D8" s="85">
        <v>11.402535657686212</v>
      </c>
      <c r="E8" s="85">
        <v>15.724709784411276</v>
      </c>
      <c r="F8" s="85">
        <v>15.0711527854385</v>
      </c>
      <c r="G8" s="85">
        <v>31.124332977588047</v>
      </c>
      <c r="H8" s="85">
        <v>33.816871329418049</v>
      </c>
      <c r="I8" s="85">
        <v>31.139673913043477</v>
      </c>
      <c r="J8" s="85">
        <v>29.505149051490516</v>
      </c>
      <c r="K8" s="299" t="s">
        <v>88</v>
      </c>
      <c r="L8" s="299" t="s">
        <v>88</v>
      </c>
      <c r="M8" s="86">
        <v>29.726804123711339</v>
      </c>
      <c r="N8" s="86">
        <v>22.212790039615168</v>
      </c>
      <c r="O8" s="86">
        <v>10.22120404901437</v>
      </c>
      <c r="P8" s="86">
        <v>10.554978813559314</v>
      </c>
      <c r="Q8" s="86">
        <v>132.61164529914529</v>
      </c>
      <c r="R8" s="86">
        <v>123.77594465141033</v>
      </c>
      <c r="S8" s="86">
        <v>13.530590146183</v>
      </c>
      <c r="T8" s="86">
        <v>8.8603651987110634</v>
      </c>
    </row>
    <row r="9" spans="1:20" ht="18" customHeight="1">
      <c r="A9" s="70" t="s">
        <v>91</v>
      </c>
      <c r="B9" s="71"/>
      <c r="C9" s="84">
        <v>14.193229166666667</v>
      </c>
      <c r="D9" s="85">
        <v>13.494780793319416</v>
      </c>
      <c r="E9" s="85">
        <v>17.518578352180938</v>
      </c>
      <c r="F9" s="85">
        <v>16.742022714981072</v>
      </c>
      <c r="G9" s="85">
        <v>33.344809598330727</v>
      </c>
      <c r="H9" s="85">
        <v>36.530366492146598</v>
      </c>
      <c r="I9" s="85">
        <v>34.343600637280936</v>
      </c>
      <c r="J9" s="85">
        <v>32.867021276595743</v>
      </c>
      <c r="K9" s="299" t="s">
        <v>88</v>
      </c>
      <c r="L9" s="299" t="s">
        <v>88</v>
      </c>
      <c r="M9" s="86">
        <v>35.193530395984382</v>
      </c>
      <c r="N9" s="86">
        <v>26.100390407138875</v>
      </c>
      <c r="O9" s="86">
        <v>9.8605138961719909</v>
      </c>
      <c r="P9" s="86">
        <v>10.083015873015876</v>
      </c>
      <c r="Q9" s="86">
        <v>140.14866979655713</v>
      </c>
      <c r="R9" s="86">
        <v>132.69008914525432</v>
      </c>
      <c r="S9" s="86">
        <v>16.754896770778188</v>
      </c>
      <c r="T9" s="86">
        <v>10.678118393234673</v>
      </c>
    </row>
    <row r="10" spans="1:20" ht="18" customHeight="1">
      <c r="A10" s="70" t="s">
        <v>92</v>
      </c>
      <c r="B10" s="71"/>
      <c r="C10" s="84">
        <v>16.576297850026219</v>
      </c>
      <c r="D10" s="85">
        <v>16.252741514360313</v>
      </c>
      <c r="E10" s="85">
        <v>19.306144643828169</v>
      </c>
      <c r="F10" s="85">
        <v>18.20964247020585</v>
      </c>
      <c r="G10" s="85">
        <v>34.900262467191602</v>
      </c>
      <c r="H10" s="85">
        <v>39.128339444735467</v>
      </c>
      <c r="I10" s="85">
        <v>38.99946552645644</v>
      </c>
      <c r="J10" s="85">
        <v>36.437633262260128</v>
      </c>
      <c r="K10" s="299" t="s">
        <v>88</v>
      </c>
      <c r="L10" s="299" t="s">
        <v>88</v>
      </c>
      <c r="M10" s="86">
        <v>43.50441501103753</v>
      </c>
      <c r="N10" s="86">
        <v>32.424492037342119</v>
      </c>
      <c r="O10" s="86">
        <v>9.4534736842105254</v>
      </c>
      <c r="P10" s="86">
        <v>9.6853543307086767</v>
      </c>
      <c r="Q10" s="86">
        <v>149.05160610847815</v>
      </c>
      <c r="R10" s="86">
        <v>142.19140010487678</v>
      </c>
      <c r="S10" s="86">
        <v>20.168243953732912</v>
      </c>
      <c r="T10" s="86">
        <v>12.539148712559117</v>
      </c>
    </row>
    <row r="11" spans="1:20" ht="18" customHeight="1">
      <c r="A11" s="70" t="s">
        <v>93</v>
      </c>
      <c r="B11" s="71"/>
      <c r="C11" s="84">
        <v>19.524658971668416</v>
      </c>
      <c r="D11" s="85">
        <v>19.059873949579831</v>
      </c>
      <c r="E11" s="85">
        <v>20.860566448801745</v>
      </c>
      <c r="F11" s="85">
        <v>18.844649646931014</v>
      </c>
      <c r="G11" s="85">
        <v>37.186974789915965</v>
      </c>
      <c r="H11" s="85">
        <v>41.67421052631579</v>
      </c>
      <c r="I11" s="85">
        <v>41.889304812834226</v>
      </c>
      <c r="J11" s="85">
        <v>38.665775401069517</v>
      </c>
      <c r="K11" s="299" t="s">
        <v>88</v>
      </c>
      <c r="L11" s="299" t="s">
        <v>88</v>
      </c>
      <c r="M11" s="86">
        <v>51.761692650334076</v>
      </c>
      <c r="N11" s="86">
        <v>37.590808416389812</v>
      </c>
      <c r="O11" s="86">
        <v>9.0047694753576977</v>
      </c>
      <c r="P11" s="86">
        <v>9.3415694591728524</v>
      </c>
      <c r="Q11" s="86">
        <v>161.1922268907563</v>
      </c>
      <c r="R11" s="86">
        <v>149.6378947368421</v>
      </c>
      <c r="S11" s="86">
        <v>23.364928909952607</v>
      </c>
      <c r="T11" s="86">
        <v>13.996847083552286</v>
      </c>
    </row>
    <row r="12" spans="1:20" ht="18" customHeight="1">
      <c r="A12" s="70" t="s">
        <v>94</v>
      </c>
      <c r="B12" s="71"/>
      <c r="C12" s="84">
        <v>23.792778649921509</v>
      </c>
      <c r="D12" s="85">
        <v>20.61398017736046</v>
      </c>
      <c r="E12" s="85">
        <v>22.362585391487126</v>
      </c>
      <c r="F12" s="85">
        <v>19.07523510971787</v>
      </c>
      <c r="G12" s="85">
        <v>39.069706498951781</v>
      </c>
      <c r="H12" s="85">
        <v>42.070047046523783</v>
      </c>
      <c r="I12" s="85">
        <v>45.855186940494995</v>
      </c>
      <c r="J12" s="85">
        <v>41.754440961337515</v>
      </c>
      <c r="K12" s="86">
        <v>452.55747126436779</v>
      </c>
      <c r="L12" s="86">
        <v>332.44423076923078</v>
      </c>
      <c r="M12" s="86">
        <v>61.397250361794498</v>
      </c>
      <c r="N12" s="86">
        <v>41.988464311463588</v>
      </c>
      <c r="O12" s="86">
        <v>8.5834038054968183</v>
      </c>
      <c r="P12" s="86">
        <v>9.1214436248682897</v>
      </c>
      <c r="Q12" s="86">
        <v>178.00105263157894</v>
      </c>
      <c r="R12" s="86">
        <v>158.87932843651626</v>
      </c>
      <c r="S12" s="86">
        <v>17.5</v>
      </c>
      <c r="T12" s="86">
        <v>10.714735186156267</v>
      </c>
    </row>
    <row r="13" spans="1:20" ht="18" customHeight="1">
      <c r="A13" s="70" t="s">
        <v>95</v>
      </c>
      <c r="B13" s="71"/>
      <c r="C13" s="84">
        <v>28.715849843587069</v>
      </c>
      <c r="D13" s="85">
        <v>22.897502601456814</v>
      </c>
      <c r="E13" s="85">
        <v>25.569480859989511</v>
      </c>
      <c r="F13" s="85">
        <v>21.134866701515943</v>
      </c>
      <c r="G13" s="85">
        <v>42.994778067885115</v>
      </c>
      <c r="H13" s="85">
        <v>44.637500000000003</v>
      </c>
      <c r="I13" s="85">
        <v>50.005277044854878</v>
      </c>
      <c r="J13" s="85">
        <v>44.702261967385589</v>
      </c>
      <c r="K13" s="86">
        <v>408.96703296703299</v>
      </c>
      <c r="L13" s="86">
        <v>308.94774774774777</v>
      </c>
      <c r="M13" s="86">
        <v>79.33064516129032</v>
      </c>
      <c r="N13" s="86">
        <v>49.416728349370835</v>
      </c>
      <c r="O13" s="86">
        <v>7.978189518263604</v>
      </c>
      <c r="P13" s="86">
        <v>8.8704329461457192</v>
      </c>
      <c r="Q13" s="86">
        <v>193.77906365071016</v>
      </c>
      <c r="R13" s="86">
        <v>164.31029023746703</v>
      </c>
      <c r="S13" s="86">
        <v>20.391785150078988</v>
      </c>
      <c r="T13" s="86">
        <v>12.248548812664907</v>
      </c>
    </row>
    <row r="14" spans="1:20" ht="18" customHeight="1">
      <c r="A14" s="70" t="s">
        <v>96</v>
      </c>
      <c r="B14" s="71"/>
      <c r="C14" s="84">
        <v>33.01778242677824</v>
      </c>
      <c r="D14" s="85">
        <v>24.154168851599369</v>
      </c>
      <c r="E14" s="85">
        <v>27.628616517622305</v>
      </c>
      <c r="F14" s="85">
        <v>22.225959012086179</v>
      </c>
      <c r="G14" s="85">
        <v>44.570903361344541</v>
      </c>
      <c r="H14" s="85">
        <v>46.097163865546221</v>
      </c>
      <c r="I14" s="85">
        <v>52.714587737843551</v>
      </c>
      <c r="J14" s="85">
        <v>45.48892405063291</v>
      </c>
      <c r="K14" s="86">
        <v>393.01169590643275</v>
      </c>
      <c r="L14" s="86">
        <v>308.89743589743591</v>
      </c>
      <c r="M14" s="86">
        <v>87.113152094048488</v>
      </c>
      <c r="N14" s="86">
        <v>51.792746113989637</v>
      </c>
      <c r="O14" s="86">
        <v>7.5664718384697078</v>
      </c>
      <c r="P14" s="86">
        <v>8.7463829787234122</v>
      </c>
      <c r="Q14" s="86">
        <v>206.47034120734909</v>
      </c>
      <c r="R14" s="86">
        <v>166.21858500527983</v>
      </c>
      <c r="S14" s="86">
        <v>22.941238750661725</v>
      </c>
      <c r="T14" s="86">
        <v>13.493382742191637</v>
      </c>
    </row>
    <row r="15" spans="1:20" ht="18" customHeight="1">
      <c r="A15" s="70" t="s">
        <v>97</v>
      </c>
      <c r="B15" s="71"/>
      <c r="C15" s="84">
        <v>35.100471698113211</v>
      </c>
      <c r="D15" s="85">
        <v>24.189891355692016</v>
      </c>
      <c r="E15" s="85">
        <v>27.063697318007662</v>
      </c>
      <c r="F15" s="85">
        <v>21.1096926713948</v>
      </c>
      <c r="G15" s="85">
        <v>44.528079282680508</v>
      </c>
      <c r="H15" s="85">
        <v>45.092583845063771</v>
      </c>
      <c r="I15" s="85">
        <v>52.62199150542709</v>
      </c>
      <c r="J15" s="85">
        <v>45.460047281323874</v>
      </c>
      <c r="K15" s="86">
        <v>416.38647342995171</v>
      </c>
      <c r="L15" s="86">
        <v>326.92460317460319</v>
      </c>
      <c r="M15" s="86">
        <v>79.92467532467532</v>
      </c>
      <c r="N15" s="86">
        <v>45.798619102416573</v>
      </c>
      <c r="O15" s="86">
        <v>7.6504978662873375</v>
      </c>
      <c r="P15" s="86">
        <v>9.0791546589817411</v>
      </c>
      <c r="Q15" s="86">
        <v>212.30849056603773</v>
      </c>
      <c r="R15" s="86">
        <v>164.2876712328767</v>
      </c>
      <c r="S15" s="86">
        <v>22.018234165067177</v>
      </c>
      <c r="T15" s="86">
        <v>12.751079136690647</v>
      </c>
    </row>
    <row r="16" spans="1:20" ht="18" customHeight="1">
      <c r="A16" s="70" t="s">
        <v>98</v>
      </c>
      <c r="B16" s="71"/>
      <c r="C16" s="84">
        <v>37.479640151515149</v>
      </c>
      <c r="D16" s="85">
        <v>24.743158905424867</v>
      </c>
      <c r="E16" s="85">
        <v>28.307317073170733</v>
      </c>
      <c r="F16" s="85">
        <v>21.902931283037002</v>
      </c>
      <c r="G16" s="85">
        <v>45.911111111111111</v>
      </c>
      <c r="H16" s="85">
        <v>46.399327246516101</v>
      </c>
      <c r="I16" s="85">
        <v>54.471840984382396</v>
      </c>
      <c r="J16" s="85">
        <v>45.872299567930867</v>
      </c>
      <c r="K16" s="86">
        <v>419.73750000000001</v>
      </c>
      <c r="L16" s="86">
        <v>321.28286852589639</v>
      </c>
      <c r="M16" s="86">
        <v>83.554229934924081</v>
      </c>
      <c r="N16" s="86">
        <v>45.919977298524401</v>
      </c>
      <c r="O16" s="86">
        <v>7.5128612716763028</v>
      </c>
      <c r="P16" s="86">
        <v>9.1424316406250021</v>
      </c>
      <c r="Q16" s="86">
        <v>217.07757805108798</v>
      </c>
      <c r="R16" s="86">
        <v>164.59951923076923</v>
      </c>
      <c r="S16" s="86">
        <v>23.178102189781022</v>
      </c>
      <c r="T16" s="86">
        <v>13.205078125</v>
      </c>
    </row>
    <row r="17" spans="1:20" ht="18" customHeight="1">
      <c r="A17" s="70" t="s">
        <v>99</v>
      </c>
      <c r="B17" s="71"/>
      <c r="C17" s="84">
        <v>38.491533180778035</v>
      </c>
      <c r="D17" s="85">
        <v>25.137499999999999</v>
      </c>
      <c r="E17" s="85">
        <v>28.713949104618283</v>
      </c>
      <c r="F17" s="85">
        <v>21.825824431026476</v>
      </c>
      <c r="G17" s="85">
        <v>47.210068649885585</v>
      </c>
      <c r="H17" s="85">
        <v>46.201758445164273</v>
      </c>
      <c r="I17" s="85">
        <v>54.574243813015585</v>
      </c>
      <c r="J17" s="85">
        <v>45.839443155452436</v>
      </c>
      <c r="K17" s="86">
        <v>425.90833333333336</v>
      </c>
      <c r="L17" s="86">
        <v>321.30742049469967</v>
      </c>
      <c r="M17" s="86">
        <v>83.67086614173229</v>
      </c>
      <c r="N17" s="86">
        <v>44.437569060773484</v>
      </c>
      <c r="O17" s="86">
        <v>7.4591123701605397</v>
      </c>
      <c r="P17" s="86">
        <v>9.2690094339622462</v>
      </c>
      <c r="Q17" s="86">
        <v>219.77726856095325</v>
      </c>
      <c r="R17" s="86">
        <v>164.15373896888065</v>
      </c>
      <c r="S17" s="86">
        <v>23.89693192713327</v>
      </c>
      <c r="T17" s="86">
        <v>13.336792452830188</v>
      </c>
    </row>
    <row r="18" spans="1:20" ht="18" customHeight="1">
      <c r="A18" s="70" t="s">
        <v>100</v>
      </c>
      <c r="B18" s="71"/>
      <c r="C18" s="84">
        <v>40.055555555555557</v>
      </c>
      <c r="D18" s="85">
        <v>23.515625</v>
      </c>
      <c r="E18" s="85">
        <v>21.875</v>
      </c>
      <c r="F18" s="85">
        <v>15.583333333333334</v>
      </c>
      <c r="G18" s="85">
        <v>45.566037735849058</v>
      </c>
      <c r="H18" s="85">
        <v>38.238095238095241</v>
      </c>
      <c r="I18" s="85">
        <v>45.872340425531917</v>
      </c>
      <c r="J18" s="85">
        <v>38.416666666666664</v>
      </c>
      <c r="K18" s="87" t="s">
        <v>102</v>
      </c>
      <c r="L18" s="86">
        <v>502.4</v>
      </c>
      <c r="M18" s="86">
        <v>55.148936170212764</v>
      </c>
      <c r="N18" s="86">
        <v>25.953488372093023</v>
      </c>
      <c r="O18" s="86">
        <v>8.3904761904761891</v>
      </c>
      <c r="P18" s="86">
        <v>9.9116666666666671</v>
      </c>
      <c r="Q18" s="86">
        <v>207.14</v>
      </c>
      <c r="R18" s="86">
        <v>145.80645161290323</v>
      </c>
      <c r="S18" s="86">
        <v>22.097560975609756</v>
      </c>
      <c r="T18" s="86">
        <v>10.838709677419354</v>
      </c>
    </row>
    <row r="19" spans="1:20" ht="4.5" customHeight="1" thickBot="1">
      <c r="A19" s="72"/>
      <c r="B19" s="72"/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</row>
    <row r="20" spans="1:20" ht="2.25" customHeight="1" thickTop="1"/>
    <row r="21" spans="1:20" ht="6.6" customHeight="1">
      <c r="C21" s="416"/>
      <c r="D21" s="416"/>
      <c r="E21" s="416"/>
      <c r="F21" s="416"/>
      <c r="G21" s="416"/>
      <c r="H21" s="416"/>
      <c r="I21" s="416"/>
      <c r="J21" s="416"/>
    </row>
    <row r="22" spans="1:20" ht="10.5" customHeight="1">
      <c r="A22" s="88" t="s">
        <v>103</v>
      </c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</row>
    <row r="23" spans="1:20">
      <c r="A23" s="88" t="s">
        <v>101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0">
      <c r="A24" s="75"/>
      <c r="B24" s="75"/>
      <c r="J24" s="78"/>
    </row>
    <row r="25" spans="1:20">
      <c r="A25" s="75"/>
      <c r="B25" s="75"/>
    </row>
  </sheetData>
  <mergeCells count="13">
    <mergeCell ref="C21:J21"/>
    <mergeCell ref="M2:N2"/>
    <mergeCell ref="O2:P3"/>
    <mergeCell ref="Q2:R3"/>
    <mergeCell ref="S2:T2"/>
    <mergeCell ref="M3:N3"/>
    <mergeCell ref="S3:T3"/>
    <mergeCell ref="K2:L3"/>
    <mergeCell ref="A2:A4"/>
    <mergeCell ref="C2:D3"/>
    <mergeCell ref="E2:F3"/>
    <mergeCell ref="G2:H3"/>
    <mergeCell ref="I2:J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130" orientation="landscape" r:id="rId1"/>
  <headerFooter>
    <oddHeader>&amp;L&amp;9体力・運動能力&amp;R&amp;9&amp;F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28"/>
  <sheetViews>
    <sheetView zoomScaleNormal="100" zoomScaleSheetLayoutView="100" workbookViewId="0"/>
  </sheetViews>
  <sheetFormatPr defaultColWidth="9" defaultRowHeight="9"/>
  <cols>
    <col min="1" max="1" width="8.21875" style="76" customWidth="1"/>
    <col min="2" max="2" width="7.33203125" style="76" customWidth="1"/>
    <col min="3" max="6" width="11.6640625" style="76" customWidth="1"/>
    <col min="7" max="7" width="3.109375" style="76" customWidth="1"/>
    <col min="8" max="16384" width="9" style="76"/>
  </cols>
  <sheetData>
    <row r="1" spans="1:7" ht="15" customHeight="1" thickBot="1">
      <c r="C1" s="3"/>
      <c r="D1" s="3"/>
      <c r="E1" s="3"/>
      <c r="F1" s="155" t="s">
        <v>329</v>
      </c>
    </row>
    <row r="2" spans="1:7" ht="11.25" customHeight="1" thickTop="1">
      <c r="A2" s="421" t="s">
        <v>106</v>
      </c>
      <c r="B2" s="422"/>
      <c r="C2" s="425" t="s">
        <v>330</v>
      </c>
      <c r="D2" s="425"/>
      <c r="E2" s="426" t="s">
        <v>331</v>
      </c>
      <c r="F2" s="427"/>
      <c r="G2" s="252"/>
    </row>
    <row r="3" spans="1:7" s="256" customFormat="1" ht="9.6">
      <c r="A3" s="423"/>
      <c r="B3" s="424"/>
      <c r="C3" s="253" t="s">
        <v>79</v>
      </c>
      <c r="D3" s="253" t="s">
        <v>80</v>
      </c>
      <c r="E3" s="253" t="s">
        <v>79</v>
      </c>
      <c r="F3" s="254" t="s">
        <v>80</v>
      </c>
      <c r="G3" s="255"/>
    </row>
    <row r="4" spans="1:7" s="259" customFormat="1" ht="8.25" customHeight="1">
      <c r="A4" s="257"/>
      <c r="B4" s="257"/>
      <c r="C4" s="258" t="s">
        <v>332</v>
      </c>
      <c r="D4" s="257" t="s">
        <v>332</v>
      </c>
      <c r="E4" s="257" t="s">
        <v>81</v>
      </c>
      <c r="F4" s="257" t="s">
        <v>81</v>
      </c>
    </row>
    <row r="5" spans="1:7" ht="9.75" customHeight="1">
      <c r="A5" s="260" t="s">
        <v>333</v>
      </c>
      <c r="B5" s="261" t="s">
        <v>334</v>
      </c>
      <c r="C5" s="262">
        <v>110.9</v>
      </c>
      <c r="D5" s="263">
        <v>109.9</v>
      </c>
      <c r="E5" s="263">
        <v>19.2</v>
      </c>
      <c r="F5" s="263">
        <v>18.8</v>
      </c>
    </row>
    <row r="6" spans="1:7" ht="7.5" customHeight="1">
      <c r="A6" s="260"/>
      <c r="B6" s="261"/>
      <c r="C6" s="262"/>
      <c r="D6" s="263"/>
      <c r="E6" s="263"/>
      <c r="F6" s="263"/>
    </row>
    <row r="7" spans="1:7" ht="9.75" customHeight="1">
      <c r="A7" s="260"/>
      <c r="B7" s="261" t="s">
        <v>87</v>
      </c>
      <c r="C7" s="262">
        <v>117.4</v>
      </c>
      <c r="D7" s="263">
        <v>116.2</v>
      </c>
      <c r="E7" s="263">
        <v>21.8</v>
      </c>
      <c r="F7" s="263">
        <v>21</v>
      </c>
    </row>
    <row r="8" spans="1:7" ht="9.75" customHeight="1">
      <c r="A8" s="260"/>
      <c r="B8" s="261" t="s">
        <v>89</v>
      </c>
      <c r="C8" s="262">
        <v>122.6</v>
      </c>
      <c r="D8" s="263">
        <v>121.8</v>
      </c>
      <c r="E8" s="263">
        <v>24.2</v>
      </c>
      <c r="F8" s="263">
        <v>23.7</v>
      </c>
    </row>
    <row r="9" spans="1:7" ht="9.75" customHeight="1">
      <c r="A9" s="428" t="s">
        <v>335</v>
      </c>
      <c r="B9" s="261" t="s">
        <v>90</v>
      </c>
      <c r="C9" s="262">
        <v>128.69999999999999</v>
      </c>
      <c r="D9" s="263">
        <v>128.1</v>
      </c>
      <c r="E9" s="263">
        <v>28.3</v>
      </c>
      <c r="F9" s="263">
        <v>26.9</v>
      </c>
    </row>
    <row r="10" spans="1:7" ht="9.75" customHeight="1">
      <c r="A10" s="428"/>
      <c r="B10" s="261" t="s">
        <v>91</v>
      </c>
      <c r="C10" s="262">
        <v>133.6</v>
      </c>
      <c r="D10" s="263">
        <v>135.19999999999999</v>
      </c>
      <c r="E10" s="263">
        <v>30.5</v>
      </c>
      <c r="F10" s="263">
        <v>31.5</v>
      </c>
    </row>
    <row r="11" spans="1:7" ht="9.75" customHeight="1">
      <c r="A11" s="260"/>
      <c r="B11" s="261" t="s">
        <v>92</v>
      </c>
      <c r="C11" s="262">
        <v>139.19999999999999</v>
      </c>
      <c r="D11" s="263">
        <v>141.80000000000001</v>
      </c>
      <c r="E11" s="263">
        <v>35.299999999999997</v>
      </c>
      <c r="F11" s="263">
        <v>35.4</v>
      </c>
    </row>
    <row r="12" spans="1:7" ht="9.75" customHeight="1">
      <c r="A12" s="260"/>
      <c r="B12" s="261" t="s">
        <v>93</v>
      </c>
      <c r="C12" s="262">
        <v>146.1</v>
      </c>
      <c r="D12" s="263">
        <v>148.1</v>
      </c>
      <c r="E12" s="263">
        <v>39.5</v>
      </c>
      <c r="F12" s="263">
        <v>41.1</v>
      </c>
    </row>
    <row r="13" spans="1:7" ht="7.5" customHeight="1">
      <c r="A13" s="260"/>
      <c r="B13" s="261"/>
      <c r="C13" s="262"/>
      <c r="D13" s="263"/>
      <c r="E13" s="263"/>
      <c r="F13" s="263"/>
    </row>
    <row r="14" spans="1:7" ht="9.75" customHeight="1">
      <c r="A14" s="260"/>
      <c r="B14" s="261" t="s">
        <v>94</v>
      </c>
      <c r="C14" s="262">
        <v>154</v>
      </c>
      <c r="D14" s="263">
        <v>152.6</v>
      </c>
      <c r="E14" s="263">
        <v>45.2</v>
      </c>
      <c r="F14" s="263">
        <v>44.2</v>
      </c>
    </row>
    <row r="15" spans="1:7" ht="9.75" customHeight="1">
      <c r="A15" s="260" t="s">
        <v>336</v>
      </c>
      <c r="B15" s="261" t="s">
        <v>95</v>
      </c>
      <c r="C15" s="262">
        <v>161</v>
      </c>
      <c r="D15" s="263">
        <v>155.4</v>
      </c>
      <c r="E15" s="263">
        <v>49.5</v>
      </c>
      <c r="F15" s="263">
        <v>47</v>
      </c>
    </row>
    <row r="16" spans="1:7" ht="9.75" customHeight="1">
      <c r="A16" s="260"/>
      <c r="B16" s="261" t="s">
        <v>96</v>
      </c>
      <c r="C16" s="262">
        <v>166.1</v>
      </c>
      <c r="D16" s="263">
        <v>156.9</v>
      </c>
      <c r="E16" s="263">
        <v>54.6</v>
      </c>
      <c r="F16" s="263">
        <v>49.3</v>
      </c>
    </row>
    <row r="17" spans="1:6" ht="7.5" customHeight="1">
      <c r="A17" s="260"/>
      <c r="B17" s="261"/>
      <c r="C17" s="262"/>
      <c r="D17" s="263"/>
      <c r="E17" s="263"/>
      <c r="F17" s="263"/>
    </row>
    <row r="18" spans="1:6" ht="9.75" customHeight="1">
      <c r="A18" s="260"/>
      <c r="B18" s="261" t="s">
        <v>97</v>
      </c>
      <c r="C18" s="262">
        <v>169.3</v>
      </c>
      <c r="D18" s="263">
        <v>157.4</v>
      </c>
      <c r="E18" s="263">
        <v>58.5</v>
      </c>
      <c r="F18" s="263">
        <v>50.1</v>
      </c>
    </row>
    <row r="19" spans="1:6" ht="9.75" customHeight="1">
      <c r="A19" s="260" t="s">
        <v>337</v>
      </c>
      <c r="B19" s="261" t="s">
        <v>98</v>
      </c>
      <c r="C19" s="262">
        <v>170.3</v>
      </c>
      <c r="D19" s="263">
        <v>157.80000000000001</v>
      </c>
      <c r="E19" s="263">
        <v>60.8</v>
      </c>
      <c r="F19" s="263">
        <v>51.3</v>
      </c>
    </row>
    <row r="20" spans="1:6" ht="9.75" customHeight="1">
      <c r="A20" s="264"/>
      <c r="B20" s="261" t="s">
        <v>99</v>
      </c>
      <c r="C20" s="262">
        <v>171</v>
      </c>
      <c r="D20" s="263">
        <v>158.30000000000001</v>
      </c>
      <c r="E20" s="263">
        <v>62.8</v>
      </c>
      <c r="F20" s="263">
        <v>52</v>
      </c>
    </row>
    <row r="21" spans="1:6" ht="4.5" customHeight="1" thickBot="1">
      <c r="A21" s="265"/>
      <c r="B21" s="265"/>
      <c r="C21" s="266"/>
      <c r="D21" s="265"/>
      <c r="E21" s="265"/>
      <c r="F21" s="265"/>
    </row>
    <row r="22" spans="1:6" ht="4.5" customHeight="1" thickTop="1"/>
    <row r="23" spans="1:6">
      <c r="A23" s="3" t="s">
        <v>338</v>
      </c>
      <c r="B23" s="3"/>
      <c r="C23" s="3"/>
      <c r="D23" s="3"/>
      <c r="E23" s="3"/>
      <c r="F23" s="3"/>
    </row>
    <row r="24" spans="1:6">
      <c r="A24" s="3" t="s">
        <v>339</v>
      </c>
      <c r="B24" s="3"/>
      <c r="C24" s="3"/>
      <c r="D24" s="3"/>
      <c r="E24" s="3"/>
      <c r="F24" s="3"/>
    </row>
    <row r="25" spans="1:6" ht="9.75" customHeight="1">
      <c r="A25" s="3" t="s">
        <v>340</v>
      </c>
      <c r="B25" s="267"/>
      <c r="C25" s="267"/>
      <c r="D25" s="267"/>
      <c r="E25" s="267"/>
      <c r="F25" s="267"/>
    </row>
    <row r="26" spans="1:6">
      <c r="A26" s="3" t="s">
        <v>341</v>
      </c>
      <c r="B26" s="3"/>
      <c r="C26" s="3"/>
      <c r="D26" s="3"/>
      <c r="E26" s="3"/>
      <c r="F26" s="3"/>
    </row>
    <row r="27" spans="1:6">
      <c r="A27" s="3" t="s">
        <v>342</v>
      </c>
      <c r="B27" s="3"/>
      <c r="C27" s="3"/>
      <c r="D27" s="3"/>
      <c r="E27" s="3"/>
      <c r="F27" s="3"/>
    </row>
    <row r="28" spans="1:6">
      <c r="A28" s="76" t="s">
        <v>343</v>
      </c>
    </row>
  </sheetData>
  <mergeCells count="4">
    <mergeCell ref="A2:B3"/>
    <mergeCell ref="C2:D2"/>
    <mergeCell ref="E2:F2"/>
    <mergeCell ref="A9:A10"/>
  </mergeCells>
  <phoneticPr fontId="2"/>
  <printOptions horizontalCentered="1"/>
  <pageMargins left="1.0629921259842521" right="0.78740157480314965" top="0.98425196850393704" bottom="0.98425196850393704" header="0.51181102362204722" footer="0.51181102362204722"/>
  <pageSetup paperSize="9" scale="120" fitToHeight="0" orientation="portrait" r:id="rId1"/>
  <headerFooter alignWithMargins="0">
    <oddHeader>&amp;L&amp;9児童・生徒の発育状況&amp;R&amp;9&amp;F　（&amp;A）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62"/>
  <sheetViews>
    <sheetView zoomScaleNormal="100" workbookViewId="0"/>
  </sheetViews>
  <sheetFormatPr defaultColWidth="9" defaultRowHeight="9"/>
  <cols>
    <col min="1" max="1" width="0.88671875" style="3" customWidth="1"/>
    <col min="2" max="2" width="10.21875" style="3" customWidth="1"/>
    <col min="3" max="3" width="0.88671875" style="3" customWidth="1"/>
    <col min="4" max="4" width="10.21875" style="3" customWidth="1"/>
    <col min="5" max="5" width="13.109375" style="3" customWidth="1"/>
    <col min="6" max="6" width="1.109375" style="3" customWidth="1"/>
    <col min="7" max="7" width="0.88671875" style="3" customWidth="1"/>
    <col min="8" max="9" width="9" style="3"/>
    <col min="10" max="10" width="12.33203125" style="3" customWidth="1"/>
    <col min="11" max="16384" width="9" style="3"/>
  </cols>
  <sheetData>
    <row r="1" spans="1:7" ht="15" customHeight="1" thickBot="1">
      <c r="B1" s="2"/>
      <c r="C1" s="2"/>
      <c r="D1" s="2"/>
      <c r="E1" s="36" t="s">
        <v>42</v>
      </c>
    </row>
    <row r="2" spans="1:7" s="4" customFormat="1" ht="14.25" customHeight="1" thickTop="1">
      <c r="A2" s="37"/>
      <c r="B2" s="429" t="s">
        <v>0</v>
      </c>
      <c r="C2" s="430"/>
      <c r="D2" s="30" t="s">
        <v>43</v>
      </c>
      <c r="E2" s="31" t="s">
        <v>44</v>
      </c>
      <c r="F2" s="32"/>
      <c r="G2" s="32"/>
    </row>
    <row r="3" spans="1:7" s="8" customFormat="1" ht="9.6">
      <c r="B3" s="6"/>
      <c r="C3" s="6"/>
      <c r="D3" s="38" t="s">
        <v>45</v>
      </c>
      <c r="E3" s="6" t="s">
        <v>46</v>
      </c>
      <c r="F3" s="39"/>
      <c r="G3" s="33" t="s">
        <v>47</v>
      </c>
    </row>
    <row r="4" spans="1:7" ht="9.6">
      <c r="B4" s="9" t="s">
        <v>48</v>
      </c>
      <c r="C4" s="40"/>
      <c r="D4" s="41">
        <v>327139</v>
      </c>
      <c r="E4" s="42">
        <v>1070396</v>
      </c>
      <c r="F4" s="43"/>
      <c r="G4" s="18"/>
    </row>
    <row r="5" spans="1:7" ht="8.25" customHeight="1">
      <c r="B5" s="9"/>
      <c r="C5" s="40"/>
      <c r="D5" s="41"/>
      <c r="E5" s="44"/>
      <c r="F5" s="43"/>
      <c r="G5" s="18"/>
    </row>
    <row r="6" spans="1:7" ht="9.6">
      <c r="B6" s="9" t="s">
        <v>49</v>
      </c>
      <c r="C6" s="40"/>
      <c r="D6" s="41">
        <v>325295</v>
      </c>
      <c r="E6" s="42">
        <v>1105005</v>
      </c>
      <c r="F6" s="43"/>
      <c r="G6" s="18"/>
    </row>
    <row r="7" spans="1:7" ht="8.25" customHeight="1">
      <c r="B7" s="9"/>
      <c r="C7" s="40"/>
      <c r="D7" s="41"/>
      <c r="E7" s="44"/>
      <c r="F7" s="43"/>
      <c r="G7" s="18"/>
    </row>
    <row r="8" spans="1:7" ht="9.6">
      <c r="B8" s="54" t="s">
        <v>50</v>
      </c>
      <c r="C8" s="40"/>
      <c r="D8" s="41">
        <v>329814</v>
      </c>
      <c r="E8" s="42">
        <v>1146352</v>
      </c>
      <c r="F8" s="43"/>
      <c r="G8" s="18"/>
    </row>
    <row r="9" spans="1:7" ht="8.25" customHeight="1">
      <c r="B9" s="13"/>
      <c r="C9" s="13"/>
      <c r="D9" s="45"/>
      <c r="E9" s="46"/>
      <c r="F9" s="26"/>
      <c r="G9" s="18"/>
    </row>
    <row r="10" spans="1:7" ht="9.6">
      <c r="B10" s="16" t="s">
        <v>4</v>
      </c>
      <c r="C10" s="16"/>
      <c r="D10" s="45">
        <v>152074</v>
      </c>
      <c r="E10" s="46">
        <v>411987</v>
      </c>
      <c r="F10" s="26"/>
      <c r="G10" s="18"/>
    </row>
    <row r="11" spans="1:7" ht="9.6">
      <c r="B11" s="16" t="s">
        <v>5</v>
      </c>
      <c r="C11" s="16"/>
      <c r="D11" s="45">
        <v>74020</v>
      </c>
      <c r="E11" s="46">
        <v>222614</v>
      </c>
      <c r="F11" s="26"/>
      <c r="G11" s="18"/>
    </row>
    <row r="12" spans="1:7" ht="9.6">
      <c r="B12" s="16" t="s">
        <v>6</v>
      </c>
      <c r="C12" s="16"/>
      <c r="D12" s="45">
        <v>7238</v>
      </c>
      <c r="E12" s="46">
        <v>120103</v>
      </c>
      <c r="F12" s="26"/>
      <c r="G12" s="18"/>
    </row>
    <row r="13" spans="1:7" ht="9.6">
      <c r="B13" s="16" t="s">
        <v>7</v>
      </c>
      <c r="C13" s="16"/>
      <c r="D13" s="45">
        <v>9180</v>
      </c>
      <c r="E13" s="46">
        <v>44963</v>
      </c>
      <c r="F13" s="26"/>
      <c r="G13" s="18"/>
    </row>
    <row r="14" spans="1:7" ht="9.6">
      <c r="B14" s="16" t="s">
        <v>8</v>
      </c>
      <c r="C14" s="16"/>
      <c r="D14" s="45">
        <v>3873</v>
      </c>
      <c r="E14" s="46">
        <v>30451</v>
      </c>
      <c r="F14" s="26"/>
      <c r="G14" s="18"/>
    </row>
    <row r="15" spans="1:7" ht="8.25" customHeight="1">
      <c r="B15" s="16"/>
      <c r="C15" s="16"/>
      <c r="D15" s="45"/>
      <c r="E15" s="46"/>
      <c r="F15" s="26"/>
      <c r="G15" s="18"/>
    </row>
    <row r="16" spans="1:7" ht="9.6">
      <c r="B16" s="16" t="s">
        <v>9</v>
      </c>
      <c r="C16" s="16"/>
      <c r="D16" s="45">
        <v>1938</v>
      </c>
      <c r="E16" s="46">
        <v>65858</v>
      </c>
      <c r="F16" s="26"/>
      <c r="G16" s="18"/>
    </row>
    <row r="17" spans="1:7" ht="9.6">
      <c r="B17" s="16" t="s">
        <v>10</v>
      </c>
      <c r="C17" s="16"/>
      <c r="D17" s="45">
        <v>27547</v>
      </c>
      <c r="E17" s="46">
        <v>43053</v>
      </c>
      <c r="F17" s="26"/>
      <c r="G17" s="18"/>
    </row>
    <row r="18" spans="1:7" ht="9.6">
      <c r="B18" s="16" t="s">
        <v>11</v>
      </c>
      <c r="C18" s="16"/>
      <c r="D18" s="45">
        <v>5133</v>
      </c>
      <c r="E18" s="46">
        <v>28404</v>
      </c>
      <c r="F18" s="26"/>
      <c r="G18" s="18"/>
    </row>
    <row r="19" spans="1:7" ht="9.6">
      <c r="B19" s="16" t="s">
        <v>51</v>
      </c>
      <c r="C19" s="16"/>
      <c r="D19" s="45">
        <v>2140</v>
      </c>
      <c r="E19" s="46">
        <v>11467</v>
      </c>
      <c r="F19" s="26"/>
      <c r="G19" s="18"/>
    </row>
    <row r="20" spans="1:7" ht="9.6">
      <c r="B20" s="16" t="s">
        <v>13</v>
      </c>
      <c r="C20" s="16"/>
      <c r="D20" s="45">
        <v>108</v>
      </c>
      <c r="E20" s="46">
        <v>90</v>
      </c>
      <c r="F20" s="26"/>
      <c r="G20" s="18"/>
    </row>
    <row r="21" spans="1:7" ht="8.25" customHeight="1">
      <c r="B21" s="16"/>
      <c r="C21" s="16"/>
      <c r="D21" s="45"/>
      <c r="E21" s="46"/>
      <c r="F21" s="26"/>
      <c r="G21" s="18"/>
    </row>
    <row r="22" spans="1:7" ht="9.6">
      <c r="B22" s="16" t="s">
        <v>14</v>
      </c>
      <c r="C22" s="16"/>
      <c r="D22" s="45">
        <v>408</v>
      </c>
      <c r="E22" s="46">
        <v>448</v>
      </c>
      <c r="F22" s="26"/>
      <c r="G22" s="18"/>
    </row>
    <row r="23" spans="1:7" ht="9.6">
      <c r="B23" s="16" t="s">
        <v>15</v>
      </c>
      <c r="C23" s="16"/>
      <c r="D23" s="45">
        <v>3227</v>
      </c>
      <c r="E23" s="46">
        <v>2978</v>
      </c>
      <c r="F23" s="26"/>
      <c r="G23" s="18"/>
    </row>
    <row r="24" spans="1:7" ht="9.6">
      <c r="B24" s="16" t="s">
        <v>16</v>
      </c>
      <c r="C24" s="16"/>
      <c r="D24" s="45">
        <v>8896</v>
      </c>
      <c r="E24" s="46">
        <v>10261</v>
      </c>
      <c r="F24" s="26"/>
      <c r="G24" s="18"/>
    </row>
    <row r="25" spans="1:7" ht="9.6">
      <c r="B25" s="16" t="s">
        <v>17</v>
      </c>
      <c r="C25" s="16"/>
      <c r="D25" s="45">
        <v>3474</v>
      </c>
      <c r="E25" s="46">
        <v>21671</v>
      </c>
      <c r="F25" s="26"/>
      <c r="G25" s="18"/>
    </row>
    <row r="26" spans="1:7" ht="9.6">
      <c r="B26" s="16" t="s">
        <v>18</v>
      </c>
      <c r="C26" s="16"/>
      <c r="D26" s="45">
        <v>1304</v>
      </c>
      <c r="E26" s="46">
        <v>85126</v>
      </c>
      <c r="F26" s="26"/>
      <c r="G26" s="18"/>
    </row>
    <row r="27" spans="1:7" ht="8.25" customHeight="1">
      <c r="B27" s="16"/>
      <c r="C27" s="16"/>
      <c r="D27" s="45"/>
      <c r="E27" s="46"/>
      <c r="F27" s="26"/>
      <c r="G27" s="18"/>
    </row>
    <row r="28" spans="1:7" ht="9.6">
      <c r="B28" s="16" t="s">
        <v>19</v>
      </c>
      <c r="C28" s="16"/>
      <c r="D28" s="45">
        <v>23114</v>
      </c>
      <c r="E28" s="46">
        <v>32179</v>
      </c>
      <c r="F28" s="26"/>
      <c r="G28" s="18"/>
    </row>
    <row r="29" spans="1:7" ht="9.6">
      <c r="B29" s="16" t="s">
        <v>20</v>
      </c>
      <c r="C29" s="16"/>
      <c r="D29" s="45">
        <v>1061</v>
      </c>
      <c r="E29" s="46">
        <v>2471</v>
      </c>
      <c r="F29" s="26"/>
      <c r="G29" s="18"/>
    </row>
    <row r="30" spans="1:7" ht="9.6">
      <c r="A30" s="47"/>
      <c r="B30" s="16" t="s">
        <v>21</v>
      </c>
      <c r="C30" s="16"/>
      <c r="D30" s="45">
        <v>544</v>
      </c>
      <c r="E30" s="46">
        <v>116</v>
      </c>
      <c r="F30" s="18"/>
      <c r="G30" s="18"/>
    </row>
    <row r="31" spans="1:7" ht="9.6">
      <c r="A31" s="47"/>
      <c r="B31" s="16" t="s">
        <v>22</v>
      </c>
      <c r="C31" s="16"/>
      <c r="D31" s="45">
        <v>1279</v>
      </c>
      <c r="E31" s="46">
        <v>814</v>
      </c>
      <c r="F31" s="18"/>
      <c r="G31" s="18"/>
    </row>
    <row r="32" spans="1:7" ht="7.5" customHeight="1">
      <c r="A32" s="47"/>
      <c r="B32" s="16"/>
      <c r="C32" s="16"/>
      <c r="D32" s="45"/>
      <c r="E32" s="46"/>
    </row>
    <row r="33" spans="1:7" ht="9.6">
      <c r="A33" s="47"/>
      <c r="B33" s="16" t="s">
        <v>52</v>
      </c>
      <c r="C33" s="16"/>
      <c r="D33" s="45">
        <v>111</v>
      </c>
      <c r="E33" s="46">
        <v>6594</v>
      </c>
      <c r="G33" s="18"/>
    </row>
    <row r="34" spans="1:7" ht="9.6">
      <c r="A34" s="47"/>
      <c r="B34" s="16" t="s">
        <v>53</v>
      </c>
      <c r="C34" s="16"/>
      <c r="D34" s="45">
        <v>845</v>
      </c>
      <c r="E34" s="46">
        <v>202</v>
      </c>
      <c r="G34" s="18"/>
    </row>
    <row r="35" spans="1:7" ht="9.6">
      <c r="A35" s="25"/>
      <c r="B35" s="16" t="s">
        <v>26</v>
      </c>
      <c r="C35" s="16"/>
      <c r="D35" s="45">
        <v>161</v>
      </c>
      <c r="E35" s="46">
        <v>693</v>
      </c>
      <c r="G35" s="18"/>
    </row>
    <row r="36" spans="1:7" ht="9.6">
      <c r="A36" s="25"/>
      <c r="B36" s="16" t="s">
        <v>27</v>
      </c>
      <c r="C36" s="16"/>
      <c r="D36" s="45">
        <v>40</v>
      </c>
      <c r="E36" s="46">
        <v>28</v>
      </c>
      <c r="G36" s="18"/>
    </row>
    <row r="37" spans="1:7" ht="8.25" customHeight="1">
      <c r="A37" s="25"/>
      <c r="B37" s="16"/>
      <c r="C37" s="16"/>
      <c r="D37" s="45"/>
      <c r="E37" s="46"/>
      <c r="G37" s="18"/>
    </row>
    <row r="38" spans="1:7" ht="9.6">
      <c r="A38" s="25"/>
      <c r="B38" s="16" t="s">
        <v>29</v>
      </c>
      <c r="C38" s="16"/>
      <c r="D38" s="45">
        <v>218</v>
      </c>
      <c r="E38" s="59">
        <v>0</v>
      </c>
    </row>
    <row r="39" spans="1:7" ht="9.6">
      <c r="A39" s="25"/>
      <c r="B39" s="16" t="s">
        <v>30</v>
      </c>
      <c r="C39" s="16"/>
      <c r="D39" s="45">
        <v>124</v>
      </c>
      <c r="E39" s="46">
        <v>6</v>
      </c>
    </row>
    <row r="40" spans="1:7" ht="9.6">
      <c r="A40" s="25"/>
      <c r="B40" s="16" t="s">
        <v>31</v>
      </c>
      <c r="C40" s="16"/>
      <c r="D40" s="45">
        <v>174</v>
      </c>
      <c r="E40" s="46">
        <v>2237</v>
      </c>
    </row>
    <row r="41" spans="1:7" ht="9.6">
      <c r="A41" s="25"/>
      <c r="B41" s="16" t="s">
        <v>32</v>
      </c>
      <c r="C41" s="16"/>
      <c r="D41" s="45">
        <v>153</v>
      </c>
      <c r="E41" s="46">
        <v>1</v>
      </c>
    </row>
    <row r="42" spans="1:7" ht="9.6">
      <c r="A42" s="25"/>
      <c r="B42" s="16" t="s">
        <v>33</v>
      </c>
      <c r="C42" s="16"/>
      <c r="D42" s="45">
        <v>398</v>
      </c>
      <c r="E42" s="46">
        <v>27</v>
      </c>
    </row>
    <row r="43" spans="1:7" ht="8.25" customHeight="1">
      <c r="A43" s="25"/>
      <c r="B43" s="16"/>
      <c r="C43" s="16"/>
      <c r="D43" s="45"/>
      <c r="E43" s="46"/>
    </row>
    <row r="44" spans="1:7" ht="9.6">
      <c r="A44" s="25"/>
      <c r="B44" s="16" t="s">
        <v>35</v>
      </c>
      <c r="C44" s="16"/>
      <c r="D44" s="45">
        <v>133</v>
      </c>
      <c r="E44" s="46">
        <v>0</v>
      </c>
    </row>
    <row r="45" spans="1:7" ht="9.6">
      <c r="A45" s="25"/>
      <c r="B45" s="16" t="s">
        <v>36</v>
      </c>
      <c r="C45" s="16"/>
      <c r="D45" s="45">
        <v>127</v>
      </c>
      <c r="E45" s="46">
        <v>0</v>
      </c>
    </row>
    <row r="46" spans="1:7" ht="9.6">
      <c r="A46" s="25"/>
      <c r="B46" s="16" t="s">
        <v>37</v>
      </c>
      <c r="C46" s="16"/>
      <c r="D46" s="45">
        <v>99</v>
      </c>
      <c r="E46" s="46">
        <v>451</v>
      </c>
    </row>
    <row r="47" spans="1:7" ht="9.6">
      <c r="A47" s="25"/>
      <c r="B47" s="16" t="s">
        <v>39</v>
      </c>
      <c r="C47" s="16"/>
      <c r="D47" s="45">
        <v>639</v>
      </c>
      <c r="E47" s="46">
        <v>1059</v>
      </c>
    </row>
    <row r="48" spans="1:7" ht="9.6">
      <c r="A48" s="25"/>
      <c r="B48" s="16" t="s">
        <v>40</v>
      </c>
      <c r="C48" s="16"/>
      <c r="D48" s="45">
        <v>34</v>
      </c>
      <c r="E48" s="46">
        <v>0</v>
      </c>
    </row>
    <row r="49" spans="1:11">
      <c r="A49" s="25"/>
      <c r="B49" s="19"/>
      <c r="C49" s="19"/>
      <c r="D49" s="60"/>
      <c r="E49" s="20"/>
    </row>
    <row r="50" spans="1:11">
      <c r="A50" s="25"/>
      <c r="B50" s="19"/>
      <c r="C50" s="19"/>
      <c r="D50" s="60"/>
      <c r="E50" s="20"/>
    </row>
    <row r="51" spans="1:11">
      <c r="A51" s="25"/>
      <c r="B51" s="19"/>
      <c r="C51" s="19"/>
      <c r="D51" s="60"/>
      <c r="E51" s="20"/>
    </row>
    <row r="52" spans="1:11" ht="9.6">
      <c r="A52" s="25"/>
      <c r="B52" s="16" t="s">
        <v>54</v>
      </c>
      <c r="C52" s="16"/>
      <c r="D52" s="45"/>
      <c r="E52" s="20"/>
    </row>
    <row r="53" spans="1:11" ht="9.6">
      <c r="A53" s="25"/>
      <c r="B53" s="19" t="s">
        <v>55</v>
      </c>
      <c r="C53" s="16"/>
      <c r="D53" s="431">
        <v>239742</v>
      </c>
      <c r="E53" s="433" t="s">
        <v>56</v>
      </c>
    </row>
    <row r="54" spans="1:11" ht="9.6">
      <c r="A54" s="25"/>
      <c r="B54" s="16" t="s">
        <v>57</v>
      </c>
      <c r="C54" s="16"/>
      <c r="D54" s="432"/>
      <c r="E54" s="434"/>
    </row>
    <row r="55" spans="1:11">
      <c r="B55" s="48"/>
      <c r="C55" s="49"/>
      <c r="D55" s="50"/>
      <c r="E55" s="51"/>
    </row>
    <row r="56" spans="1:11" ht="9.6" thickBot="1">
      <c r="A56" s="34"/>
      <c r="B56" s="34"/>
      <c r="C56" s="52"/>
      <c r="D56" s="34"/>
      <c r="E56" s="34"/>
      <c r="F56" s="18"/>
      <c r="G56" s="18"/>
    </row>
    <row r="57" spans="1:11" ht="9.6" thickTop="1"/>
    <row r="58" spans="1:11" ht="9.6">
      <c r="A58" s="35"/>
      <c r="B58" s="2" t="s">
        <v>58</v>
      </c>
      <c r="D58" s="61"/>
      <c r="F58" s="53"/>
      <c r="G58" s="53"/>
      <c r="H58" s="53"/>
      <c r="I58" s="35"/>
      <c r="J58" s="35"/>
      <c r="K58" s="35"/>
    </row>
    <row r="59" spans="1:11" ht="9.6">
      <c r="A59" s="35"/>
      <c r="B59" s="2" t="s">
        <v>59</v>
      </c>
      <c r="D59" s="61"/>
      <c r="F59" s="53"/>
      <c r="G59" s="53"/>
      <c r="H59" s="53"/>
      <c r="I59" s="35"/>
      <c r="J59" s="35"/>
      <c r="K59" s="35"/>
    </row>
    <row r="60" spans="1:11" ht="9.6">
      <c r="A60" s="35"/>
      <c r="B60" s="2" t="s">
        <v>60</v>
      </c>
      <c r="D60" s="61"/>
      <c r="F60" s="53"/>
      <c r="G60" s="53"/>
      <c r="H60" s="53"/>
      <c r="I60" s="35"/>
      <c r="J60" s="35"/>
      <c r="K60" s="35"/>
    </row>
    <row r="61" spans="1:11" ht="9.6">
      <c r="A61" s="35"/>
      <c r="B61" s="2" t="s">
        <v>61</v>
      </c>
      <c r="F61" s="53"/>
      <c r="G61" s="53"/>
      <c r="H61" s="53"/>
      <c r="I61" s="35"/>
      <c r="J61" s="35"/>
      <c r="K61" s="35"/>
    </row>
    <row r="62" spans="1:11">
      <c r="A62" s="35"/>
      <c r="B62" s="53"/>
      <c r="C62" s="53"/>
      <c r="D62" s="53"/>
      <c r="E62" s="53"/>
      <c r="F62" s="53"/>
      <c r="G62" s="53"/>
      <c r="H62" s="53"/>
      <c r="I62" s="35"/>
      <c r="J62" s="35"/>
      <c r="K62" s="35"/>
    </row>
  </sheetData>
  <mergeCells count="3">
    <mergeCell ref="B2:C2"/>
    <mergeCell ref="D53:D54"/>
    <mergeCell ref="E53:E5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  <headerFooter>
    <oddHeader>&amp;L&amp;9献血人数と供給数&amp;R&amp;9&amp;F　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9"/>
  <sheetViews>
    <sheetView zoomScaleNormal="100" zoomScaleSheetLayoutView="106" workbookViewId="0"/>
  </sheetViews>
  <sheetFormatPr defaultColWidth="9" defaultRowHeight="9"/>
  <cols>
    <col min="1" max="1" width="8.6640625" style="3" customWidth="1"/>
    <col min="2" max="2" width="6.77734375" style="3" customWidth="1"/>
    <col min="3" max="5" width="6.21875" style="3" customWidth="1"/>
    <col min="6" max="6" width="7.44140625" style="3" customWidth="1"/>
    <col min="7" max="10" width="6.21875" style="3" customWidth="1"/>
    <col min="11" max="11" width="5.6640625" style="3" customWidth="1"/>
    <col min="12" max="12" width="6.21875" style="3" customWidth="1"/>
    <col min="13" max="13" width="7.44140625" style="3" customWidth="1"/>
    <col min="14" max="15" width="6.21875" style="3" customWidth="1"/>
    <col min="16" max="16" width="5.6640625" style="3" customWidth="1"/>
    <col min="17" max="17" width="6.44140625" style="3" customWidth="1"/>
    <col min="18" max="18" width="8" style="3" customWidth="1"/>
    <col min="19" max="20" width="6.21875" style="3" customWidth="1"/>
    <col min="21" max="21" width="6.33203125" style="3" customWidth="1"/>
    <col min="22" max="16384" width="9" style="3"/>
  </cols>
  <sheetData>
    <row r="1" spans="1:22" ht="15" customHeight="1" thickBot="1">
      <c r="J1" s="8"/>
      <c r="S1" s="199"/>
      <c r="T1" s="155" t="s">
        <v>240</v>
      </c>
    </row>
    <row r="2" spans="1:22" s="4" customFormat="1" ht="15" customHeight="1" thickTop="1">
      <c r="A2" s="338" t="s">
        <v>227</v>
      </c>
      <c r="B2" s="340" t="s">
        <v>244</v>
      </c>
      <c r="C2" s="340"/>
      <c r="D2" s="340"/>
      <c r="E2" s="340"/>
      <c r="F2" s="340"/>
      <c r="G2" s="340"/>
      <c r="H2" s="340"/>
      <c r="I2" s="340"/>
      <c r="J2" s="341"/>
      <c r="K2" s="340" t="s">
        <v>265</v>
      </c>
      <c r="L2" s="340"/>
      <c r="M2" s="340"/>
      <c r="N2" s="340"/>
      <c r="O2" s="340"/>
      <c r="P2" s="340" t="s">
        <v>249</v>
      </c>
      <c r="Q2" s="340"/>
      <c r="R2" s="340"/>
      <c r="S2" s="340"/>
      <c r="T2" s="341"/>
      <c r="U2" s="32"/>
    </row>
    <row r="3" spans="1:22" s="5" customFormat="1" ht="34.5" customHeight="1">
      <c r="A3" s="339"/>
      <c r="B3" s="160" t="s">
        <v>125</v>
      </c>
      <c r="C3" s="160" t="s">
        <v>266</v>
      </c>
      <c r="D3" s="160" t="s">
        <v>267</v>
      </c>
      <c r="E3" s="160" t="s">
        <v>268</v>
      </c>
      <c r="F3" s="160" t="s">
        <v>269</v>
      </c>
      <c r="G3" s="160" t="s">
        <v>270</v>
      </c>
      <c r="H3" s="160" t="s">
        <v>271</v>
      </c>
      <c r="I3" s="160" t="s">
        <v>272</v>
      </c>
      <c r="J3" s="200" t="s">
        <v>130</v>
      </c>
      <c r="K3" s="160" t="s">
        <v>125</v>
      </c>
      <c r="L3" s="160" t="s">
        <v>266</v>
      </c>
      <c r="M3" s="174" t="s">
        <v>273</v>
      </c>
      <c r="N3" s="174" t="s">
        <v>274</v>
      </c>
      <c r="O3" s="174" t="s">
        <v>261</v>
      </c>
      <c r="P3" s="160" t="s">
        <v>125</v>
      </c>
      <c r="Q3" s="160" t="s">
        <v>266</v>
      </c>
      <c r="R3" s="160" t="s">
        <v>275</v>
      </c>
      <c r="S3" s="160" t="s">
        <v>276</v>
      </c>
      <c r="T3" s="200" t="s">
        <v>130</v>
      </c>
      <c r="U3" s="201"/>
    </row>
    <row r="4" spans="1:22" s="8" customFormat="1" ht="12.75" customHeight="1">
      <c r="A4" s="6"/>
      <c r="B4" s="7" t="s">
        <v>45</v>
      </c>
      <c r="C4" s="6" t="s">
        <v>277</v>
      </c>
      <c r="D4" s="6" t="s">
        <v>45</v>
      </c>
      <c r="E4" s="6" t="s">
        <v>45</v>
      </c>
      <c r="F4" s="6" t="s">
        <v>45</v>
      </c>
      <c r="G4" s="6" t="s">
        <v>45</v>
      </c>
      <c r="H4" s="6" t="s">
        <v>45</v>
      </c>
      <c r="I4" s="6" t="s">
        <v>45</v>
      </c>
      <c r="J4" s="202" t="s">
        <v>45</v>
      </c>
      <c r="K4" s="202" t="s">
        <v>45</v>
      </c>
      <c r="L4" s="6" t="s">
        <v>277</v>
      </c>
      <c r="M4" s="6" t="s">
        <v>45</v>
      </c>
      <c r="N4" s="6" t="s">
        <v>45</v>
      </c>
      <c r="O4" s="202" t="s">
        <v>45</v>
      </c>
      <c r="P4" s="202" t="s">
        <v>45</v>
      </c>
      <c r="Q4" s="6" t="s">
        <v>277</v>
      </c>
      <c r="R4" s="6" t="s">
        <v>45</v>
      </c>
      <c r="S4" s="6" t="s">
        <v>45</v>
      </c>
      <c r="T4" s="6" t="s">
        <v>45</v>
      </c>
      <c r="U4" s="33"/>
    </row>
    <row r="5" spans="1:22" ht="16.05" customHeight="1">
      <c r="A5" s="6" t="s">
        <v>262</v>
      </c>
      <c r="B5" s="203">
        <v>24030</v>
      </c>
      <c r="C5" s="204">
        <v>29.185289545277886</v>
      </c>
      <c r="D5" s="205">
        <v>2807</v>
      </c>
      <c r="E5" s="205">
        <v>2256</v>
      </c>
      <c r="F5" s="205">
        <v>1531</v>
      </c>
      <c r="G5" s="205">
        <v>4592</v>
      </c>
      <c r="H5" s="205">
        <v>1134</v>
      </c>
      <c r="I5" s="205">
        <v>436</v>
      </c>
      <c r="J5" s="206">
        <v>11274</v>
      </c>
      <c r="K5" s="206">
        <v>12256</v>
      </c>
      <c r="L5" s="207">
        <v>14.885347842984842</v>
      </c>
      <c r="M5" s="206">
        <v>2132</v>
      </c>
      <c r="N5" s="205">
        <v>6286</v>
      </c>
      <c r="O5" s="206">
        <v>3838</v>
      </c>
      <c r="P5" s="206">
        <v>6052</v>
      </c>
      <c r="Q5" s="208">
        <v>7.3503692188107266</v>
      </c>
      <c r="R5" s="205">
        <v>2156</v>
      </c>
      <c r="S5" s="205">
        <v>3153</v>
      </c>
      <c r="T5" s="206">
        <v>743</v>
      </c>
      <c r="U5" s="209"/>
    </row>
    <row r="6" spans="1:22" ht="16.05" customHeight="1">
      <c r="A6" s="6" t="s">
        <v>263</v>
      </c>
      <c r="B6" s="203">
        <v>23974</v>
      </c>
      <c r="C6" s="210">
        <v>28.551352896341463</v>
      </c>
      <c r="D6" s="205">
        <v>2622</v>
      </c>
      <c r="E6" s="205">
        <v>2291</v>
      </c>
      <c r="F6" s="205">
        <v>1454</v>
      </c>
      <c r="G6" s="205">
        <v>4659</v>
      </c>
      <c r="H6" s="205">
        <v>1092</v>
      </c>
      <c r="I6" s="205">
        <v>442</v>
      </c>
      <c r="J6" s="206">
        <v>11414</v>
      </c>
      <c r="K6" s="206">
        <v>12488</v>
      </c>
      <c r="L6" s="211">
        <v>14.87233231707317</v>
      </c>
      <c r="M6" s="206">
        <v>1681</v>
      </c>
      <c r="N6" s="205">
        <v>6779</v>
      </c>
      <c r="O6" s="206">
        <v>4028</v>
      </c>
      <c r="P6" s="206">
        <v>5976</v>
      </c>
      <c r="Q6" s="208">
        <v>7.1169969512195124</v>
      </c>
      <c r="R6" s="205">
        <v>2118</v>
      </c>
      <c r="S6" s="205">
        <v>3071</v>
      </c>
      <c r="T6" s="206">
        <v>787</v>
      </c>
      <c r="U6" s="209"/>
      <c r="V6" s="212"/>
    </row>
    <row r="7" spans="1:22" ht="16.05" customHeight="1">
      <c r="A7" s="6" t="s">
        <v>278</v>
      </c>
      <c r="B7" s="203">
        <f>'18-1'!D6</f>
        <v>24538</v>
      </c>
      <c r="C7" s="210">
        <f>B7/'18-1'!B6*100</f>
        <v>29.004385290954009</v>
      </c>
      <c r="D7" s="205">
        <v>2673</v>
      </c>
      <c r="E7" s="205">
        <v>2442</v>
      </c>
      <c r="F7" s="205">
        <v>1476</v>
      </c>
      <c r="G7" s="205">
        <v>4701</v>
      </c>
      <c r="H7" s="205">
        <v>1114</v>
      </c>
      <c r="I7" s="205">
        <v>453</v>
      </c>
      <c r="J7" s="206">
        <f>B7-SUM(D7:I7)</f>
        <v>11679</v>
      </c>
      <c r="K7" s="206">
        <f>'18-1'!H6</f>
        <v>12549</v>
      </c>
      <c r="L7" s="211">
        <f>K7/'18-1'!B6*100</f>
        <v>14.83315800049645</v>
      </c>
      <c r="M7" s="206">
        <v>1621</v>
      </c>
      <c r="N7" s="205">
        <v>6763</v>
      </c>
      <c r="O7" s="206">
        <f>K7-SUM(M7:N7)</f>
        <v>4165</v>
      </c>
      <c r="P7" s="206">
        <f>'18-1'!I6</f>
        <v>5839</v>
      </c>
      <c r="Q7" s="208">
        <f>P7/'18-1'!B6*100</f>
        <v>6.901809671280482</v>
      </c>
      <c r="R7" s="205">
        <v>2021</v>
      </c>
      <c r="S7" s="205">
        <v>3012</v>
      </c>
      <c r="T7" s="206">
        <f>P7-SUM(R7:S7)</f>
        <v>806</v>
      </c>
      <c r="U7" s="213"/>
      <c r="V7" s="212"/>
    </row>
    <row r="8" spans="1:22" ht="3.75" customHeight="1" thickBot="1">
      <c r="A8" s="34"/>
      <c r="B8" s="214"/>
      <c r="C8" s="34"/>
      <c r="D8" s="34"/>
      <c r="E8" s="34"/>
      <c r="F8" s="34"/>
      <c r="G8" s="34"/>
      <c r="H8" s="34"/>
      <c r="I8" s="34"/>
      <c r="J8" s="215"/>
      <c r="K8" s="34"/>
      <c r="L8" s="216"/>
      <c r="M8" s="34"/>
      <c r="N8" s="34"/>
      <c r="O8" s="34"/>
      <c r="P8" s="34"/>
      <c r="Q8" s="34"/>
      <c r="R8" s="34"/>
      <c r="S8" s="34"/>
      <c r="T8" s="34"/>
      <c r="U8" s="217"/>
    </row>
    <row r="9" spans="1:22" ht="9.6" thickTop="1"/>
  </sheetData>
  <mergeCells count="4">
    <mergeCell ref="A2:A3"/>
    <mergeCell ref="B2:J2"/>
    <mergeCell ref="K2:O2"/>
    <mergeCell ref="P2:T2"/>
  </mergeCells>
  <phoneticPr fontId="2"/>
  <printOptions horizontalCentered="1"/>
  <pageMargins left="0.39370078740157483" right="0.39370078740157483" top="1.4566929133858268" bottom="0.98425196850393704" header="0.98425196850393704" footer="0.51181102362204722"/>
  <pageSetup paperSize="9" fitToHeight="0" orientation="landscape" r:id="rId1"/>
  <headerFooter alignWithMargins="0">
    <oddHeader>&amp;L生活習慣病による死亡者数&amp;R&amp;F　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9"/>
  <sheetViews>
    <sheetView zoomScaleNormal="100" zoomScaleSheetLayoutView="100" workbookViewId="0"/>
  </sheetViews>
  <sheetFormatPr defaultColWidth="9" defaultRowHeight="9"/>
  <cols>
    <col min="1" max="1" width="0.88671875" style="3" customWidth="1"/>
    <col min="2" max="2" width="10.21875" style="3" customWidth="1"/>
    <col min="3" max="3" width="1.33203125" style="3" customWidth="1"/>
    <col min="4" max="10" width="9.33203125" style="3" customWidth="1"/>
    <col min="11" max="16384" width="9" style="3"/>
  </cols>
  <sheetData>
    <row r="1" spans="1:11" ht="15" customHeight="1" thickBot="1">
      <c r="A1" s="3">
        <v>7</v>
      </c>
      <c r="B1" s="148" t="s">
        <v>225</v>
      </c>
      <c r="C1" s="34"/>
      <c r="D1" s="34"/>
      <c r="E1" s="34"/>
      <c r="F1" s="34"/>
      <c r="G1" s="154"/>
      <c r="K1" s="155" t="s">
        <v>226</v>
      </c>
    </row>
    <row r="2" spans="1:11" ht="12" customHeight="1" thickTop="1">
      <c r="A2" s="156"/>
      <c r="B2" s="342" t="s">
        <v>227</v>
      </c>
      <c r="C2" s="157"/>
      <c r="D2" s="341" t="s">
        <v>228</v>
      </c>
      <c r="E2" s="344"/>
      <c r="F2" s="344"/>
      <c r="G2" s="344"/>
      <c r="H2" s="344"/>
      <c r="I2" s="344"/>
      <c r="J2" s="338"/>
      <c r="K2" s="345" t="s">
        <v>229</v>
      </c>
    </row>
    <row r="3" spans="1:11" ht="26.25" customHeight="1">
      <c r="A3" s="158"/>
      <c r="B3" s="343"/>
      <c r="C3" s="159"/>
      <c r="D3" s="118" t="s">
        <v>230</v>
      </c>
      <c r="E3" s="160" t="s">
        <v>231</v>
      </c>
      <c r="F3" s="160" t="s">
        <v>232</v>
      </c>
      <c r="G3" s="161" t="s">
        <v>233</v>
      </c>
      <c r="H3" s="160" t="s">
        <v>234</v>
      </c>
      <c r="I3" s="160" t="s">
        <v>235</v>
      </c>
      <c r="J3" s="117" t="s">
        <v>236</v>
      </c>
      <c r="K3" s="346"/>
    </row>
    <row r="4" spans="1:11" ht="3.75" customHeight="1">
      <c r="A4" s="18"/>
      <c r="B4" s="125"/>
      <c r="C4" s="125"/>
      <c r="D4" s="90"/>
      <c r="E4" s="89"/>
      <c r="F4" s="89"/>
      <c r="G4" s="89"/>
      <c r="H4" s="89"/>
      <c r="I4" s="89"/>
      <c r="J4" s="124"/>
      <c r="K4" s="162"/>
    </row>
    <row r="5" spans="1:11" ht="14.25" customHeight="1">
      <c r="B5" s="163" t="s">
        <v>237</v>
      </c>
      <c r="C5" s="164"/>
      <c r="D5" s="15">
        <v>0</v>
      </c>
      <c r="E5" s="15">
        <v>3</v>
      </c>
      <c r="F5" s="15">
        <v>1</v>
      </c>
      <c r="G5" s="15">
        <v>1</v>
      </c>
      <c r="H5" s="15">
        <v>0</v>
      </c>
      <c r="I5" s="15">
        <v>0</v>
      </c>
      <c r="J5" s="15">
        <v>173</v>
      </c>
      <c r="K5" s="165">
        <v>1161</v>
      </c>
    </row>
    <row r="6" spans="1:11" ht="14.25" customHeight="1">
      <c r="B6" s="163" t="s">
        <v>238</v>
      </c>
      <c r="C6" s="164"/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254</v>
      </c>
      <c r="K6" s="165">
        <v>1103</v>
      </c>
    </row>
    <row r="7" spans="1:11" ht="14.25" customHeight="1">
      <c r="B7" s="163" t="s">
        <v>239</v>
      </c>
      <c r="C7" s="164"/>
      <c r="D7" s="15">
        <v>0</v>
      </c>
      <c r="E7" s="15">
        <v>0</v>
      </c>
      <c r="F7" s="15">
        <v>1</v>
      </c>
      <c r="G7" s="15">
        <v>1</v>
      </c>
      <c r="H7" s="15">
        <v>0</v>
      </c>
      <c r="I7" s="15">
        <v>0</v>
      </c>
      <c r="J7" s="15">
        <v>224</v>
      </c>
      <c r="K7" s="165">
        <v>1013</v>
      </c>
    </row>
    <row r="8" spans="1:11" ht="5.25" customHeight="1" thickBot="1">
      <c r="A8" s="34"/>
      <c r="B8" s="148"/>
      <c r="C8" s="148"/>
      <c r="D8" s="166"/>
      <c r="E8" s="148"/>
      <c r="F8" s="148"/>
      <c r="G8" s="148"/>
      <c r="H8" s="34"/>
      <c r="I8" s="34"/>
      <c r="J8" s="34"/>
      <c r="K8" s="34"/>
    </row>
    <row r="9" spans="1:11" ht="9.6" thickTop="1"/>
  </sheetData>
  <mergeCells count="3">
    <mergeCell ref="B2:B3"/>
    <mergeCell ref="D2:J2"/>
    <mergeCell ref="K2:K3"/>
  </mergeCells>
  <phoneticPr fontId="2"/>
  <printOptions horizontalCentered="1"/>
  <pageMargins left="0.98425196850393704" right="0.78740157480314965" top="1.1023622047244095" bottom="0.98425196850393704" header="0.59055118110236227" footer="0.51181102362204722"/>
  <pageSetup paperSize="9" scale="96" orientation="portrait" r:id="rId1"/>
  <headerFooter alignWithMargins="0">
    <oddHeader>&amp;L&amp;9感染症・結核患者数&amp;R&amp;9&amp;F　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O31"/>
  <sheetViews>
    <sheetView zoomScaleNormal="100" workbookViewId="0"/>
  </sheetViews>
  <sheetFormatPr defaultColWidth="9" defaultRowHeight="9.6"/>
  <cols>
    <col min="1" max="1" width="15.109375" style="175" customWidth="1"/>
    <col min="2" max="2" width="9.33203125" style="198" customWidth="1"/>
    <col min="3" max="3" width="1.6640625" style="175" customWidth="1"/>
    <col min="4" max="4" width="14.21875" style="175" customWidth="1"/>
    <col min="5" max="5" width="1.6640625" style="175" customWidth="1"/>
    <col min="6" max="6" width="8.109375" style="175" customWidth="1"/>
    <col min="7" max="7" width="1.6640625" style="218" customWidth="1"/>
    <col min="8" max="8" width="14.21875" style="218" customWidth="1"/>
    <col min="9" max="9" width="1.6640625" style="218" customWidth="1"/>
    <col min="10" max="10" width="8.109375" style="175" customWidth="1"/>
    <col min="11" max="11" width="1.6640625" style="218" customWidth="1"/>
    <col min="12" max="12" width="14.21875" style="218" customWidth="1"/>
    <col min="13" max="13" width="1.6640625" style="218" customWidth="1"/>
    <col min="14" max="14" width="7.109375" style="175" customWidth="1"/>
    <col min="15" max="15" width="1.6640625" style="218" customWidth="1"/>
    <col min="16" max="16" width="14.21875" style="218" customWidth="1"/>
    <col min="17" max="17" width="1.44140625" style="218" customWidth="1"/>
    <col min="18" max="18" width="6.88671875" style="219" customWidth="1"/>
    <col min="19" max="19" width="1.77734375" style="218" customWidth="1"/>
    <col min="20" max="20" width="14.21875" style="218" customWidth="1"/>
    <col min="21" max="21" width="1.109375" style="218" customWidth="1"/>
    <col min="22" max="22" width="6.88671875" style="175" customWidth="1"/>
    <col min="23" max="16384" width="9" style="175"/>
  </cols>
  <sheetData>
    <row r="1" spans="1:41" ht="15" customHeight="1" thickBot="1">
      <c r="A1" s="2" t="s">
        <v>225</v>
      </c>
      <c r="V1" s="155" t="s">
        <v>279</v>
      </c>
    </row>
    <row r="2" spans="1:41" s="181" customFormat="1" ht="17.55" customHeight="1" thickTop="1">
      <c r="A2" s="350" t="s">
        <v>280</v>
      </c>
      <c r="B2" s="352" t="s">
        <v>281</v>
      </c>
      <c r="C2" s="220"/>
      <c r="D2" s="344" t="s">
        <v>282</v>
      </c>
      <c r="E2" s="344"/>
      <c r="F2" s="338"/>
      <c r="G2" s="269"/>
      <c r="H2" s="344" t="s">
        <v>283</v>
      </c>
      <c r="I2" s="344"/>
      <c r="J2" s="344"/>
      <c r="K2" s="269"/>
      <c r="L2" s="344" t="s">
        <v>284</v>
      </c>
      <c r="M2" s="344"/>
      <c r="N2" s="338"/>
      <c r="O2" s="269"/>
      <c r="P2" s="344" t="s">
        <v>285</v>
      </c>
      <c r="Q2" s="344"/>
      <c r="R2" s="338"/>
      <c r="S2" s="269"/>
      <c r="T2" s="344" t="s">
        <v>286</v>
      </c>
      <c r="U2" s="344"/>
      <c r="V2" s="344"/>
    </row>
    <row r="3" spans="1:41" s="181" customFormat="1" ht="17.55" customHeight="1">
      <c r="A3" s="351"/>
      <c r="B3" s="353"/>
      <c r="C3" s="221"/>
      <c r="D3" s="268" t="s">
        <v>287</v>
      </c>
      <c r="E3" s="222"/>
      <c r="F3" s="223" t="s">
        <v>288</v>
      </c>
      <c r="G3" s="221"/>
      <c r="H3" s="268" t="s">
        <v>287</v>
      </c>
      <c r="I3" s="222"/>
      <c r="J3" s="221" t="s">
        <v>288</v>
      </c>
      <c r="K3" s="221"/>
      <c r="L3" s="268" t="s">
        <v>287</v>
      </c>
      <c r="M3" s="222"/>
      <c r="N3" s="223" t="s">
        <v>288</v>
      </c>
      <c r="O3" s="221"/>
      <c r="P3" s="268" t="s">
        <v>287</v>
      </c>
      <c r="Q3" s="222"/>
      <c r="R3" s="224" t="s">
        <v>288</v>
      </c>
      <c r="S3" s="221"/>
      <c r="T3" s="268" t="s">
        <v>287</v>
      </c>
      <c r="U3" s="222"/>
      <c r="V3" s="221" t="s">
        <v>288</v>
      </c>
    </row>
    <row r="4" spans="1:41" s="181" customFormat="1" ht="8.25" customHeight="1">
      <c r="A4" s="225"/>
      <c r="B4" s="226"/>
      <c r="C4" s="227"/>
      <c r="D4" s="228"/>
      <c r="E4" s="229"/>
      <c r="F4" s="230"/>
      <c r="G4" s="227"/>
      <c r="H4" s="228"/>
      <c r="I4" s="229"/>
      <c r="J4" s="231"/>
      <c r="K4" s="227"/>
      <c r="L4" s="228"/>
      <c r="M4" s="229"/>
      <c r="N4" s="230"/>
      <c r="O4" s="227"/>
      <c r="P4" s="228"/>
      <c r="Q4" s="229"/>
      <c r="R4" s="232"/>
      <c r="S4" s="227"/>
      <c r="T4" s="228"/>
      <c r="U4" s="229"/>
      <c r="V4" s="227"/>
    </row>
    <row r="5" spans="1:41" s="181" customFormat="1" ht="22.5" customHeight="1">
      <c r="A5" s="233" t="s">
        <v>262</v>
      </c>
      <c r="B5" s="234">
        <v>82336</v>
      </c>
      <c r="C5" s="235"/>
      <c r="D5" s="270" t="s">
        <v>244</v>
      </c>
      <c r="E5" s="140"/>
      <c r="F5" s="234">
        <v>24030</v>
      </c>
      <c r="G5" s="235"/>
      <c r="H5" s="273" t="s">
        <v>289</v>
      </c>
      <c r="I5" s="140"/>
      <c r="J5" s="236">
        <v>12256</v>
      </c>
      <c r="K5" s="235"/>
      <c r="L5" s="270" t="s">
        <v>290</v>
      </c>
      <c r="M5" s="140"/>
      <c r="N5" s="234">
        <v>7636</v>
      </c>
      <c r="O5" s="235"/>
      <c r="P5" s="270" t="s">
        <v>249</v>
      </c>
      <c r="Q5" s="140"/>
      <c r="R5" s="234">
        <v>6052</v>
      </c>
      <c r="S5" s="235"/>
      <c r="T5" s="270" t="s">
        <v>291</v>
      </c>
      <c r="U5" s="140"/>
      <c r="V5" s="236">
        <v>5052</v>
      </c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</row>
    <row r="6" spans="1:41" ht="22.5" customHeight="1">
      <c r="A6" s="233" t="s">
        <v>292</v>
      </c>
      <c r="B6" s="234">
        <v>83968</v>
      </c>
      <c r="C6" s="235"/>
      <c r="D6" s="270" t="s">
        <v>244</v>
      </c>
      <c r="E6" s="140"/>
      <c r="F6" s="234">
        <v>23974</v>
      </c>
      <c r="G6" s="235"/>
      <c r="H6" s="273" t="s">
        <v>289</v>
      </c>
      <c r="I6" s="140"/>
      <c r="J6" s="236">
        <v>12488</v>
      </c>
      <c r="K6" s="235"/>
      <c r="L6" s="270" t="s">
        <v>290</v>
      </c>
      <c r="M6" s="140"/>
      <c r="N6" s="234">
        <v>8610</v>
      </c>
      <c r="O6" s="235"/>
      <c r="P6" s="270" t="s">
        <v>249</v>
      </c>
      <c r="Q6" s="140"/>
      <c r="R6" s="234">
        <v>5976</v>
      </c>
      <c r="S6" s="235"/>
      <c r="T6" s="270" t="s">
        <v>291</v>
      </c>
      <c r="U6" s="140"/>
      <c r="V6" s="236">
        <v>5243</v>
      </c>
    </row>
    <row r="7" spans="1:41" ht="22.5" customHeight="1">
      <c r="A7" s="233" t="s">
        <v>293</v>
      </c>
      <c r="B7" s="234">
        <v>84601</v>
      </c>
      <c r="C7" s="235"/>
      <c r="D7" s="270" t="s">
        <v>294</v>
      </c>
      <c r="E7" s="140"/>
      <c r="F7" s="234">
        <v>24538</v>
      </c>
      <c r="G7" s="235"/>
      <c r="H7" s="273" t="s">
        <v>289</v>
      </c>
      <c r="I7" s="140"/>
      <c r="J7" s="236">
        <v>12549</v>
      </c>
      <c r="K7" s="235"/>
      <c r="L7" s="270" t="s">
        <v>290</v>
      </c>
      <c r="M7" s="140"/>
      <c r="N7" s="234">
        <v>9636</v>
      </c>
      <c r="O7" s="235"/>
      <c r="P7" s="270" t="s">
        <v>249</v>
      </c>
      <c r="Q7" s="140"/>
      <c r="R7" s="234">
        <v>5839</v>
      </c>
      <c r="S7" s="235"/>
      <c r="T7" s="270" t="s">
        <v>291</v>
      </c>
      <c r="U7" s="140"/>
      <c r="V7" s="236">
        <v>4098</v>
      </c>
    </row>
    <row r="8" spans="1:41" ht="8.25" customHeight="1">
      <c r="A8" s="237"/>
      <c r="B8" s="234"/>
      <c r="C8" s="238"/>
      <c r="D8" s="270"/>
      <c r="E8" s="140"/>
      <c r="F8" s="234"/>
      <c r="G8" s="235"/>
      <c r="H8" s="270"/>
      <c r="I8" s="140"/>
      <c r="J8" s="236"/>
      <c r="K8" s="235"/>
      <c r="L8" s="270"/>
      <c r="M8" s="140"/>
      <c r="N8" s="234"/>
      <c r="O8" s="238"/>
      <c r="P8" s="272"/>
      <c r="Q8" s="239"/>
      <c r="R8" s="240"/>
      <c r="S8" s="235"/>
      <c r="T8" s="270"/>
      <c r="U8" s="140"/>
      <c r="V8" s="236"/>
    </row>
    <row r="9" spans="1:41" ht="25.5" customHeight="1">
      <c r="A9" s="241" t="s">
        <v>295</v>
      </c>
      <c r="B9" s="278">
        <v>124</v>
      </c>
      <c r="C9" s="279"/>
      <c r="D9" s="280" t="s">
        <v>296</v>
      </c>
      <c r="E9" s="140"/>
      <c r="F9" s="281">
        <v>55</v>
      </c>
      <c r="G9" s="58"/>
      <c r="H9" s="270" t="s">
        <v>297</v>
      </c>
      <c r="I9" s="140"/>
      <c r="J9" s="282">
        <v>24</v>
      </c>
      <c r="K9" s="58"/>
      <c r="L9" s="270" t="s">
        <v>298</v>
      </c>
      <c r="M9" s="272"/>
      <c r="N9" s="281">
        <v>6</v>
      </c>
      <c r="O9" s="272"/>
      <c r="P9" s="283" t="s">
        <v>299</v>
      </c>
      <c r="Q9" s="140"/>
      <c r="R9" s="281">
        <v>5</v>
      </c>
      <c r="S9" s="279"/>
      <c r="T9" s="284" t="s">
        <v>321</v>
      </c>
      <c r="U9" s="164"/>
      <c r="V9" s="285">
        <v>3</v>
      </c>
    </row>
    <row r="10" spans="1:41" ht="28.95" customHeight="1">
      <c r="A10" s="241" t="s">
        <v>300</v>
      </c>
      <c r="B10" s="278">
        <v>21</v>
      </c>
      <c r="C10" s="279"/>
      <c r="D10" s="347" t="s">
        <v>322</v>
      </c>
      <c r="E10" s="347"/>
      <c r="F10" s="347"/>
      <c r="G10" s="347"/>
      <c r="H10" s="347"/>
      <c r="I10" s="347"/>
      <c r="J10" s="347"/>
      <c r="K10" s="347"/>
      <c r="L10" s="347"/>
      <c r="M10" s="140"/>
      <c r="N10" s="281">
        <v>3</v>
      </c>
      <c r="O10" s="251"/>
      <c r="P10" s="273" t="s">
        <v>323</v>
      </c>
      <c r="Q10" s="286"/>
      <c r="R10" s="281">
        <v>2</v>
      </c>
      <c r="S10" s="286"/>
      <c r="T10" s="287" t="s">
        <v>324</v>
      </c>
      <c r="U10" s="164"/>
      <c r="V10" s="285">
        <v>1</v>
      </c>
    </row>
    <row r="11" spans="1:41" ht="25.5" customHeight="1">
      <c r="A11" s="241" t="s">
        <v>301</v>
      </c>
      <c r="B11" s="278">
        <v>31</v>
      </c>
      <c r="C11" s="279"/>
      <c r="D11" s="270" t="s">
        <v>294</v>
      </c>
      <c r="E11" s="251"/>
      <c r="F11" s="281">
        <v>11</v>
      </c>
      <c r="G11" s="251"/>
      <c r="H11" s="274" t="s">
        <v>303</v>
      </c>
      <c r="I11" s="140"/>
      <c r="J11" s="288">
        <v>8</v>
      </c>
      <c r="K11" s="58"/>
      <c r="L11" s="273" t="s">
        <v>289</v>
      </c>
      <c r="M11" s="289"/>
      <c r="N11" s="281">
        <v>4</v>
      </c>
      <c r="O11" s="289"/>
      <c r="P11" s="348" t="s">
        <v>325</v>
      </c>
      <c r="Q11" s="348"/>
      <c r="R11" s="348"/>
      <c r="S11" s="348"/>
      <c r="T11" s="348"/>
      <c r="U11" s="164"/>
      <c r="V11" s="285">
        <v>1</v>
      </c>
      <c r="W11" s="242"/>
      <c r="X11" s="242"/>
      <c r="Y11" s="242"/>
      <c r="Z11" s="242"/>
      <c r="AA11" s="242"/>
      <c r="AB11" s="242"/>
      <c r="AC11" s="242"/>
      <c r="AD11" s="242"/>
    </row>
    <row r="12" spans="1:41" ht="55.8" customHeight="1">
      <c r="A12" s="241" t="s">
        <v>302</v>
      </c>
      <c r="B12" s="278">
        <v>104</v>
      </c>
      <c r="C12" s="279"/>
      <c r="D12" s="274" t="s">
        <v>303</v>
      </c>
      <c r="E12" s="251"/>
      <c r="F12" s="281">
        <v>56</v>
      </c>
      <c r="G12" s="251"/>
      <c r="H12" s="270" t="s">
        <v>298</v>
      </c>
      <c r="I12" s="140"/>
      <c r="J12" s="288">
        <v>19</v>
      </c>
      <c r="K12" s="58"/>
      <c r="L12" s="270" t="s">
        <v>294</v>
      </c>
      <c r="M12" s="289"/>
      <c r="N12" s="281">
        <v>4</v>
      </c>
      <c r="O12" s="289"/>
      <c r="P12" s="273" t="s">
        <v>289</v>
      </c>
      <c r="Q12" s="289"/>
      <c r="R12" s="281">
        <v>2</v>
      </c>
      <c r="S12" s="290"/>
      <c r="T12" s="287" t="s">
        <v>326</v>
      </c>
      <c r="U12" s="164"/>
      <c r="V12" s="285">
        <v>1</v>
      </c>
    </row>
    <row r="13" spans="1:41" ht="27" customHeight="1">
      <c r="A13" s="241" t="s">
        <v>304</v>
      </c>
      <c r="B13" s="278">
        <v>173</v>
      </c>
      <c r="C13" s="279"/>
      <c r="D13" s="274" t="s">
        <v>303</v>
      </c>
      <c r="E13" s="140"/>
      <c r="F13" s="281">
        <v>111</v>
      </c>
      <c r="G13" s="58"/>
      <c r="H13" s="270" t="s">
        <v>298</v>
      </c>
      <c r="I13" s="140"/>
      <c r="J13" s="288">
        <v>15</v>
      </c>
      <c r="K13" s="58"/>
      <c r="L13" s="273" t="s">
        <v>289</v>
      </c>
      <c r="M13" s="140"/>
      <c r="N13" s="281">
        <v>11</v>
      </c>
      <c r="O13" s="58"/>
      <c r="P13" s="270" t="s">
        <v>294</v>
      </c>
      <c r="Q13" s="140"/>
      <c r="R13" s="281">
        <v>4</v>
      </c>
      <c r="S13" s="58"/>
      <c r="T13" s="270" t="s">
        <v>327</v>
      </c>
      <c r="U13" s="140"/>
      <c r="V13" s="288">
        <v>3</v>
      </c>
    </row>
    <row r="14" spans="1:41" ht="27" customHeight="1">
      <c r="A14" s="241" t="s">
        <v>305</v>
      </c>
      <c r="B14" s="278">
        <v>160</v>
      </c>
      <c r="C14" s="279"/>
      <c r="D14" s="274" t="s">
        <v>303</v>
      </c>
      <c r="E14" s="140"/>
      <c r="F14" s="281">
        <v>85</v>
      </c>
      <c r="G14" s="58"/>
      <c r="H14" s="270" t="s">
        <v>294</v>
      </c>
      <c r="I14" s="164"/>
      <c r="J14" s="281">
        <v>21</v>
      </c>
      <c r="K14" s="290"/>
      <c r="L14" s="270" t="s">
        <v>298</v>
      </c>
      <c r="M14" s="140"/>
      <c r="N14" s="281">
        <v>17</v>
      </c>
      <c r="O14" s="58"/>
      <c r="P14" s="273" t="s">
        <v>289</v>
      </c>
      <c r="Q14" s="140"/>
      <c r="R14" s="281">
        <v>10</v>
      </c>
      <c r="S14" s="58"/>
      <c r="T14" s="287" t="s">
        <v>328</v>
      </c>
      <c r="U14" s="164"/>
      <c r="V14" s="285">
        <v>2</v>
      </c>
    </row>
    <row r="15" spans="1:41" ht="26.25" customHeight="1">
      <c r="A15" s="241" t="s">
        <v>306</v>
      </c>
      <c r="B15" s="278">
        <v>198</v>
      </c>
      <c r="C15" s="279"/>
      <c r="D15" s="274" t="s">
        <v>303</v>
      </c>
      <c r="E15" s="140"/>
      <c r="F15" s="281">
        <v>83</v>
      </c>
      <c r="G15" s="58"/>
      <c r="H15" s="270" t="s">
        <v>294</v>
      </c>
      <c r="I15" s="289"/>
      <c r="J15" s="281">
        <v>34</v>
      </c>
      <c r="K15" s="290"/>
      <c r="L15" s="273" t="s">
        <v>289</v>
      </c>
      <c r="M15" s="140"/>
      <c r="N15" s="281">
        <v>19</v>
      </c>
      <c r="O15" s="58"/>
      <c r="P15" s="270" t="s">
        <v>310</v>
      </c>
      <c r="Q15" s="140"/>
      <c r="R15" s="281">
        <v>9</v>
      </c>
      <c r="S15" s="58"/>
      <c r="T15" s="270" t="s">
        <v>249</v>
      </c>
      <c r="U15" s="140"/>
      <c r="V15" s="288">
        <v>8</v>
      </c>
    </row>
    <row r="16" spans="1:41" ht="26.25" customHeight="1">
      <c r="A16" s="241" t="s">
        <v>307</v>
      </c>
      <c r="B16" s="278">
        <v>305</v>
      </c>
      <c r="C16" s="279"/>
      <c r="D16" s="274" t="s">
        <v>303</v>
      </c>
      <c r="E16" s="289"/>
      <c r="F16" s="281">
        <v>85</v>
      </c>
      <c r="G16" s="290"/>
      <c r="H16" s="270" t="s">
        <v>294</v>
      </c>
      <c r="I16" s="140"/>
      <c r="J16" s="288">
        <v>68</v>
      </c>
      <c r="K16" s="58"/>
      <c r="L16" s="273" t="s">
        <v>289</v>
      </c>
      <c r="M16" s="140"/>
      <c r="N16" s="281">
        <v>28</v>
      </c>
      <c r="O16" s="58"/>
      <c r="P16" s="270" t="s">
        <v>310</v>
      </c>
      <c r="Q16" s="272"/>
      <c r="R16" s="281">
        <v>24</v>
      </c>
      <c r="S16" s="272"/>
      <c r="T16" s="270" t="s">
        <v>249</v>
      </c>
      <c r="U16" s="140"/>
      <c r="V16" s="288">
        <v>20</v>
      </c>
    </row>
    <row r="17" spans="1:22" ht="26.25" customHeight="1">
      <c r="A17" s="241" t="s">
        <v>308</v>
      </c>
      <c r="B17" s="278">
        <v>569</v>
      </c>
      <c r="C17" s="279"/>
      <c r="D17" s="270" t="s">
        <v>294</v>
      </c>
      <c r="E17" s="140"/>
      <c r="F17" s="281">
        <v>164</v>
      </c>
      <c r="G17" s="58"/>
      <c r="H17" s="274" t="s">
        <v>303</v>
      </c>
      <c r="I17" s="140"/>
      <c r="J17" s="288">
        <v>118</v>
      </c>
      <c r="K17" s="58"/>
      <c r="L17" s="273" t="s">
        <v>289</v>
      </c>
      <c r="M17" s="140"/>
      <c r="N17" s="281">
        <v>83</v>
      </c>
      <c r="O17" s="58"/>
      <c r="P17" s="270" t="s">
        <v>249</v>
      </c>
      <c r="Q17" s="140"/>
      <c r="R17" s="281">
        <v>40</v>
      </c>
      <c r="S17" s="58"/>
      <c r="T17" s="270" t="s">
        <v>310</v>
      </c>
      <c r="U17" s="140"/>
      <c r="V17" s="288">
        <v>35</v>
      </c>
    </row>
    <row r="18" spans="1:22" ht="26.25" customHeight="1">
      <c r="A18" s="241" t="s">
        <v>309</v>
      </c>
      <c r="B18" s="278">
        <v>1072</v>
      </c>
      <c r="C18" s="238"/>
      <c r="D18" s="270" t="s">
        <v>294</v>
      </c>
      <c r="E18" s="140"/>
      <c r="F18" s="281">
        <v>366</v>
      </c>
      <c r="G18" s="235"/>
      <c r="H18" s="273" t="s">
        <v>289</v>
      </c>
      <c r="I18" s="140"/>
      <c r="J18" s="288">
        <v>176</v>
      </c>
      <c r="K18" s="235"/>
      <c r="L18" s="270" t="s">
        <v>303</v>
      </c>
      <c r="M18" s="140"/>
      <c r="N18" s="281">
        <v>136</v>
      </c>
      <c r="O18" s="235"/>
      <c r="P18" s="270" t="s">
        <v>249</v>
      </c>
      <c r="Q18" s="140"/>
      <c r="R18" s="281">
        <v>106</v>
      </c>
      <c r="S18" s="235"/>
      <c r="T18" s="270" t="s">
        <v>310</v>
      </c>
      <c r="U18" s="140"/>
      <c r="V18" s="288">
        <v>62</v>
      </c>
    </row>
    <row r="19" spans="1:22" ht="26.25" customHeight="1">
      <c r="A19" s="241" t="s">
        <v>311</v>
      </c>
      <c r="B19" s="278">
        <v>1632</v>
      </c>
      <c r="C19" s="238"/>
      <c r="D19" s="270" t="s">
        <v>294</v>
      </c>
      <c r="E19" s="140"/>
      <c r="F19" s="281">
        <v>544</v>
      </c>
      <c r="G19" s="235"/>
      <c r="H19" s="273" t="s">
        <v>289</v>
      </c>
      <c r="I19" s="140"/>
      <c r="J19" s="288">
        <v>299</v>
      </c>
      <c r="K19" s="235"/>
      <c r="L19" s="270" t="s">
        <v>249</v>
      </c>
      <c r="M19" s="140"/>
      <c r="N19" s="281">
        <v>145</v>
      </c>
      <c r="O19" s="235"/>
      <c r="P19" s="270" t="s">
        <v>303</v>
      </c>
      <c r="Q19" s="140"/>
      <c r="R19" s="281">
        <v>142</v>
      </c>
      <c r="S19" s="235"/>
      <c r="T19" s="270" t="s">
        <v>310</v>
      </c>
      <c r="U19" s="140"/>
      <c r="V19" s="288">
        <v>119</v>
      </c>
    </row>
    <row r="20" spans="1:22" ht="26.25" customHeight="1">
      <c r="A20" s="241" t="s">
        <v>312</v>
      </c>
      <c r="B20" s="278">
        <v>2012</v>
      </c>
      <c r="C20" s="238"/>
      <c r="D20" s="270" t="s">
        <v>294</v>
      </c>
      <c r="E20" s="140"/>
      <c r="F20" s="281">
        <v>871</v>
      </c>
      <c r="G20" s="235"/>
      <c r="H20" s="273" t="s">
        <v>289</v>
      </c>
      <c r="I20" s="140"/>
      <c r="J20" s="288">
        <v>308</v>
      </c>
      <c r="K20" s="235"/>
      <c r="L20" s="270" t="s">
        <v>310</v>
      </c>
      <c r="M20" s="140"/>
      <c r="N20" s="281">
        <v>135</v>
      </c>
      <c r="O20" s="235"/>
      <c r="P20" s="270" t="s">
        <v>249</v>
      </c>
      <c r="Q20" s="140"/>
      <c r="R20" s="281">
        <v>133</v>
      </c>
      <c r="S20" s="235"/>
      <c r="T20" s="270" t="s">
        <v>303</v>
      </c>
      <c r="U20" s="140"/>
      <c r="V20" s="288">
        <v>117</v>
      </c>
    </row>
    <row r="21" spans="1:22" ht="26.25" customHeight="1">
      <c r="A21" s="241" t="s">
        <v>313</v>
      </c>
      <c r="B21" s="278">
        <v>2591</v>
      </c>
      <c r="C21" s="238"/>
      <c r="D21" s="270" t="s">
        <v>294</v>
      </c>
      <c r="E21" s="140"/>
      <c r="F21" s="281">
        <v>1170</v>
      </c>
      <c r="G21" s="235"/>
      <c r="H21" s="273" t="s">
        <v>289</v>
      </c>
      <c r="I21" s="140"/>
      <c r="J21" s="288">
        <v>414</v>
      </c>
      <c r="K21" s="235"/>
      <c r="L21" s="270" t="s">
        <v>249</v>
      </c>
      <c r="M21" s="140"/>
      <c r="N21" s="281">
        <v>183</v>
      </c>
      <c r="O21" s="235"/>
      <c r="P21" s="270" t="s">
        <v>310</v>
      </c>
      <c r="Q21" s="140"/>
      <c r="R21" s="281">
        <v>141</v>
      </c>
      <c r="S21" s="235"/>
      <c r="T21" s="270" t="s">
        <v>303</v>
      </c>
      <c r="U21" s="140"/>
      <c r="V21" s="288">
        <v>88</v>
      </c>
    </row>
    <row r="22" spans="1:22" ht="26.25" customHeight="1">
      <c r="A22" s="241" t="s">
        <v>314</v>
      </c>
      <c r="B22" s="278">
        <v>4534</v>
      </c>
      <c r="C22" s="238"/>
      <c r="D22" s="270" t="s">
        <v>294</v>
      </c>
      <c r="E22" s="140"/>
      <c r="F22" s="281">
        <v>2180</v>
      </c>
      <c r="G22" s="235"/>
      <c r="H22" s="273" t="s">
        <v>289</v>
      </c>
      <c r="I22" s="140"/>
      <c r="J22" s="288">
        <v>676</v>
      </c>
      <c r="K22" s="235"/>
      <c r="L22" s="270" t="s">
        <v>249</v>
      </c>
      <c r="M22" s="140"/>
      <c r="N22" s="281">
        <v>288</v>
      </c>
      <c r="O22" s="235"/>
      <c r="P22" s="270" t="s">
        <v>310</v>
      </c>
      <c r="Q22" s="140"/>
      <c r="R22" s="281">
        <v>154</v>
      </c>
      <c r="S22" s="235"/>
      <c r="T22" s="270" t="s">
        <v>298</v>
      </c>
      <c r="U22" s="140"/>
      <c r="V22" s="288">
        <v>121</v>
      </c>
    </row>
    <row r="23" spans="1:22" ht="26.25" customHeight="1">
      <c r="A23" s="241" t="s">
        <v>315</v>
      </c>
      <c r="B23" s="278">
        <v>7970</v>
      </c>
      <c r="C23" s="238"/>
      <c r="D23" s="270" t="s">
        <v>294</v>
      </c>
      <c r="E23" s="140"/>
      <c r="F23" s="281">
        <v>3730</v>
      </c>
      <c r="G23" s="235"/>
      <c r="H23" s="273" t="s">
        <v>289</v>
      </c>
      <c r="I23" s="140"/>
      <c r="J23" s="288">
        <v>1063</v>
      </c>
      <c r="K23" s="235"/>
      <c r="L23" s="270" t="s">
        <v>249</v>
      </c>
      <c r="M23" s="140"/>
      <c r="N23" s="281">
        <v>496</v>
      </c>
      <c r="O23" s="235"/>
      <c r="P23" s="270" t="s">
        <v>298</v>
      </c>
      <c r="Q23" s="140"/>
      <c r="R23" s="281">
        <v>250</v>
      </c>
      <c r="S23" s="235"/>
      <c r="T23" s="270" t="s">
        <v>291</v>
      </c>
      <c r="U23" s="140"/>
      <c r="V23" s="288">
        <v>231</v>
      </c>
    </row>
    <row r="24" spans="1:22" ht="26.25" customHeight="1">
      <c r="A24" s="241" t="s">
        <v>316</v>
      </c>
      <c r="B24" s="278">
        <v>10951</v>
      </c>
      <c r="C24" s="238"/>
      <c r="D24" s="270" t="s">
        <v>294</v>
      </c>
      <c r="E24" s="140"/>
      <c r="F24" s="281">
        <v>4280</v>
      </c>
      <c r="G24" s="235"/>
      <c r="H24" s="273" t="s">
        <v>289</v>
      </c>
      <c r="I24" s="140"/>
      <c r="J24" s="288">
        <v>1546</v>
      </c>
      <c r="K24" s="235"/>
      <c r="L24" s="270" t="s">
        <v>249</v>
      </c>
      <c r="M24" s="140"/>
      <c r="N24" s="281">
        <v>750</v>
      </c>
      <c r="O24" s="235"/>
      <c r="P24" s="270" t="s">
        <v>291</v>
      </c>
      <c r="Q24" s="140"/>
      <c r="R24" s="281">
        <v>464</v>
      </c>
      <c r="S24" s="235"/>
      <c r="T24" s="270" t="s">
        <v>298</v>
      </c>
      <c r="U24" s="140"/>
      <c r="V24" s="288">
        <v>361</v>
      </c>
    </row>
    <row r="25" spans="1:22" ht="26.25" customHeight="1">
      <c r="A25" s="241" t="s">
        <v>317</v>
      </c>
      <c r="B25" s="278">
        <v>14218</v>
      </c>
      <c r="C25" s="238"/>
      <c r="D25" s="270" t="s">
        <v>294</v>
      </c>
      <c r="E25" s="140"/>
      <c r="F25" s="281">
        <v>4433</v>
      </c>
      <c r="G25" s="235"/>
      <c r="H25" s="273" t="s">
        <v>289</v>
      </c>
      <c r="I25" s="140"/>
      <c r="J25" s="288">
        <v>2045</v>
      </c>
      <c r="K25" s="235"/>
      <c r="L25" s="270" t="s">
        <v>249</v>
      </c>
      <c r="M25" s="140"/>
      <c r="N25" s="281">
        <v>1036</v>
      </c>
      <c r="O25" s="235"/>
      <c r="P25" s="270" t="s">
        <v>290</v>
      </c>
      <c r="Q25" s="140"/>
      <c r="R25" s="281">
        <v>988</v>
      </c>
      <c r="S25" s="235"/>
      <c r="T25" s="270" t="s">
        <v>291</v>
      </c>
      <c r="U25" s="140"/>
      <c r="V25" s="288">
        <v>750</v>
      </c>
    </row>
    <row r="26" spans="1:22" ht="26.25" customHeight="1">
      <c r="A26" s="241" t="s">
        <v>318</v>
      </c>
      <c r="B26" s="278">
        <v>37934</v>
      </c>
      <c r="C26" s="238"/>
      <c r="D26" s="270" t="s">
        <v>290</v>
      </c>
      <c r="E26" s="140"/>
      <c r="F26" s="281">
        <v>8254</v>
      </c>
      <c r="G26" s="235"/>
      <c r="H26" s="270" t="s">
        <v>294</v>
      </c>
      <c r="I26" s="140"/>
      <c r="J26" s="288">
        <v>6652</v>
      </c>
      <c r="K26" s="235"/>
      <c r="L26" s="273" t="s">
        <v>289</v>
      </c>
      <c r="M26" s="140"/>
      <c r="N26" s="281">
        <v>5864</v>
      </c>
      <c r="O26" s="235"/>
      <c r="P26" s="270" t="s">
        <v>249</v>
      </c>
      <c r="Q26" s="140"/>
      <c r="R26" s="281">
        <v>2628</v>
      </c>
      <c r="S26" s="235"/>
      <c r="T26" s="270" t="s">
        <v>291</v>
      </c>
      <c r="U26" s="140"/>
      <c r="V26" s="288">
        <v>2452</v>
      </c>
    </row>
    <row r="27" spans="1:22" ht="26.25" customHeight="1">
      <c r="A27" s="271" t="s">
        <v>319</v>
      </c>
      <c r="B27" s="278">
        <v>75597</v>
      </c>
      <c r="C27" s="238"/>
      <c r="D27" s="270" t="s">
        <v>294</v>
      </c>
      <c r="E27" s="140"/>
      <c r="F27" s="281">
        <v>21275</v>
      </c>
      <c r="G27" s="235"/>
      <c r="H27" s="273" t="s">
        <v>289</v>
      </c>
      <c r="I27" s="140"/>
      <c r="J27" s="288">
        <v>11194</v>
      </c>
      <c r="K27" s="235"/>
      <c r="L27" s="270" t="s">
        <v>290</v>
      </c>
      <c r="M27" s="140"/>
      <c r="N27" s="281">
        <v>9634</v>
      </c>
      <c r="O27" s="235"/>
      <c r="P27" s="270" t="s">
        <v>249</v>
      </c>
      <c r="Q27" s="140"/>
      <c r="R27" s="281">
        <v>5198</v>
      </c>
      <c r="S27" s="235"/>
      <c r="T27" s="270" t="s">
        <v>291</v>
      </c>
      <c r="U27" s="140"/>
      <c r="V27" s="288">
        <v>3993</v>
      </c>
    </row>
    <row r="28" spans="1:22" ht="6.75" customHeight="1" thickBot="1">
      <c r="A28" s="243"/>
      <c r="B28" s="244"/>
      <c r="C28" s="166"/>
      <c r="D28" s="245"/>
      <c r="E28" s="246"/>
      <c r="F28" s="247"/>
      <c r="G28" s="166"/>
      <c r="H28" s="245"/>
      <c r="I28" s="246"/>
      <c r="J28" s="248"/>
      <c r="K28" s="166"/>
      <c r="L28" s="245"/>
      <c r="M28" s="246"/>
      <c r="N28" s="247"/>
      <c r="O28" s="166"/>
      <c r="P28" s="245"/>
      <c r="Q28" s="246"/>
      <c r="R28" s="249"/>
      <c r="S28" s="166"/>
      <c r="T28" s="245"/>
      <c r="U28" s="246"/>
      <c r="V28" s="248"/>
    </row>
    <row r="29" spans="1:22" ht="7.5" customHeight="1" thickTop="1">
      <c r="A29" s="2"/>
      <c r="B29" s="250"/>
      <c r="C29" s="2"/>
      <c r="D29" s="2"/>
      <c r="E29" s="2"/>
      <c r="F29" s="2"/>
      <c r="G29" s="2"/>
      <c r="H29" s="2"/>
      <c r="I29" s="272"/>
      <c r="J29" s="2"/>
      <c r="K29" s="272"/>
      <c r="L29" s="272"/>
      <c r="M29" s="272"/>
      <c r="N29" s="2"/>
      <c r="O29" s="272"/>
      <c r="P29" s="272"/>
      <c r="Q29" s="272"/>
      <c r="R29" s="240"/>
      <c r="S29" s="272"/>
      <c r="T29" s="272"/>
      <c r="U29" s="272"/>
      <c r="V29" s="2"/>
    </row>
    <row r="30" spans="1:22">
      <c r="A30" s="2" t="s">
        <v>320</v>
      </c>
      <c r="B30" s="250"/>
      <c r="C30" s="2"/>
      <c r="D30" s="2"/>
      <c r="E30" s="2"/>
      <c r="F30" s="2"/>
      <c r="G30" s="2"/>
      <c r="H30" s="2"/>
      <c r="I30" s="272"/>
      <c r="J30" s="2"/>
      <c r="K30" s="272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</row>
    <row r="31" spans="1:22">
      <c r="A31" s="2"/>
      <c r="B31" s="250"/>
      <c r="C31" s="2"/>
      <c r="D31" s="2"/>
      <c r="E31" s="2"/>
      <c r="F31" s="2"/>
      <c r="G31" s="172"/>
      <c r="H31" s="172"/>
      <c r="I31" s="172"/>
      <c r="J31" s="2"/>
      <c r="K31" s="172"/>
      <c r="L31" s="172"/>
      <c r="M31" s="251"/>
      <c r="N31" s="251"/>
      <c r="O31" s="251"/>
      <c r="P31" s="251"/>
      <c r="Q31" s="251"/>
      <c r="R31" s="251"/>
      <c r="S31" s="251"/>
      <c r="T31" s="251"/>
      <c r="U31" s="251"/>
      <c r="V31" s="251"/>
    </row>
  </sheetData>
  <mergeCells count="10">
    <mergeCell ref="T2:V2"/>
    <mergeCell ref="D10:L10"/>
    <mergeCell ref="P11:T11"/>
    <mergeCell ref="L30:V30"/>
    <mergeCell ref="A2:A3"/>
    <mergeCell ref="B2:B3"/>
    <mergeCell ref="D2:F2"/>
    <mergeCell ref="H2:J2"/>
    <mergeCell ref="L2:N2"/>
    <mergeCell ref="P2:R2"/>
  </mergeCells>
  <phoneticPr fontId="2"/>
  <printOptions horizontalCentered="1"/>
  <pageMargins left="0" right="0" top="0.55118110236220474" bottom="0" header="0.39370078740157483" footer="0.51181102362204722"/>
  <pageSetup paperSize="9" orientation="portrait" r:id="rId1"/>
  <headerFooter alignWithMargins="0">
    <oddHeader>&amp;L&amp;10年齢階級別死因の順位&amp;R&amp;10&amp;F　（&amp;A）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68"/>
  <sheetViews>
    <sheetView zoomScaleNormal="100" zoomScaleSheetLayoutView="130" workbookViewId="0"/>
  </sheetViews>
  <sheetFormatPr defaultColWidth="9" defaultRowHeight="9"/>
  <cols>
    <col min="1" max="1" width="4.21875" style="3" customWidth="1"/>
    <col min="2" max="2" width="8.44140625" style="3" customWidth="1"/>
    <col min="3" max="3" width="1" style="3" customWidth="1"/>
    <col min="4" max="4" width="10.33203125" style="3" customWidth="1"/>
    <col min="5" max="16384" width="9" style="3"/>
  </cols>
  <sheetData>
    <row r="1" spans="1:6" ht="15" customHeight="1" thickBot="1">
      <c r="A1" s="1"/>
      <c r="B1" s="2"/>
      <c r="C1" s="2"/>
      <c r="D1" s="155" t="s">
        <v>65</v>
      </c>
    </row>
    <row r="2" spans="1:6" s="4" customFormat="1" ht="15.75" customHeight="1" thickTop="1">
      <c r="A2" s="355" t="s">
        <v>0</v>
      </c>
      <c r="B2" s="355"/>
      <c r="C2" s="355"/>
      <c r="D2" s="358" t="s">
        <v>1</v>
      </c>
    </row>
    <row r="3" spans="1:6" s="4" customFormat="1" ht="15.75" customHeight="1">
      <c r="A3" s="356"/>
      <c r="B3" s="356"/>
      <c r="C3" s="356"/>
      <c r="D3" s="359"/>
    </row>
    <row r="4" spans="1:6" s="5" customFormat="1" ht="24.75" customHeight="1">
      <c r="A4" s="357"/>
      <c r="B4" s="357"/>
      <c r="C4" s="357"/>
      <c r="D4" s="360"/>
    </row>
    <row r="5" spans="1:6" s="8" customFormat="1" ht="6.75" customHeight="1">
      <c r="A5" s="6"/>
      <c r="B5" s="6"/>
      <c r="C5" s="6"/>
      <c r="D5" s="7"/>
    </row>
    <row r="6" spans="1:6" ht="12.75" customHeight="1">
      <c r="A6" s="361" t="s">
        <v>62</v>
      </c>
      <c r="B6" s="361"/>
      <c r="C6" s="10"/>
      <c r="D6" s="11">
        <v>4009</v>
      </c>
    </row>
    <row r="7" spans="1:6" ht="12.75" customHeight="1">
      <c r="A7" s="361" t="s">
        <v>63</v>
      </c>
      <c r="B7" s="361"/>
      <c r="C7" s="10"/>
      <c r="D7" s="11">
        <v>4093</v>
      </c>
    </row>
    <row r="8" spans="1:6" ht="12.75" customHeight="1">
      <c r="A8" s="361" t="s">
        <v>64</v>
      </c>
      <c r="B8" s="361"/>
      <c r="C8" s="10"/>
      <c r="D8" s="11">
        <f>SUM(D10,D11)</f>
        <v>4156</v>
      </c>
    </row>
    <row r="9" spans="1:6" ht="6" customHeight="1">
      <c r="A9" s="12"/>
      <c r="B9" s="12"/>
      <c r="C9" s="10"/>
      <c r="D9" s="11"/>
    </row>
    <row r="10" spans="1:6" ht="12" customHeight="1">
      <c r="A10" s="362" t="s">
        <v>2</v>
      </c>
      <c r="B10" s="362"/>
      <c r="C10" s="10"/>
      <c r="D10" s="11">
        <f>SUM(D13:D34)</f>
        <v>4031</v>
      </c>
    </row>
    <row r="11" spans="1:6" ht="12" customHeight="1">
      <c r="A11" s="362" t="s">
        <v>3</v>
      </c>
      <c r="B11" s="362"/>
      <c r="C11" s="10"/>
      <c r="D11" s="11">
        <f>SUM(D36:D57)</f>
        <v>125</v>
      </c>
    </row>
    <row r="12" spans="1:6" ht="6.75" customHeight="1">
      <c r="A12" s="13"/>
      <c r="B12" s="13"/>
      <c r="C12" s="14"/>
      <c r="D12" s="56"/>
    </row>
    <row r="13" spans="1:6" ht="10.050000000000001" customHeight="1">
      <c r="A13" s="354" t="s">
        <v>4</v>
      </c>
      <c r="B13" s="354"/>
      <c r="C13" s="15"/>
      <c r="D13" s="56">
        <v>1681</v>
      </c>
      <c r="F13" s="55"/>
    </row>
    <row r="14" spans="1:6" ht="10.050000000000001" customHeight="1">
      <c r="A14" s="354" t="s">
        <v>5</v>
      </c>
      <c r="B14" s="354"/>
      <c r="C14" s="15"/>
      <c r="D14" s="56">
        <v>640</v>
      </c>
      <c r="F14" s="55"/>
    </row>
    <row r="15" spans="1:6" ht="10.050000000000001" customHeight="1">
      <c r="A15" s="354" t="s">
        <v>6</v>
      </c>
      <c r="B15" s="354"/>
      <c r="C15" s="15"/>
      <c r="D15" s="56">
        <v>338</v>
      </c>
      <c r="F15" s="55"/>
    </row>
    <row r="16" spans="1:6" ht="10.050000000000001" customHeight="1">
      <c r="A16" s="354" t="s">
        <v>7</v>
      </c>
      <c r="B16" s="354"/>
      <c r="C16" s="15"/>
      <c r="D16" s="56">
        <v>192</v>
      </c>
    </row>
    <row r="17" spans="1:4" ht="10.050000000000001" customHeight="1">
      <c r="A17" s="354" t="s">
        <v>8</v>
      </c>
      <c r="B17" s="354"/>
      <c r="C17" s="15"/>
      <c r="D17" s="56">
        <v>131</v>
      </c>
    </row>
    <row r="18" spans="1:4" ht="7.5" customHeight="1">
      <c r="A18" s="16"/>
      <c r="B18" s="16"/>
      <c r="C18" s="15"/>
      <c r="D18" s="56"/>
    </row>
    <row r="19" spans="1:4" ht="10.050000000000001" customHeight="1">
      <c r="A19" s="354" t="s">
        <v>9</v>
      </c>
      <c r="B19" s="354"/>
      <c r="C19" s="15"/>
      <c r="D19" s="56">
        <v>95</v>
      </c>
    </row>
    <row r="20" spans="1:4" ht="10.050000000000001" customHeight="1">
      <c r="A20" s="354" t="s">
        <v>10</v>
      </c>
      <c r="B20" s="354"/>
      <c r="C20" s="15"/>
      <c r="D20" s="56">
        <v>228</v>
      </c>
    </row>
    <row r="21" spans="1:4" ht="10.050000000000001" customHeight="1">
      <c r="A21" s="354" t="s">
        <v>11</v>
      </c>
      <c r="B21" s="354"/>
      <c r="C21" s="15"/>
      <c r="D21" s="56">
        <v>105</v>
      </c>
    </row>
    <row r="22" spans="1:4" ht="10.050000000000001" customHeight="1">
      <c r="A22" s="354" t="s">
        <v>12</v>
      </c>
      <c r="B22" s="354"/>
      <c r="C22" s="15"/>
      <c r="D22" s="56">
        <v>101</v>
      </c>
    </row>
    <row r="23" spans="1:4" ht="10.050000000000001" customHeight="1">
      <c r="A23" s="354" t="s">
        <v>13</v>
      </c>
      <c r="B23" s="354"/>
      <c r="C23" s="15"/>
      <c r="D23" s="56">
        <v>29</v>
      </c>
    </row>
    <row r="24" spans="1:4" ht="7.5" customHeight="1">
      <c r="A24" s="13"/>
      <c r="B24" s="13"/>
      <c r="C24" s="17"/>
      <c r="D24" s="57"/>
    </row>
    <row r="25" spans="1:4" ht="10.050000000000001" customHeight="1">
      <c r="A25" s="354" t="s">
        <v>14</v>
      </c>
      <c r="B25" s="354"/>
      <c r="C25" s="15"/>
      <c r="D25" s="56">
        <v>21</v>
      </c>
    </row>
    <row r="26" spans="1:4" ht="10.050000000000001" customHeight="1">
      <c r="A26" s="354" t="s">
        <v>15</v>
      </c>
      <c r="B26" s="354"/>
      <c r="C26" s="15"/>
      <c r="D26" s="56">
        <v>70</v>
      </c>
    </row>
    <row r="27" spans="1:4" ht="10.050000000000001" customHeight="1">
      <c r="A27" s="354" t="s">
        <v>16</v>
      </c>
      <c r="B27" s="354"/>
      <c r="C27" s="15"/>
      <c r="D27" s="56">
        <v>98</v>
      </c>
    </row>
    <row r="28" spans="1:4" ht="10.050000000000001" customHeight="1">
      <c r="A28" s="354" t="s">
        <v>17</v>
      </c>
      <c r="B28" s="354"/>
      <c r="C28" s="15"/>
      <c r="D28" s="56">
        <v>115</v>
      </c>
    </row>
    <row r="29" spans="1:4" ht="10.050000000000001" customHeight="1">
      <c r="A29" s="354" t="s">
        <v>18</v>
      </c>
      <c r="B29" s="354"/>
      <c r="C29" s="15"/>
      <c r="D29" s="56">
        <v>49</v>
      </c>
    </row>
    <row r="30" spans="1:4" ht="7.5" customHeight="1">
      <c r="A30" s="13"/>
      <c r="B30" s="13"/>
      <c r="C30" s="17"/>
      <c r="D30" s="57"/>
    </row>
    <row r="31" spans="1:4" ht="10.050000000000001" customHeight="1">
      <c r="A31" s="354" t="s">
        <v>19</v>
      </c>
      <c r="B31" s="354"/>
      <c r="C31" s="15"/>
      <c r="D31" s="56">
        <v>52</v>
      </c>
    </row>
    <row r="32" spans="1:4" ht="10.050000000000001" customHeight="1">
      <c r="A32" s="354" t="s">
        <v>20</v>
      </c>
      <c r="B32" s="354"/>
      <c r="C32" s="15"/>
      <c r="D32" s="56">
        <v>51</v>
      </c>
    </row>
    <row r="33" spans="1:4" ht="10.050000000000001" customHeight="1">
      <c r="A33" s="354" t="s">
        <v>21</v>
      </c>
      <c r="B33" s="354"/>
      <c r="C33" s="15"/>
      <c r="D33" s="56">
        <v>16</v>
      </c>
    </row>
    <row r="34" spans="1:4" ht="10.050000000000001" customHeight="1">
      <c r="A34" s="354" t="s">
        <v>22</v>
      </c>
      <c r="B34" s="354"/>
      <c r="C34" s="15"/>
      <c r="D34" s="56">
        <v>19</v>
      </c>
    </row>
    <row r="35" spans="1:4" ht="7.5" customHeight="1">
      <c r="A35" s="13"/>
      <c r="B35" s="13"/>
      <c r="C35" s="17"/>
      <c r="D35" s="57"/>
    </row>
    <row r="36" spans="1:4" ht="10.050000000000001" customHeight="1">
      <c r="A36" s="354" t="s">
        <v>23</v>
      </c>
      <c r="B36" s="354"/>
      <c r="C36" s="15"/>
      <c r="D36" s="56">
        <v>11</v>
      </c>
    </row>
    <row r="37" spans="1:4" ht="10.050000000000001" customHeight="1">
      <c r="A37" s="354" t="s">
        <v>24</v>
      </c>
      <c r="B37" s="354"/>
      <c r="C37" s="15"/>
      <c r="D37" s="56">
        <v>15</v>
      </c>
    </row>
    <row r="38" spans="1:4" ht="3" customHeight="1">
      <c r="A38" s="16"/>
      <c r="B38" s="16"/>
      <c r="C38" s="15"/>
      <c r="D38" s="57"/>
    </row>
    <row r="39" spans="1:4" ht="10.050000000000001" customHeight="1">
      <c r="A39" s="354" t="s">
        <v>25</v>
      </c>
      <c r="B39" s="354"/>
      <c r="C39" s="15"/>
      <c r="D39" s="58"/>
    </row>
    <row r="40" spans="1:4" ht="10.050000000000001" customHeight="1">
      <c r="A40" s="13"/>
      <c r="B40" s="16" t="s">
        <v>26</v>
      </c>
      <c r="C40" s="15"/>
      <c r="D40" s="56">
        <v>17</v>
      </c>
    </row>
    <row r="41" spans="1:4" ht="10.050000000000001" customHeight="1">
      <c r="A41" s="13"/>
      <c r="B41" s="16" t="s">
        <v>27</v>
      </c>
      <c r="C41" s="15"/>
      <c r="D41" s="56">
        <v>15</v>
      </c>
    </row>
    <row r="42" spans="1:4" ht="3" customHeight="1">
      <c r="A42" s="13"/>
      <c r="B42" s="16"/>
      <c r="C42" s="15"/>
      <c r="D42" s="57"/>
    </row>
    <row r="43" spans="1:4" ht="10.050000000000001" customHeight="1">
      <c r="A43" s="354" t="s">
        <v>28</v>
      </c>
      <c r="B43" s="354"/>
      <c r="C43" s="15"/>
      <c r="D43" s="56"/>
    </row>
    <row r="44" spans="1:4" ht="10.050000000000001" customHeight="1">
      <c r="A44" s="13"/>
      <c r="B44" s="16" t="s">
        <v>29</v>
      </c>
      <c r="C44" s="15"/>
      <c r="D44" s="56">
        <v>4</v>
      </c>
    </row>
    <row r="45" spans="1:4" ht="10.050000000000001" customHeight="1">
      <c r="A45" s="13"/>
      <c r="B45" s="16" t="s">
        <v>30</v>
      </c>
      <c r="C45" s="15"/>
      <c r="D45" s="56">
        <v>7</v>
      </c>
    </row>
    <row r="46" spans="1:4" ht="10.050000000000001" customHeight="1">
      <c r="A46" s="13"/>
      <c r="B46" s="16" t="s">
        <v>31</v>
      </c>
      <c r="C46" s="15"/>
      <c r="D46" s="56">
        <v>5</v>
      </c>
    </row>
    <row r="47" spans="1:4" ht="10.050000000000001" customHeight="1">
      <c r="A47" s="13"/>
      <c r="B47" s="16" t="s">
        <v>32</v>
      </c>
      <c r="C47" s="15"/>
      <c r="D47" s="56">
        <v>5</v>
      </c>
    </row>
    <row r="48" spans="1:4" ht="10.050000000000001" customHeight="1">
      <c r="A48" s="13"/>
      <c r="B48" s="16" t="s">
        <v>33</v>
      </c>
      <c r="C48" s="15"/>
      <c r="D48" s="56">
        <v>12</v>
      </c>
    </row>
    <row r="49" spans="1:4" ht="3" customHeight="1">
      <c r="A49" s="13"/>
      <c r="B49" s="16"/>
      <c r="C49" s="15"/>
      <c r="D49" s="57"/>
    </row>
    <row r="50" spans="1:4" ht="10.050000000000001" customHeight="1">
      <c r="A50" s="354" t="s">
        <v>34</v>
      </c>
      <c r="B50" s="354"/>
      <c r="C50" s="15"/>
      <c r="D50" s="56"/>
    </row>
    <row r="51" spans="1:4" ht="10.050000000000001" customHeight="1">
      <c r="A51" s="13"/>
      <c r="B51" s="16" t="s">
        <v>35</v>
      </c>
      <c r="C51" s="15"/>
      <c r="D51" s="56">
        <v>5</v>
      </c>
    </row>
    <row r="52" spans="1:4" ht="10.050000000000001" customHeight="1">
      <c r="A52" s="13"/>
      <c r="B52" s="16" t="s">
        <v>36</v>
      </c>
      <c r="C52" s="15"/>
      <c r="D52" s="56">
        <v>2</v>
      </c>
    </row>
    <row r="53" spans="1:4" ht="10.050000000000001" customHeight="1">
      <c r="A53" s="13"/>
      <c r="B53" s="16" t="s">
        <v>37</v>
      </c>
      <c r="C53" s="15"/>
      <c r="D53" s="56">
        <v>10</v>
      </c>
    </row>
    <row r="54" spans="1:4" ht="3" customHeight="1">
      <c r="A54" s="13"/>
      <c r="B54" s="16"/>
      <c r="C54" s="15"/>
      <c r="D54" s="56"/>
    </row>
    <row r="55" spans="1:4" ht="10.050000000000001" customHeight="1">
      <c r="A55" s="354" t="s">
        <v>38</v>
      </c>
      <c r="B55" s="354"/>
      <c r="C55" s="15"/>
      <c r="D55" s="56"/>
    </row>
    <row r="56" spans="1:4" ht="10.050000000000001" customHeight="1">
      <c r="A56" s="13"/>
      <c r="B56" s="16" t="s">
        <v>39</v>
      </c>
      <c r="C56" s="15"/>
      <c r="D56" s="56">
        <v>17</v>
      </c>
    </row>
    <row r="57" spans="1:4" ht="10.050000000000001" customHeight="1">
      <c r="A57" s="13"/>
      <c r="B57" s="16" t="s">
        <v>40</v>
      </c>
      <c r="C57" s="15"/>
      <c r="D57" s="45">
        <v>0</v>
      </c>
    </row>
    <row r="58" spans="1:4" ht="3" customHeight="1">
      <c r="A58" s="18"/>
      <c r="B58" s="19" t="s">
        <v>41</v>
      </c>
      <c r="C58" s="20"/>
      <c r="D58" s="21"/>
    </row>
    <row r="59" spans="1:4" ht="3" customHeight="1" thickBot="1">
      <c r="A59" s="22"/>
      <c r="B59" s="22"/>
      <c r="C59" s="23"/>
      <c r="D59" s="24"/>
    </row>
    <row r="60" spans="1:4" ht="3" customHeight="1" thickTop="1">
      <c r="A60" s="25"/>
      <c r="B60" s="25"/>
      <c r="C60" s="26"/>
      <c r="D60" s="26"/>
    </row>
    <row r="61" spans="1:4" ht="13.5" customHeight="1">
      <c r="A61" s="27"/>
      <c r="B61" s="27"/>
      <c r="C61" s="27"/>
      <c r="D61" s="27"/>
    </row>
    <row r="62" spans="1:4">
      <c r="A62" s="27"/>
      <c r="B62" s="27"/>
      <c r="C62" s="27"/>
      <c r="D62" s="27"/>
    </row>
    <row r="63" spans="1:4">
      <c r="A63" s="28"/>
      <c r="B63" s="28"/>
      <c r="C63" s="28"/>
      <c r="D63" s="28"/>
    </row>
    <row r="64" spans="1:4">
      <c r="A64" s="28"/>
      <c r="B64" s="28"/>
      <c r="C64" s="28"/>
      <c r="D64" s="28"/>
    </row>
    <row r="65" spans="1:4">
      <c r="A65" s="28"/>
      <c r="B65" s="28"/>
      <c r="C65" s="29"/>
      <c r="D65" s="29"/>
    </row>
    <row r="66" spans="1:4">
      <c r="A66" s="28"/>
      <c r="B66" s="28"/>
      <c r="C66" s="29"/>
      <c r="D66" s="29"/>
    </row>
    <row r="67" spans="1:4">
      <c r="A67" s="28"/>
      <c r="B67" s="28"/>
      <c r="C67" s="29"/>
      <c r="D67" s="29"/>
    </row>
    <row r="68" spans="1:4">
      <c r="A68" s="28"/>
      <c r="B68" s="28"/>
      <c r="C68" s="29"/>
      <c r="D68" s="29"/>
    </row>
  </sheetData>
  <mergeCells count="32">
    <mergeCell ref="A50:B50"/>
    <mergeCell ref="A55:B55"/>
    <mergeCell ref="A33:B33"/>
    <mergeCell ref="A34:B34"/>
    <mergeCell ref="A36:B36"/>
    <mergeCell ref="A37:B37"/>
    <mergeCell ref="A39:B39"/>
    <mergeCell ref="A43:B43"/>
    <mergeCell ref="A32:B32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29:B29"/>
    <mergeCell ref="A31:B31"/>
    <mergeCell ref="A17:B17"/>
    <mergeCell ref="A2:C4"/>
    <mergeCell ref="D2:D4"/>
    <mergeCell ref="A6:B6"/>
    <mergeCell ref="A7:B7"/>
    <mergeCell ref="A8:B8"/>
    <mergeCell ref="A10:B10"/>
    <mergeCell ref="A11:B11"/>
    <mergeCell ref="A13:B13"/>
    <mergeCell ref="A14:B14"/>
    <mergeCell ref="A15:B15"/>
    <mergeCell ref="A16:B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  <headerFooter alignWithMargins="0">
    <oddHeader>&amp;L&amp;9薬局数&amp;R&amp;9&amp;F　（&amp;A）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67"/>
  <sheetViews>
    <sheetView zoomScaleNormal="100" workbookViewId="0"/>
  </sheetViews>
  <sheetFormatPr defaultColWidth="9" defaultRowHeight="9"/>
  <cols>
    <col min="1" max="1" width="1.88671875" style="3" customWidth="1"/>
    <col min="2" max="2" width="7.77734375" style="3" customWidth="1"/>
    <col min="3" max="3" width="0.44140625" style="3" customWidth="1"/>
    <col min="4" max="4" width="9.33203125" style="3" customWidth="1"/>
    <col min="5" max="5" width="9.33203125" style="61" customWidth="1"/>
    <col min="6" max="6" width="9.33203125" style="3" customWidth="1"/>
    <col min="7" max="7" width="8.6640625" style="61" customWidth="1"/>
    <col min="8" max="8" width="7.6640625" style="3" customWidth="1"/>
    <col min="9" max="9" width="7.6640625" style="61" customWidth="1"/>
    <col min="10" max="11" width="7.6640625" style="3" customWidth="1"/>
    <col min="12" max="16384" width="9" style="3"/>
  </cols>
  <sheetData>
    <row r="1" spans="1:11" ht="15" customHeight="1" thickBot="1">
      <c r="A1" s="17" t="s">
        <v>225</v>
      </c>
      <c r="B1" s="17"/>
      <c r="C1" s="17"/>
      <c r="D1" s="17"/>
      <c r="E1" s="17"/>
      <c r="F1" s="17"/>
      <c r="G1" s="17"/>
      <c r="H1" s="2"/>
      <c r="I1" s="17"/>
      <c r="J1" s="2"/>
      <c r="K1" s="155" t="s">
        <v>355</v>
      </c>
    </row>
    <row r="2" spans="1:11" s="4" customFormat="1" ht="12" customHeight="1" thickTop="1">
      <c r="A2" s="365" t="s">
        <v>0</v>
      </c>
      <c r="B2" s="365"/>
      <c r="C2" s="366"/>
      <c r="D2" s="363" t="s">
        <v>352</v>
      </c>
      <c r="E2" s="369" t="s">
        <v>351</v>
      </c>
      <c r="F2" s="372" t="s">
        <v>354</v>
      </c>
      <c r="G2" s="363" t="s">
        <v>349</v>
      </c>
      <c r="H2" s="341" t="s">
        <v>353</v>
      </c>
      <c r="I2" s="344"/>
      <c r="J2" s="344"/>
      <c r="K2" s="344"/>
    </row>
    <row r="3" spans="1:11" s="4" customFormat="1" ht="12" customHeight="1">
      <c r="A3" s="367"/>
      <c r="B3" s="367"/>
      <c r="C3" s="368"/>
      <c r="D3" s="364"/>
      <c r="E3" s="370"/>
      <c r="F3" s="373"/>
      <c r="G3" s="364"/>
      <c r="H3" s="328" t="s">
        <v>352</v>
      </c>
      <c r="I3" s="328" t="s">
        <v>351</v>
      </c>
      <c r="J3" s="328" t="s">
        <v>350</v>
      </c>
      <c r="K3" s="327" t="s">
        <v>349</v>
      </c>
    </row>
    <row r="4" spans="1:11" s="4" customFormat="1" ht="5.25" customHeight="1">
      <c r="A4" s="326"/>
      <c r="B4" s="326"/>
      <c r="C4" s="325"/>
      <c r="D4" s="324"/>
      <c r="E4" s="324"/>
      <c r="F4" s="324"/>
      <c r="G4" s="324"/>
      <c r="H4" s="125"/>
      <c r="I4" s="323"/>
      <c r="J4" s="125"/>
      <c r="K4" s="125"/>
    </row>
    <row r="5" spans="1:11" ht="9.6">
      <c r="A5" s="374" t="s">
        <v>262</v>
      </c>
      <c r="B5" s="374"/>
      <c r="C5" s="319"/>
      <c r="D5" s="322">
        <v>2157</v>
      </c>
      <c r="E5" s="322">
        <v>2337</v>
      </c>
      <c r="F5" s="322">
        <v>67763</v>
      </c>
      <c r="G5" s="44">
        <v>8558</v>
      </c>
      <c r="H5" s="321">
        <v>23.5</v>
      </c>
      <c r="I5" s="321">
        <v>25.5</v>
      </c>
      <c r="J5" s="320">
        <v>738.2</v>
      </c>
      <c r="K5" s="320">
        <v>93.2</v>
      </c>
    </row>
    <row r="6" spans="1:11" ht="9.6">
      <c r="A6" s="374" t="s">
        <v>348</v>
      </c>
      <c r="B6" s="374"/>
      <c r="C6" s="319"/>
      <c r="D6" s="322">
        <v>2482</v>
      </c>
      <c r="E6" s="322">
        <v>2384</v>
      </c>
      <c r="F6" s="322">
        <v>73139</v>
      </c>
      <c r="G6" s="44">
        <v>8355</v>
      </c>
      <c r="H6" s="321">
        <v>26.869215662479352</v>
      </c>
      <c r="I6" s="321">
        <v>25.808303843412883</v>
      </c>
      <c r="J6" s="320">
        <v>791.8</v>
      </c>
      <c r="K6" s="320">
        <v>90.4</v>
      </c>
    </row>
    <row r="7" spans="1:11" ht="9.6">
      <c r="A7" s="374" t="s">
        <v>347</v>
      </c>
      <c r="B7" s="374"/>
      <c r="C7" s="319"/>
      <c r="D7" s="322">
        <v>2864</v>
      </c>
      <c r="E7" s="322">
        <v>2494</v>
      </c>
      <c r="F7" s="322">
        <v>75072</v>
      </c>
      <c r="G7" s="44">
        <v>7338</v>
      </c>
      <c r="H7" s="321">
        <v>31.019862459836101</v>
      </c>
      <c r="I7" s="321">
        <v>27.012408161603087</v>
      </c>
      <c r="J7" s="320">
        <v>813.10164615391614</v>
      </c>
      <c r="K7" s="320">
        <v>79.477566595767215</v>
      </c>
    </row>
    <row r="8" spans="1:11" ht="3" customHeight="1">
      <c r="A8" s="318"/>
      <c r="B8" s="318"/>
      <c r="C8" s="317"/>
      <c r="D8" s="329"/>
      <c r="E8" s="330"/>
      <c r="F8" s="329"/>
      <c r="G8" s="44"/>
      <c r="H8" s="331"/>
      <c r="I8" s="331"/>
      <c r="J8" s="320"/>
      <c r="K8" s="320"/>
    </row>
    <row r="9" spans="1:11" ht="9.6">
      <c r="A9" s="371" t="s">
        <v>346</v>
      </c>
      <c r="B9" s="371"/>
      <c r="C9" s="316"/>
      <c r="D9" s="322">
        <v>2728</v>
      </c>
      <c r="E9" s="322">
        <v>2480</v>
      </c>
      <c r="F9" s="322">
        <v>73486</v>
      </c>
      <c r="G9" s="322">
        <v>7093</v>
      </c>
      <c r="H9" s="321">
        <v>30.491778285427635</v>
      </c>
      <c r="I9" s="321">
        <v>27.719798441297851</v>
      </c>
      <c r="J9" s="320">
        <v>821.37786623274746</v>
      </c>
      <c r="K9" s="320">
        <v>79.28085900972809</v>
      </c>
    </row>
    <row r="10" spans="1:11" ht="9.6">
      <c r="A10" s="371" t="s">
        <v>3</v>
      </c>
      <c r="B10" s="371"/>
      <c r="C10" s="316"/>
      <c r="D10" s="322">
        <v>136</v>
      </c>
      <c r="E10" s="322">
        <v>14</v>
      </c>
      <c r="F10" s="322">
        <v>1586</v>
      </c>
      <c r="G10" s="322">
        <v>245</v>
      </c>
      <c r="H10" s="321">
        <v>47.532503844540749</v>
      </c>
      <c r="I10" s="321">
        <v>4.8930518663497828</v>
      </c>
      <c r="J10" s="320">
        <v>554.31287571648261</v>
      </c>
      <c r="K10" s="320">
        <v>85.628407661121201</v>
      </c>
    </row>
    <row r="11" spans="1:11" ht="3" customHeight="1">
      <c r="A11" s="315"/>
      <c r="B11" s="315"/>
      <c r="C11" s="314"/>
      <c r="D11" s="332"/>
      <c r="E11" s="299"/>
      <c r="F11" s="332"/>
      <c r="G11" s="15"/>
      <c r="H11" s="333"/>
      <c r="I11" s="321"/>
      <c r="J11" s="321"/>
      <c r="K11" s="321"/>
    </row>
    <row r="12" spans="1:11" ht="9.6">
      <c r="A12" s="354" t="s">
        <v>4</v>
      </c>
      <c r="B12" s="354"/>
      <c r="C12" s="312"/>
      <c r="D12" s="332">
        <v>1182</v>
      </c>
      <c r="E12" s="299">
        <v>1010</v>
      </c>
      <c r="F12" s="332">
        <v>30972</v>
      </c>
      <c r="G12" s="15">
        <v>2775</v>
      </c>
      <c r="H12" s="333">
        <v>31.336485186352668</v>
      </c>
      <c r="I12" s="334">
        <v>26.776522874971398</v>
      </c>
      <c r="J12" s="335">
        <v>821.11135295407348</v>
      </c>
      <c r="K12" s="335">
        <v>73.569159384203601</v>
      </c>
    </row>
    <row r="13" spans="1:11" ht="9.6">
      <c r="A13" s="354" t="s">
        <v>5</v>
      </c>
      <c r="B13" s="354"/>
      <c r="C13" s="312"/>
      <c r="D13" s="332">
        <v>372</v>
      </c>
      <c r="E13" s="299">
        <v>428</v>
      </c>
      <c r="F13" s="332">
        <v>12190</v>
      </c>
      <c r="G13" s="299">
        <v>1053</v>
      </c>
      <c r="H13" s="333">
        <v>24.141892023440999</v>
      </c>
      <c r="I13" s="334">
        <v>27.776155338797711</v>
      </c>
      <c r="J13" s="335">
        <v>791.10124668211233</v>
      </c>
      <c r="K13" s="335">
        <v>68.337129840546694</v>
      </c>
    </row>
    <row r="14" spans="1:11" ht="9.6">
      <c r="A14" s="354" t="s">
        <v>215</v>
      </c>
      <c r="B14" s="354"/>
      <c r="C14" s="312"/>
      <c r="D14" s="332">
        <v>239</v>
      </c>
      <c r="E14" s="299">
        <v>193</v>
      </c>
      <c r="F14" s="332">
        <v>6506</v>
      </c>
      <c r="G14" s="299">
        <v>874</v>
      </c>
      <c r="H14" s="333">
        <v>32.894782116799874</v>
      </c>
      <c r="I14" s="334">
        <v>26.563568822353034</v>
      </c>
      <c r="J14" s="335">
        <v>895.45377594937224</v>
      </c>
      <c r="K14" s="335">
        <v>120.29305259448991</v>
      </c>
    </row>
    <row r="15" spans="1:11" ht="9.6">
      <c r="A15" s="354" t="s">
        <v>7</v>
      </c>
      <c r="B15" s="354"/>
      <c r="C15" s="312"/>
      <c r="D15" s="332">
        <v>90</v>
      </c>
      <c r="E15" s="299">
        <v>120</v>
      </c>
      <c r="F15" s="332">
        <v>3439</v>
      </c>
      <c r="G15" s="299">
        <v>411</v>
      </c>
      <c r="H15" s="333">
        <v>23.696495288346856</v>
      </c>
      <c r="I15" s="334">
        <v>31.595327051129139</v>
      </c>
      <c r="J15" s="335">
        <v>905.46941440694263</v>
      </c>
      <c r="K15" s="335">
        <v>108.2139951501173</v>
      </c>
    </row>
    <row r="16" spans="1:11" ht="9.6">
      <c r="A16" s="354" t="s">
        <v>8</v>
      </c>
      <c r="B16" s="354"/>
      <c r="C16" s="312"/>
      <c r="D16" s="332">
        <v>86</v>
      </c>
      <c r="E16" s="299">
        <v>77</v>
      </c>
      <c r="F16" s="332">
        <v>2032</v>
      </c>
      <c r="G16" s="299">
        <v>229</v>
      </c>
      <c r="H16" s="333">
        <v>33.370454730649989</v>
      </c>
      <c r="I16" s="334">
        <v>29.878197840233128</v>
      </c>
      <c r="J16" s="335">
        <v>788.47400014745085</v>
      </c>
      <c r="K16" s="335">
        <v>88.858536433940088</v>
      </c>
    </row>
    <row r="17" spans="1:11" ht="3" customHeight="1">
      <c r="A17" s="275"/>
      <c r="B17" s="275"/>
      <c r="C17" s="312"/>
      <c r="D17" s="332"/>
      <c r="E17" s="299"/>
      <c r="F17" s="332"/>
      <c r="G17" s="299"/>
      <c r="H17" s="333"/>
      <c r="I17" s="334"/>
      <c r="J17" s="335"/>
      <c r="K17" s="335"/>
    </row>
    <row r="18" spans="1:11" ht="9.6">
      <c r="A18" s="354" t="s">
        <v>9</v>
      </c>
      <c r="B18" s="354"/>
      <c r="C18" s="312"/>
      <c r="D18" s="332">
        <v>74</v>
      </c>
      <c r="E18" s="299">
        <v>90</v>
      </c>
      <c r="F18" s="332">
        <v>1919</v>
      </c>
      <c r="G18" s="299">
        <v>141</v>
      </c>
      <c r="H18" s="333">
        <v>42.916463683392486</v>
      </c>
      <c r="I18" s="334">
        <v>52.195699074396266</v>
      </c>
      <c r="J18" s="335">
        <v>1112.928294708516</v>
      </c>
      <c r="K18" s="335">
        <v>81.773261883220826</v>
      </c>
    </row>
    <row r="19" spans="1:11" ht="9.6">
      <c r="A19" s="354" t="s">
        <v>10</v>
      </c>
      <c r="B19" s="354"/>
      <c r="C19" s="312"/>
      <c r="D19" s="332">
        <v>123</v>
      </c>
      <c r="E19" s="299">
        <v>118</v>
      </c>
      <c r="F19" s="332">
        <v>3532</v>
      </c>
      <c r="G19" s="299">
        <v>287</v>
      </c>
      <c r="H19" s="333">
        <v>27.736999127299292</v>
      </c>
      <c r="I19" s="334">
        <v>26.609478837571679</v>
      </c>
      <c r="J19" s="335">
        <v>796.48033266358618</v>
      </c>
      <c r="K19" s="335">
        <v>64.719664630365017</v>
      </c>
    </row>
    <row r="20" spans="1:11" ht="9.6">
      <c r="A20" s="354" t="s">
        <v>11</v>
      </c>
      <c r="B20" s="354"/>
      <c r="C20" s="312"/>
      <c r="D20" s="332">
        <v>68</v>
      </c>
      <c r="E20" s="299">
        <v>55</v>
      </c>
      <c r="F20" s="336">
        <v>1761</v>
      </c>
      <c r="G20" s="299">
        <v>192</v>
      </c>
      <c r="H20" s="333">
        <v>36.296284434765433</v>
      </c>
      <c r="I20" s="334">
        <v>29.357288881060278</v>
      </c>
      <c r="J20" s="335">
        <v>939.96701308267552</v>
      </c>
      <c r="K20" s="335">
        <v>102.4836266393377</v>
      </c>
    </row>
    <row r="21" spans="1:11" ht="9.6">
      <c r="A21" s="354" t="s">
        <v>12</v>
      </c>
      <c r="B21" s="354"/>
      <c r="C21" s="312"/>
      <c r="D21" s="332">
        <v>71</v>
      </c>
      <c r="E21" s="299">
        <v>105</v>
      </c>
      <c r="F21" s="332">
        <v>1605</v>
      </c>
      <c r="G21" s="299">
        <v>142</v>
      </c>
      <c r="H21" s="333">
        <v>29.087512444129441</v>
      </c>
      <c r="I21" s="334">
        <v>43.016743755402693</v>
      </c>
      <c r="J21" s="335">
        <v>657.54165454686972</v>
      </c>
      <c r="K21" s="335">
        <v>58.175024888258882</v>
      </c>
    </row>
    <row r="22" spans="1:11" ht="9.6">
      <c r="A22" s="354" t="s">
        <v>13</v>
      </c>
      <c r="B22" s="354"/>
      <c r="C22" s="312"/>
      <c r="D22" s="332">
        <v>19</v>
      </c>
      <c r="E22" s="299">
        <v>7</v>
      </c>
      <c r="F22" s="332">
        <v>212</v>
      </c>
      <c r="G22" s="299">
        <v>22</v>
      </c>
      <c r="H22" s="333">
        <v>33.563567630588778</v>
      </c>
      <c r="I22" s="334">
        <v>12.365524916532706</v>
      </c>
      <c r="J22" s="335">
        <v>374.49875461499056</v>
      </c>
      <c r="K22" s="335">
        <v>38.863078309102796</v>
      </c>
    </row>
    <row r="23" spans="1:11" ht="3" customHeight="1">
      <c r="A23" s="276"/>
      <c r="B23" s="276"/>
      <c r="C23" s="314"/>
      <c r="D23" s="332"/>
      <c r="E23" s="299"/>
      <c r="F23" s="332"/>
      <c r="G23" s="299"/>
      <c r="H23" s="333"/>
      <c r="I23" s="334"/>
      <c r="J23" s="335"/>
      <c r="K23" s="335"/>
    </row>
    <row r="24" spans="1:11" ht="9.6">
      <c r="A24" s="354" t="s">
        <v>14</v>
      </c>
      <c r="B24" s="354"/>
      <c r="C24" s="312"/>
      <c r="D24" s="332">
        <v>20</v>
      </c>
      <c r="E24" s="299">
        <v>3</v>
      </c>
      <c r="F24" s="332">
        <v>371</v>
      </c>
      <c r="G24" s="299">
        <v>108</v>
      </c>
      <c r="H24" s="333">
        <v>48.848398993722981</v>
      </c>
      <c r="I24" s="334">
        <v>7.3272598490584464</v>
      </c>
      <c r="J24" s="335">
        <v>906.13780133356124</v>
      </c>
      <c r="K24" s="335">
        <v>263.78135456610408</v>
      </c>
    </row>
    <row r="25" spans="1:11" ht="9.6">
      <c r="A25" s="354" t="s">
        <v>15</v>
      </c>
      <c r="B25" s="354"/>
      <c r="C25" s="312"/>
      <c r="D25" s="332">
        <v>49</v>
      </c>
      <c r="E25" s="299">
        <v>13</v>
      </c>
      <c r="F25" s="332">
        <v>1307</v>
      </c>
      <c r="G25" s="299">
        <v>143</v>
      </c>
      <c r="H25" s="333">
        <v>30.312028307722763</v>
      </c>
      <c r="I25" s="334">
        <v>8.0419666938856302</v>
      </c>
      <c r="J25" s="335">
        <v>808.52695914680919</v>
      </c>
      <c r="K25" s="335">
        <v>88.461633632741936</v>
      </c>
    </row>
    <row r="26" spans="1:11" ht="9.6">
      <c r="A26" s="354" t="s">
        <v>16</v>
      </c>
      <c r="B26" s="354"/>
      <c r="C26" s="312"/>
      <c r="D26" s="332">
        <v>96</v>
      </c>
      <c r="E26" s="299">
        <v>64</v>
      </c>
      <c r="F26" s="332">
        <v>2146</v>
      </c>
      <c r="G26" s="299">
        <v>179</v>
      </c>
      <c r="H26" s="333">
        <v>42.838974542046898</v>
      </c>
      <c r="I26" s="334">
        <v>28.559316361364598</v>
      </c>
      <c r="J26" s="335">
        <v>957.62957674200663</v>
      </c>
      <c r="K26" s="335">
        <v>79.876837948191607</v>
      </c>
    </row>
    <row r="27" spans="1:11" ht="9.6">
      <c r="A27" s="354" t="s">
        <v>17</v>
      </c>
      <c r="B27" s="354"/>
      <c r="C27" s="312"/>
      <c r="D27" s="332">
        <v>76</v>
      </c>
      <c r="E27" s="299">
        <v>62</v>
      </c>
      <c r="F27" s="332">
        <v>1571</v>
      </c>
      <c r="G27" s="299">
        <v>176</v>
      </c>
      <c r="H27" s="333">
        <v>31.316960606560077</v>
      </c>
      <c r="I27" s="334">
        <v>25.5480468106148</v>
      </c>
      <c r="J27" s="335">
        <v>647.35454095928799</v>
      </c>
      <c r="K27" s="335">
        <v>72.523487720454924</v>
      </c>
    </row>
    <row r="28" spans="1:11" ht="9.6">
      <c r="A28" s="354" t="s">
        <v>18</v>
      </c>
      <c r="B28" s="354"/>
      <c r="C28" s="312"/>
      <c r="D28" s="332">
        <v>48</v>
      </c>
      <c r="E28" s="299">
        <v>72</v>
      </c>
      <c r="F28" s="332">
        <v>1811</v>
      </c>
      <c r="G28" s="299">
        <v>71</v>
      </c>
      <c r="H28" s="333">
        <v>47.355958958168898</v>
      </c>
      <c r="I28" s="334">
        <v>71.033938437253354</v>
      </c>
      <c r="J28" s="335">
        <v>1786.7008681925809</v>
      </c>
      <c r="K28" s="335">
        <v>70.047355958958164</v>
      </c>
    </row>
    <row r="29" spans="1:11" ht="3" customHeight="1">
      <c r="A29" s="276"/>
      <c r="B29" s="276"/>
      <c r="C29" s="314"/>
      <c r="D29" s="332"/>
      <c r="E29" s="299"/>
      <c r="F29" s="332"/>
      <c r="G29" s="299"/>
      <c r="H29" s="333"/>
      <c r="I29" s="334"/>
      <c r="J29" s="335"/>
      <c r="K29" s="335"/>
    </row>
    <row r="30" spans="1:11" ht="9.6">
      <c r="A30" s="354" t="s">
        <v>19</v>
      </c>
      <c r="B30" s="354"/>
      <c r="C30" s="312"/>
      <c r="D30" s="332">
        <v>41</v>
      </c>
      <c r="E30" s="299">
        <v>36</v>
      </c>
      <c r="F30" s="332">
        <v>1003</v>
      </c>
      <c r="G30" s="299">
        <v>81</v>
      </c>
      <c r="H30" s="333">
        <v>29.414507809193111</v>
      </c>
      <c r="I30" s="334">
        <v>25.827372710511025</v>
      </c>
      <c r="J30" s="335">
        <v>719.57930079562664</v>
      </c>
      <c r="K30" s="335">
        <v>58.111588598649803</v>
      </c>
    </row>
    <row r="31" spans="1:11" ht="9.6">
      <c r="A31" s="354" t="s">
        <v>20</v>
      </c>
      <c r="B31" s="354"/>
      <c r="C31" s="312"/>
      <c r="D31" s="332">
        <v>27</v>
      </c>
      <c r="E31" s="299">
        <v>10</v>
      </c>
      <c r="F31" s="332">
        <v>670</v>
      </c>
      <c r="G31" s="299">
        <v>97</v>
      </c>
      <c r="H31" s="333">
        <v>20.426381806902604</v>
      </c>
      <c r="I31" s="334">
        <v>7.5653265951491129</v>
      </c>
      <c r="J31" s="335">
        <v>506.87688187499054</v>
      </c>
      <c r="K31" s="335">
        <v>73.383667972946398</v>
      </c>
    </row>
    <row r="32" spans="1:11" ht="9.6">
      <c r="A32" s="354" t="s">
        <v>21</v>
      </c>
      <c r="B32" s="354"/>
      <c r="C32" s="312"/>
      <c r="D32" s="332">
        <v>22</v>
      </c>
      <c r="E32" s="299">
        <v>2</v>
      </c>
      <c r="F32" s="332">
        <v>170</v>
      </c>
      <c r="G32" s="299">
        <v>56</v>
      </c>
      <c r="H32" s="333">
        <v>54.739985070913164</v>
      </c>
      <c r="I32" s="334">
        <v>4.9763622791739239</v>
      </c>
      <c r="J32" s="335">
        <v>422.99079372978355</v>
      </c>
      <c r="K32" s="335">
        <v>139.33814381686989</v>
      </c>
    </row>
    <row r="33" spans="1:11" ht="9.6">
      <c r="A33" s="354" t="s">
        <v>22</v>
      </c>
      <c r="B33" s="354"/>
      <c r="C33" s="312"/>
      <c r="D33" s="332">
        <v>25</v>
      </c>
      <c r="E33" s="299">
        <v>15</v>
      </c>
      <c r="F33" s="332">
        <v>269</v>
      </c>
      <c r="G33" s="299">
        <v>56</v>
      </c>
      <c r="H33" s="333">
        <v>30.000120000480003</v>
      </c>
      <c r="I33" s="334">
        <v>18.000072000288</v>
      </c>
      <c r="J33" s="335">
        <v>322.80129120516483</v>
      </c>
      <c r="K33" s="335">
        <v>67.200268801075197</v>
      </c>
    </row>
    <row r="34" spans="1:11" ht="3" customHeight="1">
      <c r="A34" s="276"/>
      <c r="B34" s="276"/>
      <c r="C34" s="314"/>
      <c r="D34" s="332"/>
      <c r="E34" s="299"/>
      <c r="F34" s="332"/>
      <c r="G34" s="299"/>
      <c r="H34" s="333"/>
      <c r="I34" s="334"/>
      <c r="J34" s="335"/>
      <c r="K34" s="335"/>
    </row>
    <row r="35" spans="1:11" ht="9.6">
      <c r="A35" s="354" t="s">
        <v>23</v>
      </c>
      <c r="B35" s="354"/>
      <c r="C35" s="312"/>
      <c r="D35" s="332">
        <v>14</v>
      </c>
      <c r="E35" s="299">
        <v>3</v>
      </c>
      <c r="F35" s="332">
        <v>107</v>
      </c>
      <c r="G35" s="299">
        <v>7</v>
      </c>
      <c r="H35" s="333">
        <v>44.542012662657889</v>
      </c>
      <c r="I35" s="333">
        <v>9.5447169991409755</v>
      </c>
      <c r="J35" s="335">
        <v>340.42823963602814</v>
      </c>
      <c r="K35" s="335">
        <v>22.271006331328945</v>
      </c>
    </row>
    <row r="36" spans="1:11" ht="9.6">
      <c r="A36" s="354" t="s">
        <v>24</v>
      </c>
      <c r="B36" s="354"/>
      <c r="C36" s="312"/>
      <c r="D36" s="299">
        <v>18</v>
      </c>
      <c r="E36" s="299">
        <v>5</v>
      </c>
      <c r="F36" s="299">
        <v>228</v>
      </c>
      <c r="G36" s="299">
        <v>42</v>
      </c>
      <c r="H36" s="333">
        <v>37.013427649030454</v>
      </c>
      <c r="I36" s="333">
        <v>10.281507680286238</v>
      </c>
      <c r="J36" s="337">
        <v>468.8367502210524</v>
      </c>
      <c r="K36" s="337">
        <v>86.364664514404382</v>
      </c>
    </row>
    <row r="37" spans="1:11" ht="3" customHeight="1">
      <c r="A37" s="275"/>
      <c r="B37" s="275"/>
      <c r="C37" s="312"/>
      <c r="D37" s="332"/>
      <c r="E37" s="299"/>
      <c r="F37" s="332"/>
      <c r="G37" s="299"/>
      <c r="H37" s="333"/>
      <c r="I37" s="334"/>
      <c r="J37" s="335"/>
      <c r="K37" s="335"/>
    </row>
    <row r="38" spans="1:11" ht="9.6">
      <c r="A38" s="354" t="s">
        <v>25</v>
      </c>
      <c r="B38" s="354"/>
      <c r="C38" s="312"/>
      <c r="D38" s="332"/>
      <c r="E38" s="299"/>
      <c r="F38" s="332"/>
      <c r="G38" s="299"/>
      <c r="H38" s="333"/>
      <c r="I38" s="334"/>
      <c r="J38" s="335"/>
      <c r="K38" s="335"/>
    </row>
    <row r="39" spans="1:11" ht="9.6">
      <c r="A39" s="276"/>
      <c r="B39" s="275" t="s">
        <v>26</v>
      </c>
      <c r="C39" s="312"/>
      <c r="D39" s="332">
        <v>11</v>
      </c>
      <c r="E39" s="299">
        <v>1</v>
      </c>
      <c r="F39" s="332">
        <v>173</v>
      </c>
      <c r="G39" s="299">
        <v>5</v>
      </c>
      <c r="H39" s="333">
        <v>35.084361943035759</v>
      </c>
      <c r="I39" s="333">
        <v>3.189487449366887</v>
      </c>
      <c r="J39" s="335">
        <v>551.78132874047139</v>
      </c>
      <c r="K39" s="335">
        <v>15.947437246834435</v>
      </c>
    </row>
    <row r="40" spans="1:11" ht="9.6">
      <c r="A40" s="276"/>
      <c r="B40" s="275" t="s">
        <v>27</v>
      </c>
      <c r="C40" s="312"/>
      <c r="D40" s="332">
        <v>8</v>
      </c>
      <c r="E40" s="299">
        <v>1</v>
      </c>
      <c r="F40" s="332">
        <v>75</v>
      </c>
      <c r="G40" s="299">
        <v>11</v>
      </c>
      <c r="H40" s="333">
        <v>29.498525073746315</v>
      </c>
      <c r="I40" s="334">
        <v>3.6873156342182893</v>
      </c>
      <c r="J40" s="335">
        <v>276.54867256637169</v>
      </c>
      <c r="K40" s="335">
        <v>40.560471976401182</v>
      </c>
    </row>
    <row r="41" spans="1:11" ht="3" customHeight="1">
      <c r="A41" s="276"/>
      <c r="B41" s="275"/>
      <c r="C41" s="312"/>
      <c r="D41" s="332"/>
      <c r="E41" s="299"/>
      <c r="F41" s="332"/>
      <c r="G41" s="299"/>
      <c r="H41" s="333"/>
      <c r="I41" s="334"/>
      <c r="J41" s="335"/>
      <c r="K41" s="335"/>
    </row>
    <row r="42" spans="1:11" ht="9.6">
      <c r="A42" s="354" t="s">
        <v>28</v>
      </c>
      <c r="B42" s="354"/>
      <c r="C42" s="313"/>
      <c r="D42" s="332"/>
      <c r="E42" s="299"/>
      <c r="F42" s="332"/>
      <c r="G42" s="299"/>
      <c r="H42" s="333"/>
      <c r="I42" s="334"/>
      <c r="J42" s="335"/>
      <c r="K42" s="335"/>
    </row>
    <row r="43" spans="1:11" ht="9.6">
      <c r="A43" s="276"/>
      <c r="B43" s="275" t="s">
        <v>29</v>
      </c>
      <c r="C43" s="312"/>
      <c r="D43" s="332">
        <v>9</v>
      </c>
      <c r="E43" s="299">
        <v>1</v>
      </c>
      <c r="F43" s="332">
        <v>58</v>
      </c>
      <c r="G43" s="299">
        <v>12</v>
      </c>
      <c r="H43" s="333">
        <v>98.922840184655968</v>
      </c>
      <c r="I43" s="334">
        <v>10.991426687183996</v>
      </c>
      <c r="J43" s="335">
        <v>637.5027478566717</v>
      </c>
      <c r="K43" s="335">
        <v>131.89712024620795</v>
      </c>
    </row>
    <row r="44" spans="1:11" ht="9.6">
      <c r="A44" s="276"/>
      <c r="B44" s="275" t="s">
        <v>30</v>
      </c>
      <c r="C44" s="312"/>
      <c r="D44" s="332">
        <v>8</v>
      </c>
      <c r="E44" s="299">
        <v>0</v>
      </c>
      <c r="F44" s="332">
        <v>80</v>
      </c>
      <c r="G44" s="299">
        <v>14</v>
      </c>
      <c r="H44" s="333">
        <v>46.460305476508502</v>
      </c>
      <c r="I44" s="333">
        <v>0</v>
      </c>
      <c r="J44" s="335">
        <v>464.60305476508506</v>
      </c>
      <c r="K44" s="335">
        <v>81.30553458388988</v>
      </c>
    </row>
    <row r="45" spans="1:11" ht="9.6">
      <c r="A45" s="276"/>
      <c r="B45" s="275" t="s">
        <v>31</v>
      </c>
      <c r="C45" s="312"/>
      <c r="D45" s="332">
        <v>9</v>
      </c>
      <c r="E45" s="299">
        <v>0</v>
      </c>
      <c r="F45" s="332">
        <v>250</v>
      </c>
      <c r="G45" s="299">
        <v>3</v>
      </c>
      <c r="H45" s="333">
        <v>85.902452992268778</v>
      </c>
      <c r="I45" s="334">
        <v>0</v>
      </c>
      <c r="J45" s="335">
        <v>2386.1792497852439</v>
      </c>
      <c r="K45" s="335">
        <v>28.634150997422925</v>
      </c>
    </row>
    <row r="46" spans="1:11" ht="9.6">
      <c r="A46" s="276"/>
      <c r="B46" s="275" t="s">
        <v>32</v>
      </c>
      <c r="C46" s="312"/>
      <c r="D46" s="332">
        <v>7</v>
      </c>
      <c r="E46" s="299">
        <v>0</v>
      </c>
      <c r="F46" s="332">
        <v>14</v>
      </c>
      <c r="G46" s="299">
        <v>5</v>
      </c>
      <c r="H46" s="333">
        <v>74.650741175215956</v>
      </c>
      <c r="I46" s="333">
        <v>0</v>
      </c>
      <c r="J46" s="335">
        <v>149.30148235043191</v>
      </c>
      <c r="K46" s="335">
        <v>53.321957982297107</v>
      </c>
    </row>
    <row r="47" spans="1:11" ht="9.6">
      <c r="A47" s="276"/>
      <c r="B47" s="275" t="s">
        <v>33</v>
      </c>
      <c r="C47" s="312"/>
      <c r="D47" s="332">
        <v>16</v>
      </c>
      <c r="E47" s="299">
        <v>0</v>
      </c>
      <c r="F47" s="332">
        <v>143</v>
      </c>
      <c r="G47" s="299">
        <v>25</v>
      </c>
      <c r="H47" s="333">
        <v>85.666862986561014</v>
      </c>
      <c r="I47" s="333">
        <v>0</v>
      </c>
      <c r="J47" s="335">
        <v>765.64758794238912</v>
      </c>
      <c r="K47" s="335">
        <v>133.85447341650158</v>
      </c>
    </row>
    <row r="48" spans="1:11" ht="3" customHeight="1">
      <c r="A48" s="276"/>
      <c r="B48" s="275"/>
      <c r="C48" s="312"/>
      <c r="D48" s="185"/>
      <c r="E48" s="15"/>
      <c r="F48" s="332"/>
      <c r="G48" s="15"/>
      <c r="H48" s="333"/>
      <c r="I48" s="334"/>
      <c r="J48" s="335"/>
      <c r="K48" s="335"/>
    </row>
    <row r="49" spans="1:11" ht="9.6">
      <c r="A49" s="354" t="s">
        <v>34</v>
      </c>
      <c r="B49" s="354"/>
      <c r="C49" s="313"/>
      <c r="D49" s="185"/>
      <c r="E49" s="15"/>
      <c r="F49" s="332"/>
      <c r="G49" s="15"/>
      <c r="H49" s="333"/>
      <c r="I49" s="334"/>
      <c r="J49" s="335"/>
      <c r="K49" s="335"/>
    </row>
    <row r="50" spans="1:11" ht="9.6">
      <c r="A50" s="276"/>
      <c r="B50" s="275" t="s">
        <v>35</v>
      </c>
      <c r="C50" s="312"/>
      <c r="D50" s="185">
        <v>8</v>
      </c>
      <c r="E50" s="299">
        <v>0</v>
      </c>
      <c r="F50" s="332">
        <v>68</v>
      </c>
      <c r="G50" s="15">
        <v>18</v>
      </c>
      <c r="H50" s="333">
        <v>72.873018764802325</v>
      </c>
      <c r="I50" s="333">
        <v>0</v>
      </c>
      <c r="J50" s="335">
        <v>619.42065950081985</v>
      </c>
      <c r="K50" s="335">
        <v>163.96429222080525</v>
      </c>
    </row>
    <row r="51" spans="1:11" ht="9.6">
      <c r="A51" s="276"/>
      <c r="B51" s="275" t="s">
        <v>36</v>
      </c>
      <c r="C51" s="312"/>
      <c r="D51" s="185">
        <v>5</v>
      </c>
      <c r="E51" s="299">
        <v>0</v>
      </c>
      <c r="F51" s="332">
        <v>5</v>
      </c>
      <c r="G51" s="15">
        <v>1</v>
      </c>
      <c r="H51" s="333">
        <v>76.793119336507445</v>
      </c>
      <c r="I51" s="333">
        <v>0</v>
      </c>
      <c r="J51" s="335">
        <v>76.793119336507445</v>
      </c>
      <c r="K51" s="335">
        <v>15.358623867301489</v>
      </c>
    </row>
    <row r="52" spans="1:11" ht="9.6">
      <c r="A52" s="276"/>
      <c r="B52" s="275" t="s">
        <v>37</v>
      </c>
      <c r="C52" s="312"/>
      <c r="D52" s="185">
        <v>8</v>
      </c>
      <c r="E52" s="299">
        <v>2</v>
      </c>
      <c r="F52" s="332">
        <v>207</v>
      </c>
      <c r="G52" s="15">
        <v>48</v>
      </c>
      <c r="H52" s="333">
        <v>35.003281557646027</v>
      </c>
      <c r="I52" s="333">
        <v>8.7508203894115066</v>
      </c>
      <c r="J52" s="335">
        <v>905.70991030409095</v>
      </c>
      <c r="K52" s="335">
        <v>210.01968934587617</v>
      </c>
    </row>
    <row r="53" spans="1:11" ht="3" customHeight="1">
      <c r="A53" s="276"/>
      <c r="B53" s="275"/>
      <c r="C53" s="312"/>
      <c r="D53" s="185"/>
      <c r="E53" s="15"/>
      <c r="F53" s="332"/>
      <c r="G53" s="15"/>
      <c r="H53" s="333"/>
      <c r="I53" s="334"/>
      <c r="J53" s="335"/>
      <c r="K53" s="335"/>
    </row>
    <row r="54" spans="1:11" ht="9.6">
      <c r="A54" s="354" t="s">
        <v>38</v>
      </c>
      <c r="B54" s="354"/>
      <c r="C54" s="313"/>
      <c r="D54" s="185"/>
      <c r="E54" s="15"/>
      <c r="F54" s="332"/>
      <c r="G54" s="15"/>
      <c r="H54" s="333"/>
      <c r="I54" s="334"/>
      <c r="J54" s="335"/>
      <c r="K54" s="335"/>
    </row>
    <row r="55" spans="1:11" ht="9.6">
      <c r="A55" s="276"/>
      <c r="B55" s="275" t="s">
        <v>39</v>
      </c>
      <c r="C55" s="312"/>
      <c r="D55" s="185">
        <v>11</v>
      </c>
      <c r="E55" s="15">
        <v>1</v>
      </c>
      <c r="F55" s="332">
        <v>127</v>
      </c>
      <c r="G55" s="15">
        <v>20</v>
      </c>
      <c r="H55" s="333">
        <v>27.910281132649953</v>
      </c>
      <c r="I55" s="334">
        <v>2.5372982847863592</v>
      </c>
      <c r="J55" s="335">
        <v>322.23688216786763</v>
      </c>
      <c r="K55" s="335">
        <v>50.745965695727186</v>
      </c>
    </row>
    <row r="56" spans="1:11" ht="9.6">
      <c r="A56" s="276"/>
      <c r="B56" s="275" t="s">
        <v>40</v>
      </c>
      <c r="C56" s="312"/>
      <c r="D56" s="185">
        <v>4</v>
      </c>
      <c r="E56" s="299">
        <v>0</v>
      </c>
      <c r="F56" s="332">
        <v>51</v>
      </c>
      <c r="G56" s="15">
        <v>34</v>
      </c>
      <c r="H56" s="333">
        <v>134.18316001341833</v>
      </c>
      <c r="I56" s="333">
        <v>0</v>
      </c>
      <c r="J56" s="335">
        <v>1710.8352901710834</v>
      </c>
      <c r="K56" s="335">
        <v>1140.5568601140558</v>
      </c>
    </row>
    <row r="57" spans="1:11" ht="3" customHeight="1">
      <c r="A57" s="18"/>
      <c r="B57" s="19"/>
      <c r="C57" s="311"/>
      <c r="D57" s="310"/>
      <c r="E57" s="277"/>
      <c r="F57" s="309"/>
      <c r="G57" s="277"/>
      <c r="H57" s="308"/>
      <c r="I57" s="277"/>
      <c r="J57" s="307"/>
      <c r="K57" s="307"/>
    </row>
    <row r="58" spans="1:11" ht="5.25" customHeight="1" thickBot="1">
      <c r="A58" s="304"/>
      <c r="B58" s="304"/>
      <c r="C58" s="306"/>
      <c r="D58" s="304"/>
      <c r="E58" s="304"/>
      <c r="F58" s="304"/>
      <c r="G58" s="304"/>
      <c r="H58" s="305"/>
      <c r="I58" s="304"/>
      <c r="J58" s="303"/>
      <c r="K58" s="303"/>
    </row>
    <row r="59" spans="1:11" ht="9.6" thickTop="1">
      <c r="A59" s="302"/>
      <c r="B59" s="302"/>
      <c r="C59" s="302"/>
      <c r="D59" s="302"/>
      <c r="E59" s="302"/>
      <c r="F59" s="302"/>
      <c r="G59" s="302"/>
      <c r="H59" s="301"/>
      <c r="I59" s="302"/>
      <c r="J59" s="301"/>
      <c r="K59" s="301"/>
    </row>
    <row r="60" spans="1:11">
      <c r="A60" s="18"/>
      <c r="B60" s="18"/>
      <c r="C60" s="18"/>
      <c r="D60" s="18"/>
      <c r="E60" s="302"/>
      <c r="F60" s="18"/>
      <c r="G60" s="302"/>
      <c r="H60" s="301"/>
      <c r="I60" s="302"/>
      <c r="J60" s="301"/>
      <c r="K60" s="301"/>
    </row>
    <row r="61" spans="1:11">
      <c r="H61" s="300"/>
      <c r="J61" s="300"/>
      <c r="K61" s="300"/>
    </row>
    <row r="62" spans="1:11">
      <c r="H62" s="300"/>
      <c r="J62" s="300"/>
      <c r="K62" s="300"/>
    </row>
    <row r="63" spans="1:11">
      <c r="H63" s="300"/>
      <c r="J63" s="300"/>
      <c r="K63" s="300"/>
    </row>
    <row r="64" spans="1:11">
      <c r="H64" s="300"/>
      <c r="J64" s="300"/>
      <c r="K64" s="300"/>
    </row>
    <row r="65" spans="8:11">
      <c r="H65" s="300"/>
      <c r="J65" s="300"/>
      <c r="K65" s="300"/>
    </row>
    <row r="66" spans="8:11">
      <c r="H66" s="300"/>
      <c r="J66" s="300"/>
      <c r="K66" s="300"/>
    </row>
    <row r="67" spans="8:11">
      <c r="H67" s="300"/>
      <c r="J67" s="300"/>
      <c r="K67" s="300"/>
    </row>
  </sheetData>
  <mergeCells count="36">
    <mergeCell ref="G2:G3"/>
    <mergeCell ref="H2:K2"/>
    <mergeCell ref="A12:B12"/>
    <mergeCell ref="A2:C3"/>
    <mergeCell ref="D2:D3"/>
    <mergeCell ref="E2:E3"/>
    <mergeCell ref="A10:B10"/>
    <mergeCell ref="F2:F3"/>
    <mergeCell ref="A5:B5"/>
    <mergeCell ref="A6:B6"/>
    <mergeCell ref="A7:B7"/>
    <mergeCell ref="A9:B9"/>
    <mergeCell ref="A26:B26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24:B24"/>
    <mergeCell ref="A25:B25"/>
    <mergeCell ref="A54:B54"/>
    <mergeCell ref="A27:B27"/>
    <mergeCell ref="A28:B28"/>
    <mergeCell ref="A30:B30"/>
    <mergeCell ref="A31:B31"/>
    <mergeCell ref="A32:B32"/>
    <mergeCell ref="A49:B49"/>
    <mergeCell ref="A33:B33"/>
    <mergeCell ref="A35:B35"/>
    <mergeCell ref="A36:B36"/>
    <mergeCell ref="A38:B38"/>
    <mergeCell ref="A42:B42"/>
  </mergeCells>
  <phoneticPr fontId="2"/>
  <printOptions horizontalCentered="1"/>
  <pageMargins left="0.59055118110236227" right="0.59055118110236227" top="0.55118110236220474" bottom="0" header="0.31496062992125984" footer="0.31496062992125984"/>
  <pageSetup paperSize="9" scale="110" orientation="portrait" r:id="rId1"/>
  <headerFooter alignWithMargins="0">
    <oddHeader>&amp;L&amp;10医療関係者数&amp;R&amp;10 &amp;F　（&amp;A）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58"/>
  <sheetViews>
    <sheetView zoomScaleNormal="100" zoomScaleSheetLayoutView="96" workbookViewId="0"/>
  </sheetViews>
  <sheetFormatPr defaultColWidth="9" defaultRowHeight="9"/>
  <cols>
    <col min="1" max="1" width="3.109375" style="3" customWidth="1"/>
    <col min="2" max="2" width="15.6640625" style="3" customWidth="1"/>
    <col min="3" max="3" width="0.44140625" style="3" customWidth="1"/>
    <col min="4" max="4" width="8.88671875" style="61" customWidth="1"/>
    <col min="5" max="9" width="7.88671875" style="61" customWidth="1"/>
    <col min="10" max="10" width="9" style="61" customWidth="1"/>
    <col min="11" max="11" width="7.88671875" style="3" customWidth="1"/>
    <col min="12" max="12" width="9.44140625" style="61" customWidth="1"/>
    <col min="13" max="13" width="7.88671875" style="61" customWidth="1"/>
    <col min="14" max="14" width="8.77734375" style="61" customWidth="1"/>
    <col min="15" max="15" width="8" style="61" customWidth="1"/>
    <col min="16" max="18" width="8.77734375" style="61" customWidth="1"/>
    <col min="19" max="16384" width="9" style="3"/>
  </cols>
  <sheetData>
    <row r="1" spans="1:19" ht="15" customHeight="1">
      <c r="A1" s="1" t="s">
        <v>104</v>
      </c>
    </row>
    <row r="2" spans="1:19" ht="15" customHeight="1" thickBot="1">
      <c r="B2" s="2" t="s">
        <v>105</v>
      </c>
      <c r="C2" s="2"/>
      <c r="D2" s="17"/>
      <c r="E2" s="17"/>
      <c r="F2" s="17"/>
      <c r="G2" s="17"/>
      <c r="H2" s="17"/>
      <c r="I2" s="17"/>
      <c r="J2" s="17"/>
      <c r="K2" s="2"/>
      <c r="L2" s="17"/>
      <c r="M2" s="17"/>
      <c r="N2" s="17"/>
      <c r="O2" s="17"/>
      <c r="P2" s="17"/>
      <c r="Q2" s="17"/>
      <c r="R2" s="91" t="s">
        <v>344</v>
      </c>
    </row>
    <row r="3" spans="1:19" s="4" customFormat="1" ht="19.8" thickTop="1">
      <c r="A3" s="342" t="s">
        <v>106</v>
      </c>
      <c r="B3" s="342"/>
      <c r="C3" s="350"/>
      <c r="D3" s="379" t="s">
        <v>107</v>
      </c>
      <c r="E3" s="379" t="s">
        <v>4</v>
      </c>
      <c r="F3" s="379" t="s">
        <v>5</v>
      </c>
      <c r="G3" s="379" t="s">
        <v>108</v>
      </c>
      <c r="H3" s="379" t="s">
        <v>7</v>
      </c>
      <c r="I3" s="379" t="s">
        <v>109</v>
      </c>
      <c r="J3" s="92" t="s">
        <v>110</v>
      </c>
      <c r="K3" s="92" t="s">
        <v>111</v>
      </c>
      <c r="L3" s="93" t="s">
        <v>112</v>
      </c>
      <c r="M3" s="92" t="s">
        <v>113</v>
      </c>
      <c r="N3" s="93" t="s">
        <v>114</v>
      </c>
      <c r="O3" s="94" t="s">
        <v>115</v>
      </c>
      <c r="P3" s="93" t="s">
        <v>116</v>
      </c>
      <c r="Q3" s="92" t="s">
        <v>117</v>
      </c>
      <c r="R3" s="95" t="s">
        <v>118</v>
      </c>
      <c r="S3" s="32"/>
    </row>
    <row r="4" spans="1:19" s="4" customFormat="1" ht="12" customHeight="1">
      <c r="A4" s="343"/>
      <c r="B4" s="343"/>
      <c r="C4" s="351"/>
      <c r="D4" s="380"/>
      <c r="E4" s="381"/>
      <c r="F4" s="381"/>
      <c r="G4" s="381"/>
      <c r="H4" s="381"/>
      <c r="I4" s="381"/>
      <c r="J4" s="96" t="s">
        <v>119</v>
      </c>
      <c r="K4" s="96" t="s">
        <v>120</v>
      </c>
      <c r="L4" s="96" t="s">
        <v>121</v>
      </c>
      <c r="M4" s="96" t="s">
        <v>120</v>
      </c>
      <c r="N4" s="96" t="s">
        <v>122</v>
      </c>
      <c r="O4" s="97" t="s">
        <v>120</v>
      </c>
      <c r="P4" s="96" t="s">
        <v>123</v>
      </c>
      <c r="Q4" s="96" t="s">
        <v>120</v>
      </c>
      <c r="R4" s="98" t="s">
        <v>124</v>
      </c>
      <c r="S4" s="32"/>
    </row>
    <row r="5" spans="1:19" s="4" customFormat="1" ht="4.5" customHeight="1">
      <c r="A5" s="32"/>
      <c r="B5" s="32"/>
      <c r="C5" s="32"/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32"/>
    </row>
    <row r="6" spans="1:19" s="103" customFormat="1" ht="9.6">
      <c r="A6" s="382" t="s">
        <v>125</v>
      </c>
      <c r="B6" s="382"/>
      <c r="C6" s="101"/>
      <c r="D6" s="291">
        <f t="shared" ref="D6:R6" si="0">SUM(D8:D49)</f>
        <v>66749</v>
      </c>
      <c r="E6" s="292">
        <f t="shared" si="0"/>
        <v>27003</v>
      </c>
      <c r="F6" s="292">
        <f t="shared" si="0"/>
        <v>8921</v>
      </c>
      <c r="G6" s="292">
        <f t="shared" si="0"/>
        <v>3941</v>
      </c>
      <c r="H6" s="292">
        <f t="shared" si="0"/>
        <v>2876</v>
      </c>
      <c r="I6" s="292">
        <f t="shared" si="0"/>
        <v>3123</v>
      </c>
      <c r="J6" s="292">
        <f t="shared" si="0"/>
        <v>1924</v>
      </c>
      <c r="K6" s="292">
        <f t="shared" si="0"/>
        <v>2442</v>
      </c>
      <c r="L6" s="292">
        <f t="shared" si="0"/>
        <v>1680</v>
      </c>
      <c r="M6" s="292">
        <f t="shared" si="0"/>
        <v>3135</v>
      </c>
      <c r="N6" s="292">
        <f t="shared" si="0"/>
        <v>629</v>
      </c>
      <c r="O6" s="292">
        <f t="shared" si="0"/>
        <v>3311</v>
      </c>
      <c r="P6" s="292">
        <f t="shared" si="0"/>
        <v>778</v>
      </c>
      <c r="Q6" s="292">
        <f t="shared" si="0"/>
        <v>4906</v>
      </c>
      <c r="R6" s="293">
        <f t="shared" si="0"/>
        <v>2080</v>
      </c>
      <c r="S6" s="102"/>
    </row>
    <row r="7" spans="1:19" ht="6" customHeight="1">
      <c r="D7" s="137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294"/>
      <c r="S7" s="18"/>
    </row>
    <row r="8" spans="1:19" ht="19.5" customHeight="1">
      <c r="A8" s="383" t="s">
        <v>126</v>
      </c>
      <c r="B8" s="19" t="s">
        <v>127</v>
      </c>
      <c r="C8" s="104"/>
      <c r="D8" s="235">
        <v>33795</v>
      </c>
      <c r="E8" s="295">
        <v>12936</v>
      </c>
      <c r="F8" s="138">
        <v>4748</v>
      </c>
      <c r="G8" s="138">
        <v>2124</v>
      </c>
      <c r="H8" s="138">
        <v>1594</v>
      </c>
      <c r="I8" s="138">
        <v>1548</v>
      </c>
      <c r="J8" s="138">
        <v>1066</v>
      </c>
      <c r="K8" s="138">
        <v>1225</v>
      </c>
      <c r="L8" s="138">
        <v>880</v>
      </c>
      <c r="M8" s="138">
        <v>1972</v>
      </c>
      <c r="N8" s="138">
        <v>270</v>
      </c>
      <c r="O8" s="138">
        <v>1698</v>
      </c>
      <c r="P8" s="138">
        <v>410</v>
      </c>
      <c r="Q8" s="138">
        <v>2204</v>
      </c>
      <c r="R8" s="294">
        <v>1120</v>
      </c>
      <c r="S8" s="18"/>
    </row>
    <row r="9" spans="1:19" ht="9.6" customHeight="1">
      <c r="A9" s="383"/>
      <c r="B9" s="79" t="s">
        <v>128</v>
      </c>
      <c r="C9" s="19"/>
      <c r="D9" s="235">
        <v>3994</v>
      </c>
      <c r="E9" s="295">
        <v>1328</v>
      </c>
      <c r="F9" s="138">
        <v>660</v>
      </c>
      <c r="G9" s="138">
        <v>265</v>
      </c>
      <c r="H9" s="138">
        <v>151</v>
      </c>
      <c r="I9" s="138">
        <v>432</v>
      </c>
      <c r="J9" s="138">
        <v>138</v>
      </c>
      <c r="K9" s="138">
        <v>152</v>
      </c>
      <c r="L9" s="138">
        <v>104</v>
      </c>
      <c r="M9" s="138">
        <v>154</v>
      </c>
      <c r="N9" s="138">
        <v>36</v>
      </c>
      <c r="O9" s="138">
        <v>150</v>
      </c>
      <c r="P9" s="138">
        <v>44</v>
      </c>
      <c r="Q9" s="138">
        <v>243</v>
      </c>
      <c r="R9" s="294">
        <v>137</v>
      </c>
      <c r="S9" s="18"/>
    </row>
    <row r="10" spans="1:19" ht="9.6" customHeight="1">
      <c r="A10" s="383"/>
      <c r="B10" s="79" t="s">
        <v>129</v>
      </c>
      <c r="C10" s="19"/>
      <c r="D10" s="235">
        <v>946</v>
      </c>
      <c r="E10" s="295">
        <v>119</v>
      </c>
      <c r="F10" s="138">
        <v>41</v>
      </c>
      <c r="G10" s="138">
        <v>49</v>
      </c>
      <c r="H10" s="138">
        <v>29</v>
      </c>
      <c r="I10" s="138">
        <v>24</v>
      </c>
      <c r="J10" s="138">
        <v>8</v>
      </c>
      <c r="K10" s="138">
        <v>5</v>
      </c>
      <c r="L10" s="138">
        <v>47</v>
      </c>
      <c r="M10" s="138">
        <v>50</v>
      </c>
      <c r="N10" s="138">
        <v>45</v>
      </c>
      <c r="O10" s="138">
        <v>455</v>
      </c>
      <c r="P10" s="138">
        <v>20</v>
      </c>
      <c r="Q10" s="138">
        <v>50</v>
      </c>
      <c r="R10" s="294">
        <v>4</v>
      </c>
      <c r="S10" s="18"/>
    </row>
    <row r="11" spans="1:19" ht="9.6" customHeight="1">
      <c r="A11" s="383"/>
      <c r="B11" s="79" t="s">
        <v>130</v>
      </c>
      <c r="C11" s="19"/>
      <c r="D11" s="235">
        <v>14955</v>
      </c>
      <c r="E11" s="295">
        <v>7565</v>
      </c>
      <c r="F11" s="138">
        <v>1863</v>
      </c>
      <c r="G11" s="138">
        <v>858</v>
      </c>
      <c r="H11" s="138">
        <v>645</v>
      </c>
      <c r="I11" s="138">
        <v>611</v>
      </c>
      <c r="J11" s="138">
        <v>345</v>
      </c>
      <c r="K11" s="138">
        <v>523</v>
      </c>
      <c r="L11" s="138">
        <v>288</v>
      </c>
      <c r="M11" s="138">
        <v>407</v>
      </c>
      <c r="N11" s="138">
        <v>68</v>
      </c>
      <c r="O11" s="138">
        <v>374</v>
      </c>
      <c r="P11" s="138">
        <v>82</v>
      </c>
      <c r="Q11" s="138">
        <v>852</v>
      </c>
      <c r="R11" s="294">
        <v>474</v>
      </c>
      <c r="S11" s="18"/>
    </row>
    <row r="12" spans="1:19" ht="7.5" customHeight="1">
      <c r="A12" s="105"/>
      <c r="B12" s="79"/>
      <c r="C12" s="19"/>
      <c r="D12" s="235"/>
      <c r="E12" s="295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294"/>
      <c r="S12" s="18"/>
    </row>
    <row r="13" spans="1:19" ht="9.6">
      <c r="A13" s="384" t="s">
        <v>131</v>
      </c>
      <c r="B13" s="384"/>
      <c r="C13" s="19"/>
      <c r="D13" s="235">
        <v>4588</v>
      </c>
      <c r="E13" s="295">
        <v>1782</v>
      </c>
      <c r="F13" s="138">
        <v>509</v>
      </c>
      <c r="G13" s="138">
        <v>301</v>
      </c>
      <c r="H13" s="138">
        <v>199</v>
      </c>
      <c r="I13" s="138">
        <v>228</v>
      </c>
      <c r="J13" s="138">
        <v>179</v>
      </c>
      <c r="K13" s="138">
        <v>172</v>
      </c>
      <c r="L13" s="138">
        <v>140</v>
      </c>
      <c r="M13" s="138">
        <v>303</v>
      </c>
      <c r="N13" s="138">
        <v>32</v>
      </c>
      <c r="O13" s="138">
        <v>230</v>
      </c>
      <c r="P13" s="138">
        <v>82</v>
      </c>
      <c r="Q13" s="138">
        <v>298</v>
      </c>
      <c r="R13" s="294">
        <v>133</v>
      </c>
      <c r="S13" s="18"/>
    </row>
    <row r="14" spans="1:19" ht="9.6">
      <c r="A14" s="354" t="s">
        <v>132</v>
      </c>
      <c r="B14" s="354"/>
      <c r="C14" s="19"/>
      <c r="D14" s="235">
        <v>15</v>
      </c>
      <c r="E14" s="295">
        <v>2</v>
      </c>
      <c r="F14" s="138">
        <v>0</v>
      </c>
      <c r="G14" s="138">
        <v>0</v>
      </c>
      <c r="H14" s="138">
        <v>1</v>
      </c>
      <c r="I14" s="138">
        <v>2</v>
      </c>
      <c r="J14" s="138">
        <v>1</v>
      </c>
      <c r="K14" s="138">
        <v>2</v>
      </c>
      <c r="L14" s="138">
        <v>0</v>
      </c>
      <c r="M14" s="138">
        <v>0</v>
      </c>
      <c r="N14" s="138">
        <v>1</v>
      </c>
      <c r="O14" s="138">
        <v>0</v>
      </c>
      <c r="P14" s="138">
        <v>2</v>
      </c>
      <c r="Q14" s="138">
        <v>3</v>
      </c>
      <c r="R14" s="294">
        <v>1</v>
      </c>
      <c r="S14" s="18"/>
    </row>
    <row r="15" spans="1:19" ht="9.6">
      <c r="A15" s="354" t="s">
        <v>133</v>
      </c>
      <c r="B15" s="354"/>
      <c r="C15" s="19"/>
      <c r="D15" s="235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294">
        <v>0</v>
      </c>
      <c r="S15" s="18"/>
    </row>
    <row r="16" spans="1:19" ht="9.6">
      <c r="A16" s="354" t="s">
        <v>134</v>
      </c>
      <c r="B16" s="354"/>
      <c r="C16" s="19"/>
      <c r="D16" s="235">
        <v>62</v>
      </c>
      <c r="E16" s="295">
        <v>21</v>
      </c>
      <c r="F16" s="138">
        <v>7</v>
      </c>
      <c r="G16" s="138">
        <v>0</v>
      </c>
      <c r="H16" s="138">
        <v>1</v>
      </c>
      <c r="I16" s="138">
        <v>3</v>
      </c>
      <c r="J16" s="138">
        <v>2</v>
      </c>
      <c r="K16" s="138">
        <v>3</v>
      </c>
      <c r="L16" s="138">
        <v>2</v>
      </c>
      <c r="M16" s="138">
        <v>7</v>
      </c>
      <c r="N16" s="138">
        <v>1</v>
      </c>
      <c r="O16" s="138">
        <v>1</v>
      </c>
      <c r="P16" s="138">
        <v>4</v>
      </c>
      <c r="Q16" s="138">
        <v>8</v>
      </c>
      <c r="R16" s="294">
        <v>2</v>
      </c>
      <c r="S16" s="18"/>
    </row>
    <row r="17" spans="1:19" ht="9.6">
      <c r="A17" s="354" t="s">
        <v>135</v>
      </c>
      <c r="B17" s="354"/>
      <c r="C17" s="19"/>
      <c r="D17" s="235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294">
        <v>0</v>
      </c>
      <c r="S17" s="18"/>
    </row>
    <row r="18" spans="1:19" ht="7.5" customHeight="1">
      <c r="A18" s="79"/>
      <c r="B18" s="79"/>
      <c r="C18" s="19"/>
      <c r="D18" s="57"/>
      <c r="E18" s="296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294"/>
      <c r="S18" s="18"/>
    </row>
    <row r="19" spans="1:19" ht="9.6">
      <c r="A19" s="354" t="s">
        <v>136</v>
      </c>
      <c r="B19" s="354"/>
      <c r="C19" s="19"/>
      <c r="D19" s="235">
        <v>1920</v>
      </c>
      <c r="E19" s="138">
        <v>616</v>
      </c>
      <c r="F19" s="138">
        <v>201</v>
      </c>
      <c r="G19" s="138">
        <v>73</v>
      </c>
      <c r="H19" s="138">
        <v>89</v>
      </c>
      <c r="I19" s="138">
        <v>71</v>
      </c>
      <c r="J19" s="138">
        <v>51</v>
      </c>
      <c r="K19" s="138">
        <v>68</v>
      </c>
      <c r="L19" s="138">
        <v>53</v>
      </c>
      <c r="M19" s="138">
        <v>59</v>
      </c>
      <c r="N19" s="138">
        <v>84</v>
      </c>
      <c r="O19" s="138">
        <v>101</v>
      </c>
      <c r="P19" s="138">
        <v>30</v>
      </c>
      <c r="Q19" s="138">
        <v>375</v>
      </c>
      <c r="R19" s="294">
        <v>49</v>
      </c>
      <c r="S19" s="18"/>
    </row>
    <row r="20" spans="1:19" ht="9.6">
      <c r="A20" s="354" t="s">
        <v>137</v>
      </c>
      <c r="B20" s="354"/>
      <c r="C20" s="19"/>
      <c r="D20" s="235">
        <v>18</v>
      </c>
      <c r="E20" s="138">
        <v>2</v>
      </c>
      <c r="F20" s="138">
        <v>3</v>
      </c>
      <c r="G20" s="138">
        <v>0</v>
      </c>
      <c r="H20" s="138">
        <v>3</v>
      </c>
      <c r="I20" s="138">
        <v>0</v>
      </c>
      <c r="J20" s="138">
        <v>0</v>
      </c>
      <c r="K20" s="138">
        <v>1</v>
      </c>
      <c r="L20" s="138">
        <v>0</v>
      </c>
      <c r="M20" s="138">
        <v>2</v>
      </c>
      <c r="N20" s="138">
        <v>5</v>
      </c>
      <c r="O20" s="138">
        <v>2</v>
      </c>
      <c r="P20" s="138">
        <v>0</v>
      </c>
      <c r="Q20" s="138">
        <v>0</v>
      </c>
      <c r="R20" s="294">
        <v>0</v>
      </c>
      <c r="S20" s="18"/>
    </row>
    <row r="21" spans="1:19" ht="9.6">
      <c r="A21" s="354" t="s">
        <v>138</v>
      </c>
      <c r="B21" s="354"/>
      <c r="C21" s="19"/>
      <c r="D21" s="235">
        <v>41</v>
      </c>
      <c r="E21" s="138">
        <v>13</v>
      </c>
      <c r="F21" s="138">
        <v>4</v>
      </c>
      <c r="G21" s="138">
        <v>2</v>
      </c>
      <c r="H21" s="138">
        <v>1</v>
      </c>
      <c r="I21" s="138">
        <v>0</v>
      </c>
      <c r="J21" s="138">
        <v>0</v>
      </c>
      <c r="K21" s="138">
        <v>2</v>
      </c>
      <c r="L21" s="138">
        <v>0</v>
      </c>
      <c r="M21" s="138">
        <v>1</v>
      </c>
      <c r="N21" s="138">
        <v>0</v>
      </c>
      <c r="O21" s="138">
        <v>15</v>
      </c>
      <c r="P21" s="138">
        <v>1</v>
      </c>
      <c r="Q21" s="138">
        <v>1</v>
      </c>
      <c r="R21" s="294">
        <v>1</v>
      </c>
      <c r="S21" s="18"/>
    </row>
    <row r="22" spans="1:19" ht="9.6">
      <c r="A22" s="354" t="s">
        <v>139</v>
      </c>
      <c r="B22" s="354"/>
      <c r="C22" s="19"/>
      <c r="D22" s="235">
        <v>155</v>
      </c>
      <c r="E22" s="138">
        <v>100</v>
      </c>
      <c r="F22" s="138">
        <v>6</v>
      </c>
      <c r="G22" s="138">
        <v>4</v>
      </c>
      <c r="H22" s="138">
        <v>1</v>
      </c>
      <c r="I22" s="138">
        <v>1</v>
      </c>
      <c r="J22" s="138">
        <v>3</v>
      </c>
      <c r="K22" s="138">
        <v>7</v>
      </c>
      <c r="L22" s="138">
        <v>0</v>
      </c>
      <c r="M22" s="138">
        <v>0</v>
      </c>
      <c r="N22" s="138">
        <v>16</v>
      </c>
      <c r="O22" s="138">
        <v>5</v>
      </c>
      <c r="P22" s="138">
        <v>3</v>
      </c>
      <c r="Q22" s="138">
        <v>6</v>
      </c>
      <c r="R22" s="294">
        <v>3</v>
      </c>
      <c r="S22" s="18"/>
    </row>
    <row r="23" spans="1:19" ht="20.25" customHeight="1">
      <c r="A23" s="377" t="s">
        <v>140</v>
      </c>
      <c r="B23" s="354"/>
      <c r="C23" s="19"/>
      <c r="D23" s="235">
        <v>74</v>
      </c>
      <c r="E23" s="138">
        <v>46</v>
      </c>
      <c r="F23" s="138">
        <v>5</v>
      </c>
      <c r="G23" s="138">
        <v>4</v>
      </c>
      <c r="H23" s="138">
        <v>0</v>
      </c>
      <c r="I23" s="138">
        <v>1</v>
      </c>
      <c r="J23" s="138">
        <v>1</v>
      </c>
      <c r="K23" s="138">
        <v>5</v>
      </c>
      <c r="L23" s="138">
        <v>0</v>
      </c>
      <c r="M23" s="138">
        <v>0</v>
      </c>
      <c r="N23" s="138">
        <v>1</v>
      </c>
      <c r="O23" s="138">
        <v>3</v>
      </c>
      <c r="P23" s="138">
        <v>5</v>
      </c>
      <c r="Q23" s="138">
        <v>1</v>
      </c>
      <c r="R23" s="294">
        <v>2</v>
      </c>
      <c r="S23" s="18"/>
    </row>
    <row r="24" spans="1:19" ht="7.5" customHeight="1">
      <c r="A24" s="106"/>
      <c r="B24" s="79"/>
      <c r="C24" s="19"/>
      <c r="D24" s="235"/>
      <c r="E24" s="138"/>
      <c r="F24" s="138"/>
      <c r="G24" s="138"/>
      <c r="H24" s="138"/>
      <c r="I24" s="138"/>
      <c r="J24" s="138"/>
      <c r="K24" s="138"/>
      <c r="L24" s="17"/>
      <c r="M24" s="138"/>
      <c r="N24" s="138"/>
      <c r="O24" s="138"/>
      <c r="P24" s="138"/>
      <c r="Q24" s="138"/>
      <c r="R24" s="294"/>
      <c r="S24" s="18"/>
    </row>
    <row r="25" spans="1:19" ht="9.6">
      <c r="A25" s="354" t="s">
        <v>141</v>
      </c>
      <c r="B25" s="354"/>
      <c r="C25" s="19"/>
      <c r="D25" s="235">
        <v>2727</v>
      </c>
      <c r="E25" s="138">
        <v>1354</v>
      </c>
      <c r="F25" s="138">
        <v>491</v>
      </c>
      <c r="G25" s="138">
        <v>62</v>
      </c>
      <c r="H25" s="138">
        <v>18</v>
      </c>
      <c r="I25" s="138">
        <v>60</v>
      </c>
      <c r="J25" s="138">
        <v>31</v>
      </c>
      <c r="K25" s="138">
        <v>147</v>
      </c>
      <c r="L25" s="138">
        <v>40</v>
      </c>
      <c r="M25" s="138">
        <v>67</v>
      </c>
      <c r="N25" s="138">
        <v>15</v>
      </c>
      <c r="O25" s="138">
        <v>91</v>
      </c>
      <c r="P25" s="138">
        <v>13</v>
      </c>
      <c r="Q25" s="138">
        <v>296</v>
      </c>
      <c r="R25" s="294">
        <v>42</v>
      </c>
      <c r="S25" s="18"/>
    </row>
    <row r="26" spans="1:19" ht="9.6">
      <c r="A26" s="354" t="s">
        <v>142</v>
      </c>
      <c r="B26" s="354"/>
      <c r="C26" s="19"/>
      <c r="D26" s="235">
        <v>14</v>
      </c>
      <c r="E26" s="138">
        <v>9</v>
      </c>
      <c r="F26" s="138">
        <v>0</v>
      </c>
      <c r="G26" s="138">
        <v>1</v>
      </c>
      <c r="H26" s="138">
        <v>1</v>
      </c>
      <c r="I26" s="138">
        <v>1</v>
      </c>
      <c r="J26" s="138">
        <v>0</v>
      </c>
      <c r="K26" s="138">
        <v>0</v>
      </c>
      <c r="L26" s="138">
        <v>0</v>
      </c>
      <c r="M26" s="138">
        <v>1</v>
      </c>
      <c r="N26" s="138">
        <v>0</v>
      </c>
      <c r="O26" s="138">
        <v>1</v>
      </c>
      <c r="P26" s="138">
        <v>0</v>
      </c>
      <c r="Q26" s="138">
        <v>0</v>
      </c>
      <c r="R26" s="294">
        <v>0</v>
      </c>
      <c r="S26" s="18"/>
    </row>
    <row r="27" spans="1:19" ht="9.6">
      <c r="A27" s="354" t="s">
        <v>143</v>
      </c>
      <c r="B27" s="354"/>
      <c r="C27" s="19"/>
      <c r="D27" s="235">
        <v>83</v>
      </c>
      <c r="E27" s="138">
        <v>30</v>
      </c>
      <c r="F27" s="138">
        <v>11</v>
      </c>
      <c r="G27" s="138">
        <v>2</v>
      </c>
      <c r="H27" s="138">
        <v>2</v>
      </c>
      <c r="I27" s="138">
        <v>3</v>
      </c>
      <c r="J27" s="138">
        <v>2</v>
      </c>
      <c r="K27" s="138">
        <v>2</v>
      </c>
      <c r="L27" s="138">
        <v>4</v>
      </c>
      <c r="M27" s="138">
        <v>9</v>
      </c>
      <c r="N27" s="138">
        <v>0</v>
      </c>
      <c r="O27" s="138">
        <v>8</v>
      </c>
      <c r="P27" s="138">
        <v>3</v>
      </c>
      <c r="Q27" s="138">
        <v>6</v>
      </c>
      <c r="R27" s="294">
        <v>1</v>
      </c>
      <c r="S27" s="18"/>
    </row>
    <row r="28" spans="1:19" ht="9.6">
      <c r="A28" s="354" t="s">
        <v>144</v>
      </c>
      <c r="B28" s="354"/>
      <c r="C28" s="19"/>
      <c r="D28" s="235">
        <v>301</v>
      </c>
      <c r="E28" s="138">
        <v>94</v>
      </c>
      <c r="F28" s="138">
        <v>52</v>
      </c>
      <c r="G28" s="138">
        <v>24</v>
      </c>
      <c r="H28" s="138">
        <v>15</v>
      </c>
      <c r="I28" s="138">
        <v>16</v>
      </c>
      <c r="J28" s="138">
        <v>5</v>
      </c>
      <c r="K28" s="138">
        <v>19</v>
      </c>
      <c r="L28" s="138">
        <v>10</v>
      </c>
      <c r="M28" s="138">
        <v>3</v>
      </c>
      <c r="N28" s="138">
        <v>1</v>
      </c>
      <c r="O28" s="138">
        <v>14</v>
      </c>
      <c r="P28" s="138">
        <v>4</v>
      </c>
      <c r="Q28" s="138">
        <v>33</v>
      </c>
      <c r="R28" s="294">
        <v>11</v>
      </c>
      <c r="S28" s="18"/>
    </row>
    <row r="29" spans="1:19" ht="9.6">
      <c r="A29" s="354" t="s">
        <v>145</v>
      </c>
      <c r="B29" s="354"/>
      <c r="C29" s="19"/>
      <c r="D29" s="235">
        <v>1608</v>
      </c>
      <c r="E29" s="138">
        <v>472</v>
      </c>
      <c r="F29" s="138">
        <v>157</v>
      </c>
      <c r="G29" s="138">
        <v>83</v>
      </c>
      <c r="H29" s="138">
        <v>56</v>
      </c>
      <c r="I29" s="138">
        <v>62</v>
      </c>
      <c r="J29" s="138">
        <v>46</v>
      </c>
      <c r="K29" s="138">
        <v>48</v>
      </c>
      <c r="L29" s="138">
        <v>49</v>
      </c>
      <c r="M29" s="138">
        <v>46</v>
      </c>
      <c r="N29" s="138">
        <v>31</v>
      </c>
      <c r="O29" s="138">
        <v>53</v>
      </c>
      <c r="P29" s="138">
        <v>19</v>
      </c>
      <c r="Q29" s="138">
        <v>427</v>
      </c>
      <c r="R29" s="294">
        <v>59</v>
      </c>
      <c r="S29" s="18"/>
    </row>
    <row r="30" spans="1:19" ht="9.6">
      <c r="A30" s="354" t="s">
        <v>146</v>
      </c>
      <c r="B30" s="354"/>
      <c r="C30" s="19"/>
      <c r="D30" s="235">
        <v>94</v>
      </c>
      <c r="E30" s="138">
        <v>34</v>
      </c>
      <c r="F30" s="138">
        <v>8</v>
      </c>
      <c r="G30" s="138">
        <v>4</v>
      </c>
      <c r="H30" s="138">
        <v>4</v>
      </c>
      <c r="I30" s="138">
        <v>6</v>
      </c>
      <c r="J30" s="138">
        <v>4</v>
      </c>
      <c r="K30" s="138">
        <v>4</v>
      </c>
      <c r="L30" s="138">
        <v>3</v>
      </c>
      <c r="M30" s="138">
        <v>2</v>
      </c>
      <c r="N30" s="138">
        <v>1</v>
      </c>
      <c r="O30" s="138">
        <v>7</v>
      </c>
      <c r="P30" s="138">
        <v>2</v>
      </c>
      <c r="Q30" s="138">
        <v>12</v>
      </c>
      <c r="R30" s="294">
        <v>3</v>
      </c>
      <c r="S30" s="18"/>
    </row>
    <row r="31" spans="1:19" ht="7.5" customHeight="1">
      <c r="A31" s="79"/>
      <c r="B31" s="79"/>
      <c r="C31" s="19"/>
      <c r="D31" s="235"/>
      <c r="E31" s="138"/>
      <c r="F31" s="138"/>
      <c r="G31" s="138"/>
      <c r="H31" s="138"/>
      <c r="I31" s="138"/>
      <c r="J31" s="138"/>
      <c r="K31" s="138"/>
      <c r="L31" s="17"/>
      <c r="M31" s="17"/>
      <c r="N31" s="17"/>
      <c r="O31" s="17"/>
      <c r="P31" s="17"/>
      <c r="Q31" s="17"/>
      <c r="R31" s="297"/>
      <c r="S31" s="18"/>
    </row>
    <row r="32" spans="1:19" ht="9.6">
      <c r="A32" s="354" t="s">
        <v>147</v>
      </c>
      <c r="B32" s="354"/>
      <c r="C32" s="19"/>
      <c r="D32" s="235">
        <v>5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1</v>
      </c>
      <c r="K32" s="138">
        <v>0</v>
      </c>
      <c r="L32" s="138">
        <v>1</v>
      </c>
      <c r="M32" s="138">
        <v>0</v>
      </c>
      <c r="N32" s="138">
        <v>0</v>
      </c>
      <c r="O32" s="138">
        <v>0</v>
      </c>
      <c r="P32" s="138">
        <v>2</v>
      </c>
      <c r="Q32" s="138">
        <v>0</v>
      </c>
      <c r="R32" s="294">
        <v>1</v>
      </c>
      <c r="S32" s="18"/>
    </row>
    <row r="33" spans="1:19" ht="9.6">
      <c r="A33" s="354" t="s">
        <v>148</v>
      </c>
      <c r="B33" s="354"/>
      <c r="C33" s="19"/>
      <c r="D33" s="235">
        <v>28</v>
      </c>
      <c r="E33" s="138">
        <v>9</v>
      </c>
      <c r="F33" s="138">
        <v>1</v>
      </c>
      <c r="G33" s="138">
        <v>3</v>
      </c>
      <c r="H33" s="138">
        <v>1</v>
      </c>
      <c r="I33" s="138">
        <v>1</v>
      </c>
      <c r="J33" s="138">
        <v>0</v>
      </c>
      <c r="K33" s="138">
        <v>1</v>
      </c>
      <c r="L33" s="138">
        <v>3</v>
      </c>
      <c r="M33" s="138">
        <v>2</v>
      </c>
      <c r="N33" s="138">
        <v>0</v>
      </c>
      <c r="O33" s="138">
        <v>2</v>
      </c>
      <c r="P33" s="138">
        <v>1</v>
      </c>
      <c r="Q33" s="138">
        <v>1</v>
      </c>
      <c r="R33" s="294">
        <v>3</v>
      </c>
      <c r="S33" s="18"/>
    </row>
    <row r="34" spans="1:19" ht="19.5" customHeight="1">
      <c r="A34" s="377" t="s">
        <v>149</v>
      </c>
      <c r="B34" s="354"/>
      <c r="C34" s="19"/>
      <c r="D34" s="235">
        <v>4</v>
      </c>
      <c r="E34" s="138">
        <v>3</v>
      </c>
      <c r="F34" s="138">
        <v>1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294">
        <v>0</v>
      </c>
      <c r="S34" s="18"/>
    </row>
    <row r="35" spans="1:19" ht="7.5" customHeight="1">
      <c r="A35" s="106"/>
      <c r="B35" s="79"/>
      <c r="C35" s="19"/>
      <c r="D35" s="235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294"/>
      <c r="S35" s="18"/>
    </row>
    <row r="36" spans="1:19" ht="9.6">
      <c r="A36" s="354" t="s">
        <v>150</v>
      </c>
      <c r="B36" s="354"/>
      <c r="C36" s="19"/>
      <c r="D36" s="235">
        <v>44</v>
      </c>
      <c r="E36" s="138">
        <v>14</v>
      </c>
      <c r="F36" s="138">
        <v>2</v>
      </c>
      <c r="G36" s="138">
        <v>3</v>
      </c>
      <c r="H36" s="138">
        <v>0</v>
      </c>
      <c r="I36" s="138">
        <v>1</v>
      </c>
      <c r="J36" s="138">
        <v>1</v>
      </c>
      <c r="K36" s="138">
        <v>2</v>
      </c>
      <c r="L36" s="138">
        <v>4</v>
      </c>
      <c r="M36" s="138">
        <v>2</v>
      </c>
      <c r="N36" s="138">
        <v>0</v>
      </c>
      <c r="O36" s="138">
        <v>3</v>
      </c>
      <c r="P36" s="138">
        <v>2</v>
      </c>
      <c r="Q36" s="138">
        <v>9</v>
      </c>
      <c r="R36" s="294">
        <v>1</v>
      </c>
      <c r="S36" s="18"/>
    </row>
    <row r="37" spans="1:19" ht="9.6">
      <c r="A37" s="354" t="s">
        <v>151</v>
      </c>
      <c r="B37" s="354"/>
      <c r="C37" s="19"/>
      <c r="D37" s="235">
        <v>10</v>
      </c>
      <c r="E37" s="138">
        <v>5</v>
      </c>
      <c r="F37" s="138">
        <v>1</v>
      </c>
      <c r="G37" s="138">
        <v>2</v>
      </c>
      <c r="H37" s="138">
        <v>0</v>
      </c>
      <c r="I37" s="138">
        <v>1</v>
      </c>
      <c r="J37" s="138">
        <v>0</v>
      </c>
      <c r="K37" s="138">
        <v>0</v>
      </c>
      <c r="L37" s="138">
        <v>0</v>
      </c>
      <c r="M37" s="138">
        <v>1</v>
      </c>
      <c r="N37" s="138">
        <v>0</v>
      </c>
      <c r="O37" s="138">
        <v>0</v>
      </c>
      <c r="P37" s="138">
        <v>0</v>
      </c>
      <c r="Q37" s="138">
        <v>0</v>
      </c>
      <c r="R37" s="294">
        <v>0</v>
      </c>
      <c r="S37" s="18"/>
    </row>
    <row r="38" spans="1:19" ht="9.6">
      <c r="A38" s="354" t="s">
        <v>152</v>
      </c>
      <c r="B38" s="354"/>
      <c r="C38" s="19"/>
      <c r="D38" s="235">
        <v>43</v>
      </c>
      <c r="E38" s="138">
        <v>18</v>
      </c>
      <c r="F38" s="138">
        <v>8</v>
      </c>
      <c r="G38" s="138">
        <v>4</v>
      </c>
      <c r="H38" s="138">
        <v>1</v>
      </c>
      <c r="I38" s="138">
        <v>1</v>
      </c>
      <c r="J38" s="138">
        <v>1</v>
      </c>
      <c r="K38" s="138">
        <v>3</v>
      </c>
      <c r="L38" s="138">
        <v>2</v>
      </c>
      <c r="M38" s="138">
        <v>0</v>
      </c>
      <c r="N38" s="138">
        <v>1</v>
      </c>
      <c r="O38" s="138">
        <v>1</v>
      </c>
      <c r="P38" s="138">
        <v>0</v>
      </c>
      <c r="Q38" s="138">
        <v>2</v>
      </c>
      <c r="R38" s="294">
        <v>1</v>
      </c>
      <c r="S38" s="18"/>
    </row>
    <row r="39" spans="1:19" ht="9.6">
      <c r="A39" s="354" t="s">
        <v>153</v>
      </c>
      <c r="B39" s="354"/>
      <c r="C39" s="19"/>
      <c r="D39" s="235">
        <v>51</v>
      </c>
      <c r="E39" s="138">
        <v>15</v>
      </c>
      <c r="F39" s="138">
        <v>6</v>
      </c>
      <c r="G39" s="138">
        <v>3</v>
      </c>
      <c r="H39" s="138">
        <v>2</v>
      </c>
      <c r="I39" s="138">
        <v>1</v>
      </c>
      <c r="J39" s="138">
        <v>3</v>
      </c>
      <c r="K39" s="138">
        <v>1</v>
      </c>
      <c r="L39" s="138">
        <v>2</v>
      </c>
      <c r="M39" s="138">
        <v>1</v>
      </c>
      <c r="N39" s="138">
        <v>0</v>
      </c>
      <c r="O39" s="138">
        <v>4</v>
      </c>
      <c r="P39" s="138">
        <v>7</v>
      </c>
      <c r="Q39" s="138">
        <v>6</v>
      </c>
      <c r="R39" s="294">
        <v>0</v>
      </c>
      <c r="S39" s="18"/>
    </row>
    <row r="40" spans="1:19" ht="9.6">
      <c r="A40" s="354" t="s">
        <v>154</v>
      </c>
      <c r="B40" s="354"/>
      <c r="C40" s="19"/>
      <c r="D40" s="235">
        <v>109</v>
      </c>
      <c r="E40" s="138">
        <v>36</v>
      </c>
      <c r="F40" s="138">
        <v>19</v>
      </c>
      <c r="G40" s="138">
        <v>10</v>
      </c>
      <c r="H40" s="138">
        <v>4</v>
      </c>
      <c r="I40" s="138">
        <v>3</v>
      </c>
      <c r="J40" s="138">
        <v>3</v>
      </c>
      <c r="K40" s="138">
        <v>2</v>
      </c>
      <c r="L40" s="138">
        <v>9</v>
      </c>
      <c r="M40" s="138">
        <v>2</v>
      </c>
      <c r="N40" s="138">
        <v>1</v>
      </c>
      <c r="O40" s="138">
        <v>6</v>
      </c>
      <c r="P40" s="138">
        <v>3</v>
      </c>
      <c r="Q40" s="138">
        <v>8</v>
      </c>
      <c r="R40" s="294">
        <v>3</v>
      </c>
      <c r="S40" s="18"/>
    </row>
    <row r="41" spans="1:19" ht="9.6">
      <c r="A41" s="354" t="s">
        <v>155</v>
      </c>
      <c r="B41" s="354"/>
      <c r="C41" s="19"/>
      <c r="D41" s="235">
        <v>6</v>
      </c>
      <c r="E41" s="138">
        <v>0</v>
      </c>
      <c r="F41" s="138">
        <v>1</v>
      </c>
      <c r="G41" s="138">
        <v>0</v>
      </c>
      <c r="H41" s="138">
        <v>0</v>
      </c>
      <c r="I41" s="138">
        <v>0</v>
      </c>
      <c r="J41" s="138">
        <v>0</v>
      </c>
      <c r="K41" s="138">
        <v>1</v>
      </c>
      <c r="L41" s="138">
        <v>0</v>
      </c>
      <c r="M41" s="138">
        <v>1</v>
      </c>
      <c r="N41" s="138">
        <v>0</v>
      </c>
      <c r="O41" s="138">
        <v>1</v>
      </c>
      <c r="P41" s="138">
        <v>0</v>
      </c>
      <c r="Q41" s="138">
        <v>2</v>
      </c>
      <c r="R41" s="294">
        <v>0</v>
      </c>
      <c r="S41" s="18"/>
    </row>
    <row r="42" spans="1:19" ht="7.5" customHeight="1">
      <c r="A42" s="79"/>
      <c r="B42" s="79"/>
      <c r="C42" s="19"/>
      <c r="D42" s="235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294"/>
      <c r="S42" s="18"/>
    </row>
    <row r="43" spans="1:19" ht="9.6">
      <c r="A43" s="354" t="s">
        <v>156</v>
      </c>
      <c r="B43" s="354"/>
      <c r="C43" s="19"/>
      <c r="D43" s="235">
        <v>172</v>
      </c>
      <c r="E43" s="138">
        <v>73</v>
      </c>
      <c r="F43" s="138">
        <v>23</v>
      </c>
      <c r="G43" s="138">
        <v>14</v>
      </c>
      <c r="H43" s="138">
        <v>7</v>
      </c>
      <c r="I43" s="138">
        <v>8</v>
      </c>
      <c r="J43" s="138">
        <v>4</v>
      </c>
      <c r="K43" s="138">
        <v>7</v>
      </c>
      <c r="L43" s="138">
        <v>3</v>
      </c>
      <c r="M43" s="138">
        <v>8</v>
      </c>
      <c r="N43" s="138">
        <v>1</v>
      </c>
      <c r="O43" s="138">
        <v>11</v>
      </c>
      <c r="P43" s="138">
        <v>5</v>
      </c>
      <c r="Q43" s="138">
        <v>8</v>
      </c>
      <c r="R43" s="294">
        <v>0</v>
      </c>
      <c r="S43" s="18"/>
    </row>
    <row r="44" spans="1:19" ht="9.6">
      <c r="A44" s="354" t="s">
        <v>157</v>
      </c>
      <c r="B44" s="354"/>
      <c r="C44" s="19"/>
      <c r="D44" s="235">
        <v>742</v>
      </c>
      <c r="E44" s="138">
        <v>259</v>
      </c>
      <c r="F44" s="138">
        <v>69</v>
      </c>
      <c r="G44" s="138">
        <v>43</v>
      </c>
      <c r="H44" s="138">
        <v>49</v>
      </c>
      <c r="I44" s="138">
        <v>34</v>
      </c>
      <c r="J44" s="138">
        <v>21</v>
      </c>
      <c r="K44" s="138">
        <v>30</v>
      </c>
      <c r="L44" s="138">
        <v>30</v>
      </c>
      <c r="M44" s="138">
        <v>33</v>
      </c>
      <c r="N44" s="138">
        <v>16</v>
      </c>
      <c r="O44" s="138">
        <v>65</v>
      </c>
      <c r="P44" s="138">
        <v>23</v>
      </c>
      <c r="Q44" s="138">
        <v>45</v>
      </c>
      <c r="R44" s="294">
        <v>25</v>
      </c>
      <c r="S44" s="18"/>
    </row>
    <row r="45" spans="1:19" ht="30" customHeight="1">
      <c r="A45" s="375" t="s">
        <v>158</v>
      </c>
      <c r="B45" s="376"/>
      <c r="C45" s="18"/>
      <c r="D45" s="235">
        <v>73</v>
      </c>
      <c r="E45" s="294">
        <v>28</v>
      </c>
      <c r="F45" s="294">
        <v>19</v>
      </c>
      <c r="G45" s="294">
        <v>2</v>
      </c>
      <c r="H45" s="294">
        <v>2</v>
      </c>
      <c r="I45" s="294">
        <v>1</v>
      </c>
      <c r="J45" s="294">
        <v>3</v>
      </c>
      <c r="K45" s="294">
        <v>5</v>
      </c>
      <c r="L45" s="294">
        <v>4</v>
      </c>
      <c r="M45" s="294">
        <v>1</v>
      </c>
      <c r="N45" s="294">
        <v>0</v>
      </c>
      <c r="O45" s="294">
        <v>0</v>
      </c>
      <c r="P45" s="294">
        <v>4</v>
      </c>
      <c r="Q45" s="294">
        <v>3</v>
      </c>
      <c r="R45" s="294">
        <v>1</v>
      </c>
      <c r="S45" s="18"/>
    </row>
    <row r="46" spans="1:19" ht="10.199999999999999" customHeight="1">
      <c r="A46" s="377" t="s">
        <v>159</v>
      </c>
      <c r="B46" s="377"/>
      <c r="C46" s="298"/>
      <c r="D46" s="137">
        <v>0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294">
        <v>0</v>
      </c>
      <c r="S46" s="18"/>
    </row>
    <row r="47" spans="1:19" ht="9.6">
      <c r="A47" s="354" t="s">
        <v>160</v>
      </c>
      <c r="B47" s="354"/>
      <c r="C47" s="19"/>
      <c r="D47" s="235">
        <v>64</v>
      </c>
      <c r="E47" s="294">
        <v>19</v>
      </c>
      <c r="F47" s="138">
        <v>3</v>
      </c>
      <c r="G47" s="138">
        <v>1</v>
      </c>
      <c r="H47" s="138">
        <v>0</v>
      </c>
      <c r="I47" s="138">
        <v>3</v>
      </c>
      <c r="J47" s="138">
        <v>5</v>
      </c>
      <c r="K47" s="294">
        <v>4</v>
      </c>
      <c r="L47" s="138">
        <v>2</v>
      </c>
      <c r="M47" s="138">
        <v>1</v>
      </c>
      <c r="N47" s="138">
        <v>0</v>
      </c>
      <c r="O47" s="138">
        <v>9</v>
      </c>
      <c r="P47" s="138">
        <v>7</v>
      </c>
      <c r="Q47" s="138">
        <v>7</v>
      </c>
      <c r="R47" s="294">
        <v>3</v>
      </c>
      <c r="S47" s="18"/>
    </row>
    <row r="48" spans="1:19" ht="9.6">
      <c r="A48" s="79"/>
      <c r="B48" s="79"/>
      <c r="C48" s="19"/>
      <c r="D48" s="235"/>
      <c r="E48" s="294"/>
      <c r="F48" s="138"/>
      <c r="G48" s="138"/>
      <c r="H48" s="138"/>
      <c r="I48" s="138"/>
      <c r="J48" s="138"/>
      <c r="K48" s="294"/>
      <c r="L48" s="138"/>
      <c r="M48" s="138"/>
      <c r="N48" s="138"/>
      <c r="O48" s="138"/>
      <c r="P48" s="138"/>
      <c r="Q48" s="138"/>
      <c r="R48" s="294"/>
      <c r="S48" s="18"/>
    </row>
    <row r="49" spans="1:19" ht="9.6">
      <c r="A49" s="378" t="s">
        <v>161</v>
      </c>
      <c r="B49" s="378"/>
      <c r="C49" s="107"/>
      <c r="D49" s="235">
        <v>8</v>
      </c>
      <c r="E49" s="138">
        <v>1</v>
      </c>
      <c r="F49" s="138">
        <v>2</v>
      </c>
      <c r="G49" s="138">
        <v>0</v>
      </c>
      <c r="H49" s="138">
        <v>0</v>
      </c>
      <c r="I49" s="138">
        <v>0</v>
      </c>
      <c r="J49" s="138">
        <v>0</v>
      </c>
      <c r="K49" s="138">
        <v>1</v>
      </c>
      <c r="L49" s="138">
        <v>0</v>
      </c>
      <c r="M49" s="138">
        <v>0</v>
      </c>
      <c r="N49" s="138">
        <v>3</v>
      </c>
      <c r="O49" s="138">
        <v>1</v>
      </c>
      <c r="P49" s="138">
        <v>0</v>
      </c>
      <c r="Q49" s="138">
        <v>0</v>
      </c>
      <c r="R49" s="294">
        <v>0</v>
      </c>
      <c r="S49" s="18"/>
    </row>
    <row r="50" spans="1:19" ht="6" customHeight="1" thickBot="1">
      <c r="A50" s="34"/>
      <c r="B50" s="34"/>
      <c r="C50" s="34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8"/>
    </row>
    <row r="51" spans="1:19" ht="3" customHeight="1" thickTop="1">
      <c r="D51" s="110"/>
      <c r="E51" s="110"/>
      <c r="F51" s="110"/>
      <c r="G51" s="110"/>
      <c r="H51" s="110"/>
      <c r="I51" s="110"/>
      <c r="J51" s="110"/>
      <c r="L51" s="110"/>
      <c r="M51" s="110"/>
      <c r="N51" s="110"/>
      <c r="O51" s="110"/>
      <c r="P51" s="110"/>
      <c r="Q51" s="110"/>
      <c r="R51" s="110"/>
      <c r="S51" s="18"/>
    </row>
    <row r="52" spans="1:19" ht="9.6">
      <c r="B52" s="2" t="s">
        <v>162</v>
      </c>
      <c r="E52" s="110"/>
      <c r="F52" s="110"/>
      <c r="G52" s="110"/>
      <c r="H52" s="110"/>
      <c r="I52" s="110"/>
      <c r="J52" s="110"/>
      <c r="L52" s="110"/>
      <c r="M52" s="110"/>
      <c r="N52" s="110"/>
      <c r="O52" s="110"/>
      <c r="P52" s="110"/>
      <c r="Q52" s="110"/>
      <c r="R52" s="110"/>
      <c r="S52" s="18"/>
    </row>
    <row r="53" spans="1:19" ht="10.8">
      <c r="B53" s="111"/>
      <c r="D53" s="112"/>
      <c r="E53" s="112"/>
      <c r="F53" s="112"/>
      <c r="G53" s="112"/>
      <c r="H53" s="112"/>
      <c r="I53" s="112"/>
      <c r="J53" s="112"/>
      <c r="K53" s="112"/>
      <c r="L53" s="110"/>
      <c r="M53" s="110"/>
      <c r="N53" s="110"/>
      <c r="O53" s="110"/>
      <c r="P53" s="110"/>
      <c r="Q53" s="110"/>
      <c r="R53" s="110"/>
    </row>
    <row r="54" spans="1:19">
      <c r="D54" s="110"/>
      <c r="E54" s="110"/>
      <c r="F54" s="110"/>
      <c r="G54" s="110"/>
      <c r="H54" s="110"/>
      <c r="I54" s="110"/>
      <c r="J54" s="110"/>
      <c r="L54" s="110"/>
      <c r="M54" s="110"/>
      <c r="N54" s="110"/>
      <c r="O54" s="110"/>
      <c r="P54" s="110"/>
      <c r="Q54" s="110"/>
      <c r="R54" s="110"/>
    </row>
    <row r="55" spans="1:19">
      <c r="D55" s="110"/>
      <c r="E55" s="110"/>
      <c r="F55" s="110"/>
      <c r="G55" s="110"/>
      <c r="H55" s="110"/>
      <c r="I55" s="110"/>
      <c r="J55" s="110"/>
      <c r="L55" s="110"/>
      <c r="M55" s="110"/>
      <c r="N55" s="110"/>
      <c r="O55" s="110"/>
      <c r="P55" s="110"/>
      <c r="Q55" s="110"/>
      <c r="R55" s="110"/>
    </row>
    <row r="56" spans="1:19">
      <c r="D56" s="110"/>
      <c r="E56" s="110"/>
      <c r="F56" s="110"/>
      <c r="G56" s="110"/>
      <c r="H56" s="110"/>
      <c r="I56" s="110"/>
      <c r="J56" s="110"/>
      <c r="L56" s="110"/>
      <c r="M56" s="110"/>
      <c r="N56" s="110"/>
      <c r="O56" s="110"/>
      <c r="P56" s="110"/>
      <c r="Q56" s="110"/>
      <c r="R56" s="110"/>
    </row>
    <row r="57" spans="1:19">
      <c r="D57" s="110"/>
      <c r="E57" s="110"/>
      <c r="F57" s="110"/>
      <c r="G57" s="110"/>
      <c r="H57" s="110"/>
      <c r="I57" s="110"/>
      <c r="J57" s="110"/>
      <c r="L57" s="110"/>
      <c r="M57" s="110"/>
      <c r="N57" s="110"/>
      <c r="O57" s="110"/>
      <c r="P57" s="110"/>
      <c r="Q57" s="110"/>
      <c r="R57" s="110"/>
    </row>
    <row r="58" spans="1:19">
      <c r="D58" s="110"/>
      <c r="E58" s="110"/>
      <c r="F58" s="110"/>
      <c r="G58" s="110"/>
      <c r="H58" s="110"/>
      <c r="I58" s="110"/>
      <c r="J58" s="110"/>
      <c r="L58" s="110"/>
      <c r="M58" s="110"/>
      <c r="N58" s="110"/>
      <c r="O58" s="110"/>
      <c r="P58" s="110"/>
      <c r="Q58" s="110"/>
      <c r="R58" s="110"/>
    </row>
  </sheetData>
  <mergeCells count="40">
    <mergeCell ref="A16:B16"/>
    <mergeCell ref="A17:B17"/>
    <mergeCell ref="A19:B19"/>
    <mergeCell ref="A15:B15"/>
    <mergeCell ref="A3:C4"/>
    <mergeCell ref="A8:A11"/>
    <mergeCell ref="A13:B13"/>
    <mergeCell ref="A14:B14"/>
    <mergeCell ref="D3:D4"/>
    <mergeCell ref="E3:E4"/>
    <mergeCell ref="F3:F4"/>
    <mergeCell ref="I3:I4"/>
    <mergeCell ref="A6:B6"/>
    <mergeCell ref="G3:G4"/>
    <mergeCell ref="H3:H4"/>
    <mergeCell ref="A20:B20"/>
    <mergeCell ref="A21:B21"/>
    <mergeCell ref="A37:B37"/>
    <mergeCell ref="A23:B23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6:B36"/>
    <mergeCell ref="A22:B22"/>
    <mergeCell ref="A45:B45"/>
    <mergeCell ref="A46:B46"/>
    <mergeCell ref="A47:B47"/>
    <mergeCell ref="A49:B49"/>
    <mergeCell ref="A38:B38"/>
    <mergeCell ref="A39:B39"/>
    <mergeCell ref="A40:B40"/>
    <mergeCell ref="A41:B41"/>
    <mergeCell ref="A43:B43"/>
    <mergeCell ref="A44:B44"/>
  </mergeCells>
  <phoneticPr fontId="2"/>
  <pageMargins left="0.59055118110236227" right="0.59055118110236227" top="0.59055118110236227" bottom="0" header="0.31496062992125984" footer="0.51181102362204722"/>
  <pageSetup paperSize="9" scale="94" fitToHeight="0" orientation="landscape" r:id="rId1"/>
  <headerFooter alignWithMargins="0">
    <oddHeader>&amp;L&amp;10許可を要する食品関係営業施設数&amp;R&amp;10&amp;F　（&amp;A）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54"/>
  <sheetViews>
    <sheetView zoomScaleNormal="100" zoomScaleSheetLayoutView="96" workbookViewId="0"/>
  </sheetViews>
  <sheetFormatPr defaultColWidth="9" defaultRowHeight="9"/>
  <cols>
    <col min="1" max="1" width="3.109375" style="3" customWidth="1"/>
    <col min="2" max="2" width="14.6640625" style="3" customWidth="1"/>
    <col min="3" max="3" width="0.44140625" style="3" customWidth="1"/>
    <col min="4" max="4" width="8.88671875" style="61" customWidth="1"/>
    <col min="5" max="9" width="7.88671875" style="61" customWidth="1"/>
    <col min="10" max="10" width="9" style="61" customWidth="1"/>
    <col min="11" max="11" width="7.88671875" style="3" customWidth="1"/>
    <col min="12" max="12" width="9.44140625" style="61" customWidth="1"/>
    <col min="13" max="13" width="7.88671875" style="61" customWidth="1"/>
    <col min="14" max="14" width="8.77734375" style="61" customWidth="1"/>
    <col min="15" max="15" width="8" style="61" customWidth="1"/>
    <col min="16" max="18" width="8.77734375" style="61" customWidth="1"/>
    <col min="19" max="16384" width="9" style="3"/>
  </cols>
  <sheetData>
    <row r="1" spans="1:19" ht="15" customHeight="1">
      <c r="A1" s="1" t="s">
        <v>163</v>
      </c>
    </row>
    <row r="2" spans="1:19" ht="15" customHeight="1" thickBot="1">
      <c r="B2" s="2" t="s">
        <v>105</v>
      </c>
      <c r="C2" s="2"/>
      <c r="D2" s="17"/>
      <c r="E2" s="17"/>
      <c r="F2" s="17"/>
      <c r="G2" s="17"/>
      <c r="H2" s="17"/>
      <c r="I2" s="17"/>
      <c r="J2" s="17"/>
      <c r="K2" s="2"/>
      <c r="L2" s="17"/>
      <c r="M2" s="17"/>
      <c r="N2" s="17"/>
      <c r="O2" s="17"/>
      <c r="P2" s="17"/>
      <c r="Q2" s="17"/>
      <c r="R2" s="91" t="s">
        <v>344</v>
      </c>
    </row>
    <row r="3" spans="1:19" s="4" customFormat="1" ht="19.8" thickTop="1">
      <c r="A3" s="342" t="s">
        <v>106</v>
      </c>
      <c r="B3" s="342"/>
      <c r="C3" s="350"/>
      <c r="D3" s="379" t="s">
        <v>164</v>
      </c>
      <c r="E3" s="379" t="s">
        <v>4</v>
      </c>
      <c r="F3" s="379" t="s">
        <v>5</v>
      </c>
      <c r="G3" s="379" t="s">
        <v>108</v>
      </c>
      <c r="H3" s="379" t="s">
        <v>7</v>
      </c>
      <c r="I3" s="379" t="s">
        <v>109</v>
      </c>
      <c r="J3" s="92" t="s">
        <v>110</v>
      </c>
      <c r="K3" s="92" t="s">
        <v>111</v>
      </c>
      <c r="L3" s="93" t="s">
        <v>112</v>
      </c>
      <c r="M3" s="92" t="s">
        <v>113</v>
      </c>
      <c r="N3" s="93" t="s">
        <v>114</v>
      </c>
      <c r="O3" s="94" t="s">
        <v>115</v>
      </c>
      <c r="P3" s="93" t="s">
        <v>116</v>
      </c>
      <c r="Q3" s="92" t="s">
        <v>117</v>
      </c>
      <c r="R3" s="95" t="s">
        <v>118</v>
      </c>
      <c r="S3" s="32"/>
    </row>
    <row r="4" spans="1:19" s="4" customFormat="1" ht="12" customHeight="1">
      <c r="A4" s="343"/>
      <c r="B4" s="343"/>
      <c r="C4" s="351"/>
      <c r="D4" s="381"/>
      <c r="E4" s="381"/>
      <c r="F4" s="381"/>
      <c r="G4" s="381"/>
      <c r="H4" s="381"/>
      <c r="I4" s="381"/>
      <c r="J4" s="96" t="s">
        <v>119</v>
      </c>
      <c r="K4" s="96" t="s">
        <v>120</v>
      </c>
      <c r="L4" s="96" t="s">
        <v>121</v>
      </c>
      <c r="M4" s="96" t="s">
        <v>120</v>
      </c>
      <c r="N4" s="96" t="s">
        <v>122</v>
      </c>
      <c r="O4" s="97" t="s">
        <v>120</v>
      </c>
      <c r="P4" s="96" t="s">
        <v>123</v>
      </c>
      <c r="Q4" s="96" t="s">
        <v>120</v>
      </c>
      <c r="R4" s="98" t="s">
        <v>124</v>
      </c>
      <c r="S4" s="32"/>
    </row>
    <row r="5" spans="1:19" s="4" customFormat="1" ht="4.5" customHeight="1">
      <c r="A5" s="32"/>
      <c r="B5" s="32"/>
      <c r="C5" s="32"/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32"/>
    </row>
    <row r="6" spans="1:19" s="103" customFormat="1" ht="9.6">
      <c r="A6" s="382" t="s">
        <v>125</v>
      </c>
      <c r="B6" s="382"/>
      <c r="C6" s="101"/>
      <c r="D6" s="291">
        <f t="shared" ref="D6:R6" si="0">SUM(D8:D45)</f>
        <v>27057</v>
      </c>
      <c r="E6" s="292">
        <f t="shared" si="0"/>
        <v>9203</v>
      </c>
      <c r="F6" s="292">
        <f t="shared" si="0"/>
        <v>4866</v>
      </c>
      <c r="G6" s="292">
        <f t="shared" si="0"/>
        <v>1961</v>
      </c>
      <c r="H6" s="292">
        <f t="shared" si="0"/>
        <v>1334</v>
      </c>
      <c r="I6" s="292">
        <f t="shared" si="0"/>
        <v>1323</v>
      </c>
      <c r="J6" s="292">
        <f t="shared" si="0"/>
        <v>810</v>
      </c>
      <c r="K6" s="292">
        <f t="shared" si="0"/>
        <v>940</v>
      </c>
      <c r="L6" s="292">
        <f t="shared" si="0"/>
        <v>689</v>
      </c>
      <c r="M6" s="292">
        <f t="shared" si="0"/>
        <v>1491</v>
      </c>
      <c r="N6" s="292">
        <f t="shared" si="0"/>
        <v>251</v>
      </c>
      <c r="O6" s="292">
        <f t="shared" si="0"/>
        <v>1349</v>
      </c>
      <c r="P6" s="292">
        <f t="shared" si="0"/>
        <v>332</v>
      </c>
      <c r="Q6" s="292">
        <f t="shared" si="0"/>
        <v>1574</v>
      </c>
      <c r="R6" s="293">
        <f t="shared" si="0"/>
        <v>934</v>
      </c>
      <c r="S6" s="102"/>
    </row>
    <row r="7" spans="1:19" ht="6" customHeight="1">
      <c r="D7" s="137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294"/>
      <c r="S7" s="18"/>
    </row>
    <row r="8" spans="1:19" ht="10.5" customHeight="1">
      <c r="A8" s="354" t="s">
        <v>165</v>
      </c>
      <c r="B8" s="354"/>
      <c r="C8" s="104"/>
      <c r="D8" s="235">
        <v>22574</v>
      </c>
      <c r="E8" s="295">
        <v>7772</v>
      </c>
      <c r="F8" s="138">
        <v>4234</v>
      </c>
      <c r="G8" s="138">
        <v>1648</v>
      </c>
      <c r="H8" s="138">
        <v>1094</v>
      </c>
      <c r="I8" s="138">
        <v>1093</v>
      </c>
      <c r="J8" s="138">
        <v>676</v>
      </c>
      <c r="K8" s="138">
        <v>762</v>
      </c>
      <c r="L8" s="138">
        <v>563</v>
      </c>
      <c r="M8" s="138">
        <v>1122</v>
      </c>
      <c r="N8" s="138">
        <v>177</v>
      </c>
      <c r="O8" s="138">
        <v>1083</v>
      </c>
      <c r="P8" s="138">
        <v>237</v>
      </c>
      <c r="Q8" s="138">
        <v>1330</v>
      </c>
      <c r="R8" s="294">
        <v>783</v>
      </c>
      <c r="S8" s="18"/>
    </row>
    <row r="9" spans="1:19" ht="21" customHeight="1">
      <c r="A9" s="377" t="s">
        <v>166</v>
      </c>
      <c r="B9" s="354"/>
      <c r="C9" s="19"/>
      <c r="D9" s="235">
        <v>199</v>
      </c>
      <c r="E9" s="295">
        <v>69</v>
      </c>
      <c r="F9" s="138">
        <v>20</v>
      </c>
      <c r="G9" s="138">
        <v>13</v>
      </c>
      <c r="H9" s="138">
        <v>7</v>
      </c>
      <c r="I9" s="138">
        <v>22</v>
      </c>
      <c r="J9" s="138">
        <v>6</v>
      </c>
      <c r="K9" s="138">
        <v>14</v>
      </c>
      <c r="L9" s="138">
        <v>3</v>
      </c>
      <c r="M9" s="138">
        <v>6</v>
      </c>
      <c r="N9" s="138">
        <v>0</v>
      </c>
      <c r="O9" s="138">
        <v>7</v>
      </c>
      <c r="P9" s="138">
        <v>6</v>
      </c>
      <c r="Q9" s="138">
        <v>16</v>
      </c>
      <c r="R9" s="294">
        <v>10</v>
      </c>
      <c r="S9" s="18"/>
    </row>
    <row r="10" spans="1:19" ht="10.5" customHeight="1">
      <c r="A10" s="354" t="s">
        <v>145</v>
      </c>
      <c r="B10" s="354"/>
      <c r="C10" s="19"/>
      <c r="D10" s="235">
        <v>370</v>
      </c>
      <c r="E10" s="295">
        <v>127</v>
      </c>
      <c r="F10" s="138">
        <v>72</v>
      </c>
      <c r="G10" s="138">
        <v>33</v>
      </c>
      <c r="H10" s="138">
        <v>18</v>
      </c>
      <c r="I10" s="138">
        <v>16</v>
      </c>
      <c r="J10" s="138">
        <v>10</v>
      </c>
      <c r="K10" s="138">
        <v>15</v>
      </c>
      <c r="L10" s="138">
        <v>13</v>
      </c>
      <c r="M10" s="138">
        <v>16</v>
      </c>
      <c r="N10" s="138">
        <v>2</v>
      </c>
      <c r="O10" s="138">
        <v>16</v>
      </c>
      <c r="P10" s="138">
        <v>4</v>
      </c>
      <c r="Q10" s="138">
        <v>17</v>
      </c>
      <c r="R10" s="294">
        <v>11</v>
      </c>
      <c r="S10" s="18"/>
    </row>
    <row r="11" spans="1:19" ht="10.5" customHeight="1">
      <c r="A11" s="354" t="s">
        <v>136</v>
      </c>
      <c r="B11" s="354"/>
      <c r="C11" s="19"/>
      <c r="D11" s="235">
        <v>535</v>
      </c>
      <c r="E11" s="295">
        <v>183</v>
      </c>
      <c r="F11" s="138">
        <v>109</v>
      </c>
      <c r="G11" s="138">
        <v>38</v>
      </c>
      <c r="H11" s="138">
        <v>28</v>
      </c>
      <c r="I11" s="138">
        <v>19</v>
      </c>
      <c r="J11" s="138">
        <v>14</v>
      </c>
      <c r="K11" s="138">
        <v>24</v>
      </c>
      <c r="L11" s="138">
        <v>11</v>
      </c>
      <c r="M11" s="138">
        <v>17</v>
      </c>
      <c r="N11" s="138">
        <v>14</v>
      </c>
      <c r="O11" s="138">
        <v>33</v>
      </c>
      <c r="P11" s="138">
        <v>5</v>
      </c>
      <c r="Q11" s="138">
        <v>23</v>
      </c>
      <c r="R11" s="294">
        <v>17</v>
      </c>
      <c r="S11" s="18"/>
    </row>
    <row r="12" spans="1:19" ht="10.5" customHeight="1">
      <c r="A12" s="354" t="s">
        <v>167</v>
      </c>
      <c r="B12" s="354"/>
      <c r="C12" s="19"/>
      <c r="D12" s="235">
        <v>2</v>
      </c>
      <c r="E12" s="138">
        <v>0</v>
      </c>
      <c r="F12" s="138">
        <v>2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294">
        <v>0</v>
      </c>
      <c r="S12" s="18"/>
    </row>
    <row r="13" spans="1:19" ht="7.5" customHeight="1">
      <c r="A13" s="105"/>
      <c r="B13" s="79"/>
      <c r="C13" s="19"/>
      <c r="D13" s="235"/>
      <c r="E13" s="295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294"/>
      <c r="S13" s="18"/>
    </row>
    <row r="14" spans="1:19" ht="10.5" customHeight="1">
      <c r="A14" s="354" t="s">
        <v>135</v>
      </c>
      <c r="B14" s="354"/>
      <c r="C14" s="19"/>
      <c r="D14" s="137">
        <v>0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294">
        <v>0</v>
      </c>
      <c r="S14" s="18"/>
    </row>
    <row r="15" spans="1:19" ht="10.5" customHeight="1">
      <c r="A15" s="354" t="s">
        <v>168</v>
      </c>
      <c r="B15" s="354"/>
      <c r="C15" s="19"/>
      <c r="D15" s="137">
        <v>1</v>
      </c>
      <c r="E15" s="138">
        <v>0</v>
      </c>
      <c r="F15" s="138">
        <v>0</v>
      </c>
      <c r="G15" s="138">
        <v>0</v>
      </c>
      <c r="H15" s="138">
        <v>1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294">
        <v>0</v>
      </c>
      <c r="S15" s="18"/>
    </row>
    <row r="16" spans="1:19" ht="10.5" customHeight="1">
      <c r="A16" s="354" t="s">
        <v>169</v>
      </c>
      <c r="B16" s="354"/>
      <c r="C16" s="19"/>
      <c r="D16" s="137">
        <v>1</v>
      </c>
      <c r="E16" s="138">
        <v>1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v>0</v>
      </c>
      <c r="R16" s="294">
        <v>0</v>
      </c>
      <c r="S16" s="18"/>
    </row>
    <row r="17" spans="1:19" ht="10.5" customHeight="1">
      <c r="A17" s="354" t="s">
        <v>170</v>
      </c>
      <c r="B17" s="354"/>
      <c r="C17" s="19"/>
      <c r="D17" s="235">
        <v>90</v>
      </c>
      <c r="E17" s="295">
        <v>26</v>
      </c>
      <c r="F17" s="138">
        <v>23</v>
      </c>
      <c r="G17" s="138">
        <v>3</v>
      </c>
      <c r="H17" s="138">
        <v>8</v>
      </c>
      <c r="I17" s="138">
        <v>3</v>
      </c>
      <c r="J17" s="138">
        <v>2</v>
      </c>
      <c r="K17" s="138">
        <v>2</v>
      </c>
      <c r="L17" s="138">
        <v>3</v>
      </c>
      <c r="M17" s="138">
        <v>1</v>
      </c>
      <c r="N17" s="138">
        <v>1</v>
      </c>
      <c r="O17" s="138">
        <v>1</v>
      </c>
      <c r="P17" s="138">
        <v>3</v>
      </c>
      <c r="Q17" s="138">
        <v>11</v>
      </c>
      <c r="R17" s="294">
        <v>3</v>
      </c>
      <c r="S17" s="18"/>
    </row>
    <row r="18" spans="1:19" ht="10.5" customHeight="1">
      <c r="A18" s="377" t="s">
        <v>159</v>
      </c>
      <c r="B18" s="377"/>
      <c r="C18" s="19"/>
      <c r="D18" s="137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294">
        <v>0</v>
      </c>
      <c r="S18" s="18"/>
    </row>
    <row r="19" spans="1:19" ht="7.5" customHeight="1">
      <c r="A19" s="79"/>
      <c r="B19" s="79"/>
      <c r="C19" s="19"/>
      <c r="D19" s="57"/>
      <c r="E19" s="296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294"/>
      <c r="S19" s="18"/>
    </row>
    <row r="20" spans="1:19" ht="10.5" customHeight="1">
      <c r="A20" s="354" t="s">
        <v>171</v>
      </c>
      <c r="B20" s="354"/>
      <c r="C20" s="19"/>
      <c r="D20" s="235">
        <v>1921</v>
      </c>
      <c r="E20" s="138">
        <v>636</v>
      </c>
      <c r="F20" s="138">
        <v>250</v>
      </c>
      <c r="G20" s="138">
        <v>128</v>
      </c>
      <c r="H20" s="138">
        <v>101</v>
      </c>
      <c r="I20" s="138">
        <v>93</v>
      </c>
      <c r="J20" s="138">
        <v>73</v>
      </c>
      <c r="K20" s="138">
        <v>69</v>
      </c>
      <c r="L20" s="138">
        <v>49</v>
      </c>
      <c r="M20" s="138">
        <v>206</v>
      </c>
      <c r="N20" s="138">
        <v>15</v>
      </c>
      <c r="O20" s="138">
        <v>94</v>
      </c>
      <c r="P20" s="138">
        <v>32</v>
      </c>
      <c r="Q20" s="138">
        <v>111</v>
      </c>
      <c r="R20" s="294">
        <v>64</v>
      </c>
      <c r="S20" s="18"/>
    </row>
    <row r="21" spans="1:19" ht="10.5" customHeight="1">
      <c r="A21" s="354" t="s">
        <v>143</v>
      </c>
      <c r="B21" s="354"/>
      <c r="C21" s="19"/>
      <c r="D21" s="235">
        <v>36</v>
      </c>
      <c r="E21" s="138">
        <v>10</v>
      </c>
      <c r="F21" s="138">
        <v>3</v>
      </c>
      <c r="G21" s="138">
        <v>2</v>
      </c>
      <c r="H21" s="138">
        <v>4</v>
      </c>
      <c r="I21" s="138">
        <v>1</v>
      </c>
      <c r="J21" s="138">
        <v>1</v>
      </c>
      <c r="K21" s="138">
        <v>2</v>
      </c>
      <c r="L21" s="138">
        <v>0</v>
      </c>
      <c r="M21" s="138">
        <v>6</v>
      </c>
      <c r="N21" s="138">
        <v>3</v>
      </c>
      <c r="O21" s="138">
        <v>1</v>
      </c>
      <c r="P21" s="138">
        <v>1</v>
      </c>
      <c r="Q21" s="138">
        <v>0</v>
      </c>
      <c r="R21" s="294">
        <v>2</v>
      </c>
      <c r="S21" s="18"/>
    </row>
    <row r="22" spans="1:19" ht="10.5" customHeight="1">
      <c r="A22" s="354" t="s">
        <v>172</v>
      </c>
      <c r="B22" s="354"/>
      <c r="C22" s="19"/>
      <c r="D22" s="235">
        <v>15</v>
      </c>
      <c r="E22" s="138">
        <v>1</v>
      </c>
      <c r="F22" s="138">
        <v>1</v>
      </c>
      <c r="G22" s="138">
        <v>1</v>
      </c>
      <c r="H22" s="138">
        <v>1</v>
      </c>
      <c r="I22" s="138">
        <v>1</v>
      </c>
      <c r="J22" s="138">
        <v>0</v>
      </c>
      <c r="K22" s="138">
        <v>0</v>
      </c>
      <c r="L22" s="138">
        <v>0</v>
      </c>
      <c r="M22" s="138">
        <v>3</v>
      </c>
      <c r="N22" s="138">
        <v>0</v>
      </c>
      <c r="O22" s="138">
        <v>1</v>
      </c>
      <c r="P22" s="138">
        <v>3</v>
      </c>
      <c r="Q22" s="138">
        <v>0</v>
      </c>
      <c r="R22" s="294">
        <v>3</v>
      </c>
      <c r="S22" s="18"/>
    </row>
    <row r="23" spans="1:19" ht="10.5" customHeight="1">
      <c r="A23" s="354" t="s">
        <v>160</v>
      </c>
      <c r="B23" s="354"/>
      <c r="C23" s="19"/>
      <c r="D23" s="235">
        <v>28</v>
      </c>
      <c r="E23" s="138">
        <v>9</v>
      </c>
      <c r="F23" s="138">
        <v>2</v>
      </c>
      <c r="G23" s="138">
        <v>3</v>
      </c>
      <c r="H23" s="138">
        <v>0</v>
      </c>
      <c r="I23" s="138">
        <v>0</v>
      </c>
      <c r="J23" s="138">
        <v>1</v>
      </c>
      <c r="K23" s="138">
        <v>3</v>
      </c>
      <c r="L23" s="138">
        <v>0</v>
      </c>
      <c r="M23" s="138">
        <v>3</v>
      </c>
      <c r="N23" s="138">
        <v>1</v>
      </c>
      <c r="O23" s="138">
        <v>2</v>
      </c>
      <c r="P23" s="138">
        <v>2</v>
      </c>
      <c r="Q23" s="138">
        <v>1</v>
      </c>
      <c r="R23" s="294">
        <v>1</v>
      </c>
      <c r="S23" s="18"/>
    </row>
    <row r="24" spans="1:19" ht="10.5" customHeight="1">
      <c r="A24" s="377" t="s">
        <v>146</v>
      </c>
      <c r="B24" s="377"/>
      <c r="C24" s="19"/>
      <c r="D24" s="235">
        <v>44</v>
      </c>
      <c r="E24" s="138">
        <v>18</v>
      </c>
      <c r="F24" s="138">
        <v>4</v>
      </c>
      <c r="G24" s="138">
        <v>1</v>
      </c>
      <c r="H24" s="138">
        <v>2</v>
      </c>
      <c r="I24" s="138">
        <v>4</v>
      </c>
      <c r="J24" s="138">
        <v>0</v>
      </c>
      <c r="K24" s="138">
        <v>1</v>
      </c>
      <c r="L24" s="138">
        <v>0</v>
      </c>
      <c r="M24" s="138">
        <v>3</v>
      </c>
      <c r="N24" s="138">
        <v>0</v>
      </c>
      <c r="O24" s="138">
        <v>2</v>
      </c>
      <c r="P24" s="138">
        <v>0</v>
      </c>
      <c r="Q24" s="138">
        <v>4</v>
      </c>
      <c r="R24" s="294">
        <v>5</v>
      </c>
      <c r="S24" s="18"/>
    </row>
    <row r="25" spans="1:19" ht="7.5" customHeight="1">
      <c r="A25" s="106"/>
      <c r="B25" s="79"/>
      <c r="C25" s="19"/>
      <c r="D25" s="235"/>
      <c r="E25" s="138"/>
      <c r="F25" s="138"/>
      <c r="G25" s="138"/>
      <c r="H25" s="138"/>
      <c r="I25" s="138"/>
      <c r="J25" s="138"/>
      <c r="K25" s="138"/>
      <c r="L25" s="17"/>
      <c r="M25" s="138"/>
      <c r="N25" s="138"/>
      <c r="O25" s="138"/>
      <c r="P25" s="138"/>
      <c r="Q25" s="138"/>
      <c r="R25" s="294"/>
      <c r="S25" s="18"/>
    </row>
    <row r="26" spans="1:19" ht="10.5" customHeight="1">
      <c r="A26" s="354" t="s">
        <v>173</v>
      </c>
      <c r="B26" s="354"/>
      <c r="C26" s="19"/>
      <c r="D26" s="235">
        <v>137</v>
      </c>
      <c r="E26" s="138">
        <v>18</v>
      </c>
      <c r="F26" s="138">
        <v>4</v>
      </c>
      <c r="G26" s="138">
        <v>1</v>
      </c>
      <c r="H26" s="138">
        <v>15</v>
      </c>
      <c r="I26" s="138">
        <v>6</v>
      </c>
      <c r="J26" s="138">
        <v>6</v>
      </c>
      <c r="K26" s="138">
        <v>8</v>
      </c>
      <c r="L26" s="138">
        <v>0</v>
      </c>
      <c r="M26" s="138">
        <v>12</v>
      </c>
      <c r="N26" s="138">
        <v>27</v>
      </c>
      <c r="O26" s="138">
        <v>34</v>
      </c>
      <c r="P26" s="138">
        <v>4</v>
      </c>
      <c r="Q26" s="138">
        <v>1</v>
      </c>
      <c r="R26" s="294">
        <v>1</v>
      </c>
      <c r="S26" s="18"/>
    </row>
    <row r="27" spans="1:19" ht="10.5" customHeight="1">
      <c r="A27" s="354" t="s">
        <v>161</v>
      </c>
      <c r="B27" s="354"/>
      <c r="C27" s="19"/>
      <c r="D27" s="137">
        <v>0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294">
        <v>0</v>
      </c>
      <c r="S27" s="18"/>
    </row>
    <row r="28" spans="1:19" ht="10.5" customHeight="1">
      <c r="A28" s="354" t="s">
        <v>174</v>
      </c>
      <c r="B28" s="354"/>
      <c r="C28" s="19"/>
      <c r="D28" s="235">
        <v>1</v>
      </c>
      <c r="E28" s="138">
        <v>1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294">
        <v>0</v>
      </c>
      <c r="S28" s="18"/>
    </row>
    <row r="29" spans="1:19" ht="10.5" customHeight="1">
      <c r="A29" s="354" t="s">
        <v>148</v>
      </c>
      <c r="B29" s="354"/>
      <c r="C29" s="19"/>
      <c r="D29" s="235">
        <v>7</v>
      </c>
      <c r="E29" s="138">
        <v>0</v>
      </c>
      <c r="F29" s="138">
        <v>1</v>
      </c>
      <c r="G29" s="138">
        <v>1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2</v>
      </c>
      <c r="N29" s="138">
        <v>0</v>
      </c>
      <c r="O29" s="138">
        <v>0</v>
      </c>
      <c r="P29" s="138">
        <v>1</v>
      </c>
      <c r="Q29" s="138">
        <v>2</v>
      </c>
      <c r="R29" s="294">
        <v>0</v>
      </c>
      <c r="S29" s="18"/>
    </row>
    <row r="30" spans="1:19" ht="10.5" customHeight="1">
      <c r="A30" s="354" t="s">
        <v>175</v>
      </c>
      <c r="B30" s="354"/>
      <c r="C30" s="19"/>
      <c r="D30" s="235">
        <v>19</v>
      </c>
      <c r="E30" s="138">
        <v>3</v>
      </c>
      <c r="F30" s="138">
        <v>1</v>
      </c>
      <c r="G30" s="138">
        <v>4</v>
      </c>
      <c r="H30" s="138">
        <v>0</v>
      </c>
      <c r="I30" s="138">
        <v>0</v>
      </c>
      <c r="J30" s="138">
        <v>0</v>
      </c>
      <c r="K30" s="138">
        <v>2</v>
      </c>
      <c r="L30" s="138">
        <v>1</v>
      </c>
      <c r="M30" s="138">
        <v>1</v>
      </c>
      <c r="N30" s="138">
        <v>0</v>
      </c>
      <c r="O30" s="138">
        <v>1</v>
      </c>
      <c r="P30" s="138">
        <v>1</v>
      </c>
      <c r="Q30" s="138">
        <v>3</v>
      </c>
      <c r="R30" s="294">
        <v>2</v>
      </c>
      <c r="S30" s="18"/>
    </row>
    <row r="31" spans="1:19" ht="7.5" customHeight="1">
      <c r="A31" s="79"/>
      <c r="B31" s="79"/>
      <c r="C31" s="19"/>
      <c r="D31" s="235"/>
      <c r="E31" s="138"/>
      <c r="F31" s="138"/>
      <c r="G31" s="138"/>
      <c r="H31" s="138"/>
      <c r="I31" s="138"/>
      <c r="J31" s="138"/>
      <c r="K31" s="138"/>
      <c r="L31" s="17"/>
      <c r="M31" s="17"/>
      <c r="N31" s="17"/>
      <c r="O31" s="17"/>
      <c r="P31" s="17"/>
      <c r="Q31" s="17"/>
      <c r="R31" s="297"/>
      <c r="S31" s="18"/>
    </row>
    <row r="32" spans="1:19" ht="10.5" customHeight="1">
      <c r="A32" s="354" t="s">
        <v>153</v>
      </c>
      <c r="B32" s="354"/>
      <c r="C32" s="19"/>
      <c r="D32" s="235">
        <v>36</v>
      </c>
      <c r="E32" s="138">
        <v>5</v>
      </c>
      <c r="F32" s="138">
        <v>6</v>
      </c>
      <c r="G32" s="138">
        <v>3</v>
      </c>
      <c r="H32" s="138">
        <v>1</v>
      </c>
      <c r="I32" s="138">
        <v>1</v>
      </c>
      <c r="J32" s="138">
        <v>3</v>
      </c>
      <c r="K32" s="138">
        <v>0</v>
      </c>
      <c r="L32" s="138">
        <v>1</v>
      </c>
      <c r="M32" s="138">
        <v>4</v>
      </c>
      <c r="N32" s="138">
        <v>0</v>
      </c>
      <c r="O32" s="138">
        <v>5</v>
      </c>
      <c r="P32" s="138">
        <v>2</v>
      </c>
      <c r="Q32" s="138">
        <v>4</v>
      </c>
      <c r="R32" s="294">
        <v>1</v>
      </c>
      <c r="S32" s="18"/>
    </row>
    <row r="33" spans="1:19" ht="10.5" customHeight="1">
      <c r="A33" s="354" t="s">
        <v>176</v>
      </c>
      <c r="B33" s="354"/>
      <c r="C33" s="19"/>
      <c r="D33" s="235">
        <v>42</v>
      </c>
      <c r="E33" s="138">
        <v>10</v>
      </c>
      <c r="F33" s="138">
        <v>5</v>
      </c>
      <c r="G33" s="138">
        <v>5</v>
      </c>
      <c r="H33" s="138">
        <v>0</v>
      </c>
      <c r="I33" s="138">
        <v>3</v>
      </c>
      <c r="J33" s="138">
        <v>0</v>
      </c>
      <c r="K33" s="138">
        <v>0</v>
      </c>
      <c r="L33" s="138">
        <v>4</v>
      </c>
      <c r="M33" s="138">
        <v>6</v>
      </c>
      <c r="N33" s="138">
        <v>1</v>
      </c>
      <c r="O33" s="138">
        <v>4</v>
      </c>
      <c r="P33" s="138">
        <v>0</v>
      </c>
      <c r="Q33" s="138">
        <v>2</v>
      </c>
      <c r="R33" s="294">
        <v>2</v>
      </c>
      <c r="S33" s="18"/>
    </row>
    <row r="34" spans="1:19" ht="10.5" customHeight="1">
      <c r="A34" s="354" t="s">
        <v>155</v>
      </c>
      <c r="B34" s="354"/>
      <c r="C34" s="19"/>
      <c r="D34" s="235">
        <v>4</v>
      </c>
      <c r="E34" s="138">
        <v>2</v>
      </c>
      <c r="F34" s="138">
        <v>2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294">
        <v>0</v>
      </c>
      <c r="S34" s="18"/>
    </row>
    <row r="35" spans="1:19" ht="10.5" customHeight="1">
      <c r="A35" s="354" t="s">
        <v>177</v>
      </c>
      <c r="B35" s="354"/>
      <c r="C35" s="19"/>
      <c r="D35" s="235">
        <v>81</v>
      </c>
      <c r="E35" s="138">
        <v>32</v>
      </c>
      <c r="F35" s="138">
        <v>14</v>
      </c>
      <c r="G35" s="138">
        <v>5</v>
      </c>
      <c r="H35" s="138">
        <v>5</v>
      </c>
      <c r="I35" s="138">
        <v>6</v>
      </c>
      <c r="J35" s="138">
        <v>2</v>
      </c>
      <c r="K35" s="138">
        <v>6</v>
      </c>
      <c r="L35" s="138">
        <v>1</v>
      </c>
      <c r="M35" s="138">
        <v>0</v>
      </c>
      <c r="N35" s="138">
        <v>0</v>
      </c>
      <c r="O35" s="138">
        <v>5</v>
      </c>
      <c r="P35" s="138">
        <v>1</v>
      </c>
      <c r="Q35" s="138">
        <v>4</v>
      </c>
      <c r="R35" s="294">
        <v>0</v>
      </c>
      <c r="S35" s="18"/>
    </row>
    <row r="36" spans="1:19" ht="10.5" customHeight="1">
      <c r="A36" s="377" t="s">
        <v>178</v>
      </c>
      <c r="B36" s="377"/>
      <c r="C36" s="19"/>
      <c r="D36" s="235">
        <v>596</v>
      </c>
      <c r="E36" s="138">
        <v>187</v>
      </c>
      <c r="F36" s="138">
        <v>82</v>
      </c>
      <c r="G36" s="138">
        <v>43</v>
      </c>
      <c r="H36" s="138">
        <v>37</v>
      </c>
      <c r="I36" s="138">
        <v>41</v>
      </c>
      <c r="J36" s="138">
        <v>15</v>
      </c>
      <c r="K36" s="138">
        <v>28</v>
      </c>
      <c r="L36" s="138">
        <v>14</v>
      </c>
      <c r="M36" s="138">
        <v>54</v>
      </c>
      <c r="N36" s="138">
        <v>8</v>
      </c>
      <c r="O36" s="138">
        <v>30</v>
      </c>
      <c r="P36" s="138">
        <v>9</v>
      </c>
      <c r="Q36" s="138">
        <v>29</v>
      </c>
      <c r="R36" s="294">
        <v>19</v>
      </c>
      <c r="S36" s="18"/>
    </row>
    <row r="37" spans="1:19" ht="7.5" customHeight="1">
      <c r="A37" s="106"/>
      <c r="B37" s="79"/>
      <c r="C37" s="19"/>
      <c r="D37" s="235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294"/>
      <c r="S37" s="18"/>
    </row>
    <row r="38" spans="1:19" ht="10.5" customHeight="1">
      <c r="A38" s="354" t="s">
        <v>179</v>
      </c>
      <c r="B38" s="354"/>
      <c r="C38" s="19"/>
      <c r="D38" s="235">
        <v>20</v>
      </c>
      <c r="E38" s="138">
        <v>6</v>
      </c>
      <c r="F38" s="138">
        <v>0</v>
      </c>
      <c r="G38" s="138">
        <v>7</v>
      </c>
      <c r="H38" s="138">
        <v>1</v>
      </c>
      <c r="I38" s="138">
        <v>0</v>
      </c>
      <c r="J38" s="138">
        <v>0</v>
      </c>
      <c r="K38" s="138">
        <v>2</v>
      </c>
      <c r="L38" s="138">
        <v>0</v>
      </c>
      <c r="M38" s="138">
        <v>0</v>
      </c>
      <c r="N38" s="138">
        <v>0</v>
      </c>
      <c r="O38" s="138">
        <v>1</v>
      </c>
      <c r="P38" s="138">
        <v>0</v>
      </c>
      <c r="Q38" s="138">
        <v>0</v>
      </c>
      <c r="R38" s="294">
        <v>3</v>
      </c>
      <c r="S38" s="18"/>
    </row>
    <row r="39" spans="1:19" ht="10.5" customHeight="1">
      <c r="A39" s="354" t="s">
        <v>180</v>
      </c>
      <c r="B39" s="354"/>
      <c r="C39" s="19"/>
      <c r="D39" s="235">
        <v>17</v>
      </c>
      <c r="E39" s="138">
        <v>5</v>
      </c>
      <c r="F39" s="138">
        <v>4</v>
      </c>
      <c r="G39" s="138">
        <v>1</v>
      </c>
      <c r="H39" s="138">
        <v>1</v>
      </c>
      <c r="I39" s="138">
        <v>0</v>
      </c>
      <c r="J39" s="138">
        <v>0</v>
      </c>
      <c r="K39" s="138">
        <v>0</v>
      </c>
      <c r="L39" s="138">
        <v>3</v>
      </c>
      <c r="M39" s="138">
        <v>0</v>
      </c>
      <c r="N39" s="138">
        <v>2</v>
      </c>
      <c r="O39" s="138">
        <v>0</v>
      </c>
      <c r="P39" s="138">
        <v>1</v>
      </c>
      <c r="Q39" s="138">
        <v>0</v>
      </c>
      <c r="R39" s="294">
        <v>0</v>
      </c>
      <c r="S39" s="18"/>
    </row>
    <row r="40" spans="1:19" ht="10.5" customHeight="1">
      <c r="A40" s="354" t="s">
        <v>181</v>
      </c>
      <c r="B40" s="354"/>
      <c r="C40" s="19"/>
      <c r="D40" s="235">
        <v>3</v>
      </c>
      <c r="E40" s="138">
        <v>1</v>
      </c>
      <c r="F40" s="138">
        <v>0</v>
      </c>
      <c r="G40" s="138">
        <v>0</v>
      </c>
      <c r="H40" s="138">
        <v>1</v>
      </c>
      <c r="I40" s="138">
        <v>0</v>
      </c>
      <c r="J40" s="138">
        <v>0</v>
      </c>
      <c r="K40" s="138">
        <v>0</v>
      </c>
      <c r="L40" s="138">
        <v>1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294">
        <v>0</v>
      </c>
      <c r="S40" s="18"/>
    </row>
    <row r="41" spans="1:19" ht="10.5" customHeight="1">
      <c r="A41" s="354" t="s">
        <v>182</v>
      </c>
      <c r="B41" s="354"/>
      <c r="C41" s="19"/>
      <c r="D41" s="235">
        <v>126</v>
      </c>
      <c r="E41" s="138">
        <v>23</v>
      </c>
      <c r="F41" s="138">
        <v>9</v>
      </c>
      <c r="G41" s="138">
        <v>9</v>
      </c>
      <c r="H41" s="138">
        <v>7</v>
      </c>
      <c r="I41" s="138">
        <v>5</v>
      </c>
      <c r="J41" s="138">
        <v>1</v>
      </c>
      <c r="K41" s="138">
        <v>2</v>
      </c>
      <c r="L41" s="138">
        <v>15</v>
      </c>
      <c r="M41" s="138">
        <v>12</v>
      </c>
      <c r="N41" s="138">
        <v>0</v>
      </c>
      <c r="O41" s="138">
        <v>17</v>
      </c>
      <c r="P41" s="138">
        <v>17</v>
      </c>
      <c r="Q41" s="138">
        <v>6</v>
      </c>
      <c r="R41" s="294">
        <v>3</v>
      </c>
      <c r="S41" s="18"/>
    </row>
    <row r="42" spans="1:19" ht="10.5" customHeight="1">
      <c r="A42" s="354" t="s">
        <v>183</v>
      </c>
      <c r="B42" s="354"/>
      <c r="C42" s="19"/>
      <c r="D42" s="235">
        <v>62</v>
      </c>
      <c r="E42" s="138">
        <v>29</v>
      </c>
      <c r="F42" s="138">
        <v>2</v>
      </c>
      <c r="G42" s="138">
        <v>3</v>
      </c>
      <c r="H42" s="138">
        <v>1</v>
      </c>
      <c r="I42" s="138">
        <v>2</v>
      </c>
      <c r="J42" s="138">
        <v>0</v>
      </c>
      <c r="K42" s="138">
        <v>0</v>
      </c>
      <c r="L42" s="138">
        <v>4</v>
      </c>
      <c r="M42" s="138">
        <v>10</v>
      </c>
      <c r="N42" s="138">
        <v>0</v>
      </c>
      <c r="O42" s="138">
        <v>4</v>
      </c>
      <c r="P42" s="138">
        <v>0</v>
      </c>
      <c r="Q42" s="138">
        <v>5</v>
      </c>
      <c r="R42" s="294">
        <v>2</v>
      </c>
      <c r="S42" s="18"/>
    </row>
    <row r="43" spans="1:19" ht="7.5" customHeight="1">
      <c r="A43" s="79"/>
      <c r="B43" s="79"/>
      <c r="C43" s="19"/>
      <c r="D43" s="235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294"/>
      <c r="S43" s="18"/>
    </row>
    <row r="44" spans="1:19" ht="10.5" customHeight="1">
      <c r="A44" s="378" t="s">
        <v>184</v>
      </c>
      <c r="B44" s="378"/>
      <c r="C44" s="107"/>
      <c r="D44" s="235">
        <v>69</v>
      </c>
      <c r="E44" s="138">
        <v>20</v>
      </c>
      <c r="F44" s="138">
        <v>12</v>
      </c>
      <c r="G44" s="138">
        <v>6</v>
      </c>
      <c r="H44" s="138">
        <v>1</v>
      </c>
      <c r="I44" s="138">
        <v>6</v>
      </c>
      <c r="J44" s="138">
        <v>0</v>
      </c>
      <c r="K44" s="138">
        <v>0</v>
      </c>
      <c r="L44" s="138">
        <v>1</v>
      </c>
      <c r="M44" s="138">
        <v>6</v>
      </c>
      <c r="N44" s="138">
        <v>0</v>
      </c>
      <c r="O44" s="138">
        <v>8</v>
      </c>
      <c r="P44" s="138">
        <v>3</v>
      </c>
      <c r="Q44" s="138">
        <v>5</v>
      </c>
      <c r="R44" s="294">
        <v>1</v>
      </c>
      <c r="S44" s="18"/>
    </row>
    <row r="45" spans="1:19" ht="10.5" customHeight="1">
      <c r="A45" s="378" t="s">
        <v>185</v>
      </c>
      <c r="B45" s="378"/>
      <c r="C45" s="107"/>
      <c r="D45" s="235">
        <v>21</v>
      </c>
      <c r="E45" s="138">
        <v>9</v>
      </c>
      <c r="F45" s="138">
        <v>4</v>
      </c>
      <c r="G45" s="138">
        <v>3</v>
      </c>
      <c r="H45" s="138">
        <v>0</v>
      </c>
      <c r="I45" s="138">
        <v>1</v>
      </c>
      <c r="J45" s="138">
        <v>0</v>
      </c>
      <c r="K45" s="138">
        <v>0</v>
      </c>
      <c r="L45" s="138">
        <v>2</v>
      </c>
      <c r="M45" s="138">
        <v>1</v>
      </c>
      <c r="N45" s="138">
        <v>0</v>
      </c>
      <c r="O45" s="138">
        <v>0</v>
      </c>
      <c r="P45" s="138">
        <v>0</v>
      </c>
      <c r="Q45" s="138">
        <v>0</v>
      </c>
      <c r="R45" s="294">
        <v>1</v>
      </c>
      <c r="S45" s="18"/>
    </row>
    <row r="46" spans="1:19" ht="6" customHeight="1" thickBot="1">
      <c r="A46" s="34"/>
      <c r="B46" s="34"/>
      <c r="C46" s="34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8"/>
    </row>
    <row r="47" spans="1:19" ht="3" customHeight="1" thickTop="1">
      <c r="D47" s="110"/>
      <c r="E47" s="110"/>
      <c r="F47" s="110"/>
      <c r="G47" s="110"/>
      <c r="H47" s="110"/>
      <c r="I47" s="110"/>
      <c r="J47" s="110"/>
      <c r="L47" s="110"/>
      <c r="M47" s="110"/>
      <c r="N47" s="110"/>
      <c r="O47" s="110"/>
      <c r="P47" s="110"/>
      <c r="Q47" s="110"/>
      <c r="R47" s="110"/>
      <c r="S47" s="18"/>
    </row>
    <row r="48" spans="1:19" ht="9.6">
      <c r="B48" s="2" t="s">
        <v>186</v>
      </c>
      <c r="E48" s="110"/>
      <c r="F48" s="110"/>
      <c r="G48" s="110"/>
      <c r="H48" s="110"/>
      <c r="I48" s="110"/>
      <c r="J48" s="110"/>
      <c r="L48" s="110"/>
      <c r="M48" s="110"/>
      <c r="N48" s="110"/>
      <c r="O48" s="110"/>
      <c r="P48" s="110"/>
      <c r="Q48" s="110"/>
      <c r="R48" s="110"/>
      <c r="S48" s="18"/>
    </row>
    <row r="49" spans="4:18" ht="10.8">
      <c r="D49" s="112"/>
      <c r="E49" s="112"/>
      <c r="F49" s="112"/>
      <c r="G49" s="112"/>
      <c r="H49" s="112"/>
      <c r="I49" s="112"/>
      <c r="J49" s="112"/>
      <c r="K49" s="112"/>
      <c r="L49" s="110"/>
      <c r="M49" s="110"/>
      <c r="N49" s="110"/>
      <c r="O49" s="110"/>
      <c r="P49" s="110"/>
      <c r="Q49" s="110"/>
      <c r="R49" s="110"/>
    </row>
    <row r="50" spans="4:18">
      <c r="D50" s="110"/>
      <c r="E50" s="110"/>
      <c r="F50" s="110"/>
      <c r="G50" s="110"/>
      <c r="H50" s="110"/>
      <c r="I50" s="110"/>
      <c r="J50" s="110"/>
      <c r="L50" s="110"/>
      <c r="M50" s="110"/>
      <c r="N50" s="110"/>
      <c r="O50" s="110"/>
      <c r="P50" s="110"/>
      <c r="Q50" s="110"/>
      <c r="R50" s="110"/>
    </row>
    <row r="51" spans="4:18">
      <c r="D51" s="110"/>
      <c r="E51" s="110"/>
      <c r="F51" s="110"/>
      <c r="G51" s="110"/>
      <c r="H51" s="110"/>
      <c r="I51" s="110"/>
      <c r="J51" s="110"/>
      <c r="L51" s="110"/>
      <c r="M51" s="110"/>
      <c r="N51" s="110"/>
      <c r="O51" s="110"/>
      <c r="P51" s="110"/>
      <c r="Q51" s="110"/>
      <c r="R51" s="110"/>
    </row>
    <row r="52" spans="4:18">
      <c r="D52" s="110"/>
      <c r="E52" s="110"/>
      <c r="F52" s="110"/>
      <c r="G52" s="110"/>
      <c r="H52" s="110"/>
      <c r="I52" s="110"/>
      <c r="J52" s="110"/>
      <c r="L52" s="110"/>
      <c r="M52" s="110"/>
      <c r="N52" s="110"/>
      <c r="O52" s="110"/>
      <c r="P52" s="110"/>
      <c r="Q52" s="110"/>
      <c r="R52" s="110"/>
    </row>
    <row r="53" spans="4:18">
      <c r="D53" s="110"/>
      <c r="E53" s="110"/>
      <c r="F53" s="110"/>
      <c r="G53" s="110"/>
      <c r="H53" s="110"/>
      <c r="I53" s="110"/>
      <c r="J53" s="110"/>
      <c r="L53" s="110"/>
      <c r="M53" s="110"/>
      <c r="N53" s="110"/>
      <c r="O53" s="110"/>
      <c r="P53" s="110"/>
      <c r="Q53" s="110"/>
      <c r="R53" s="110"/>
    </row>
    <row r="54" spans="4:18">
      <c r="D54" s="110"/>
      <c r="E54" s="110"/>
      <c r="F54" s="110"/>
      <c r="G54" s="110"/>
      <c r="H54" s="110"/>
      <c r="I54" s="110"/>
      <c r="J54" s="110"/>
      <c r="L54" s="110"/>
      <c r="M54" s="110"/>
      <c r="N54" s="110"/>
      <c r="O54" s="110"/>
      <c r="P54" s="110"/>
      <c r="Q54" s="110"/>
      <c r="R54" s="110"/>
    </row>
  </sheetData>
  <mergeCells count="40">
    <mergeCell ref="A12:B12"/>
    <mergeCell ref="A14:B14"/>
    <mergeCell ref="A15:B15"/>
    <mergeCell ref="A11:B11"/>
    <mergeCell ref="A3:C4"/>
    <mergeCell ref="A8:B8"/>
    <mergeCell ref="A9:B9"/>
    <mergeCell ref="A10:B10"/>
    <mergeCell ref="D3:D4"/>
    <mergeCell ref="E3:E4"/>
    <mergeCell ref="F3:F4"/>
    <mergeCell ref="I3:I4"/>
    <mergeCell ref="A6:B6"/>
    <mergeCell ref="G3:G4"/>
    <mergeCell ref="H3:H4"/>
    <mergeCell ref="A16:B16"/>
    <mergeCell ref="A17:B17"/>
    <mergeCell ref="A33:B33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A32:B32"/>
    <mergeCell ref="A18:B18"/>
    <mergeCell ref="A41:B41"/>
    <mergeCell ref="A42:B42"/>
    <mergeCell ref="A44:B44"/>
    <mergeCell ref="A45:B45"/>
    <mergeCell ref="A34:B34"/>
    <mergeCell ref="A35:B35"/>
    <mergeCell ref="A36:B36"/>
    <mergeCell ref="A38:B38"/>
    <mergeCell ref="A39:B39"/>
    <mergeCell ref="A40:B40"/>
  </mergeCells>
  <phoneticPr fontId="2"/>
  <pageMargins left="0.59055118110236227" right="0.59055118110236227" top="0.59055118110236227" bottom="0" header="0.31496062992125984" footer="0.51181102362204722"/>
  <pageSetup paperSize="9" scale="94" fitToHeight="0" orientation="landscape" r:id="rId1"/>
  <headerFooter alignWithMargins="0">
    <oddHeader>&amp;L&amp;10許可を要する食品関係営業施設数&amp;R&amp;10&amp;F　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W30"/>
  <sheetViews>
    <sheetView zoomScaleNormal="100" zoomScaleSheetLayoutView="100" zoomScalePageLayoutView="93" workbookViewId="0"/>
  </sheetViews>
  <sheetFormatPr defaultColWidth="9" defaultRowHeight="9.6"/>
  <cols>
    <col min="1" max="1" width="1.6640625" style="2" customWidth="1"/>
    <col min="2" max="2" width="17.33203125" style="113" customWidth="1"/>
    <col min="3" max="3" width="1.21875" style="113" customWidth="1"/>
    <col min="4" max="4" width="8.109375" style="2" customWidth="1"/>
    <col min="5" max="5" width="8.21875" style="2" customWidth="1"/>
    <col min="6" max="6" width="8.44140625" style="2" bestFit="1" customWidth="1"/>
    <col min="7" max="7" width="8.21875" style="2" customWidth="1"/>
    <col min="8" max="8" width="8.33203125" style="2" customWidth="1"/>
    <col min="9" max="9" width="8.33203125" style="2" bestFit="1" customWidth="1"/>
    <col min="10" max="10" width="8.33203125" style="2" customWidth="1"/>
    <col min="11" max="11" width="8.21875" style="2" customWidth="1"/>
    <col min="12" max="12" width="5.44140625" style="2" customWidth="1"/>
    <col min="13" max="15" width="5.77734375" style="2" customWidth="1"/>
    <col min="16" max="16" width="5.6640625" style="2" customWidth="1"/>
    <col min="17" max="18" width="5.77734375" style="2" customWidth="1"/>
    <col min="19" max="19" width="4.6640625" style="2" customWidth="1"/>
    <col min="20" max="20" width="7.21875" style="2" customWidth="1"/>
    <col min="21" max="21" width="5.6640625" style="2" customWidth="1"/>
    <col min="22" max="16384" width="9" style="2"/>
  </cols>
  <sheetData>
    <row r="1" spans="1:23" ht="15" customHeight="1" thickBot="1">
      <c r="B1" s="2" t="s">
        <v>187</v>
      </c>
      <c r="W1" s="114" t="s">
        <v>345</v>
      </c>
    </row>
    <row r="2" spans="1:23" ht="23.25" customHeight="1" thickTop="1">
      <c r="A2" s="403" t="s">
        <v>188</v>
      </c>
      <c r="B2" s="404"/>
      <c r="C2" s="115"/>
      <c r="D2" s="340" t="s">
        <v>189</v>
      </c>
      <c r="E2" s="340"/>
      <c r="F2" s="340" t="s">
        <v>190</v>
      </c>
      <c r="G2" s="340"/>
      <c r="H2" s="404" t="s">
        <v>191</v>
      </c>
      <c r="I2" s="403"/>
      <c r="J2" s="407" t="s">
        <v>192</v>
      </c>
      <c r="K2" s="408"/>
      <c r="L2" s="397" t="s">
        <v>193</v>
      </c>
      <c r="M2" s="389" t="s">
        <v>194</v>
      </c>
      <c r="N2" s="341" t="s">
        <v>195</v>
      </c>
      <c r="O2" s="344"/>
      <c r="P2" s="344"/>
      <c r="Q2" s="344"/>
      <c r="R2" s="344"/>
      <c r="S2" s="344"/>
      <c r="T2" s="338"/>
      <c r="U2" s="341" t="s">
        <v>196</v>
      </c>
      <c r="V2" s="344"/>
      <c r="W2" s="344"/>
    </row>
    <row r="3" spans="1:23" s="119" customFormat="1" ht="14.25" customHeight="1">
      <c r="A3" s="405"/>
      <c r="B3" s="406"/>
      <c r="C3" s="116"/>
      <c r="D3" s="391" t="s">
        <v>197</v>
      </c>
      <c r="E3" s="393" t="s">
        <v>198</v>
      </c>
      <c r="F3" s="393" t="s">
        <v>197</v>
      </c>
      <c r="G3" s="393" t="s">
        <v>199</v>
      </c>
      <c r="H3" s="393" t="s">
        <v>197</v>
      </c>
      <c r="I3" s="395" t="s">
        <v>200</v>
      </c>
      <c r="J3" s="396" t="s">
        <v>201</v>
      </c>
      <c r="K3" s="393" t="s">
        <v>202</v>
      </c>
      <c r="L3" s="398"/>
      <c r="M3" s="390"/>
      <c r="N3" s="386" t="s">
        <v>203</v>
      </c>
      <c r="O3" s="386"/>
      <c r="P3" s="386" t="s">
        <v>204</v>
      </c>
      <c r="Q3" s="386"/>
      <c r="R3" s="386"/>
      <c r="S3" s="386"/>
      <c r="T3" s="386"/>
      <c r="U3" s="387" t="s">
        <v>205</v>
      </c>
      <c r="V3" s="400" t="s">
        <v>206</v>
      </c>
      <c r="W3" s="401" t="s">
        <v>207</v>
      </c>
    </row>
    <row r="4" spans="1:23" ht="47.25" customHeight="1">
      <c r="A4" s="405"/>
      <c r="B4" s="406"/>
      <c r="C4" s="120"/>
      <c r="D4" s="392"/>
      <c r="E4" s="394"/>
      <c r="F4" s="394"/>
      <c r="G4" s="394"/>
      <c r="H4" s="394"/>
      <c r="I4" s="395"/>
      <c r="J4" s="394"/>
      <c r="K4" s="394"/>
      <c r="L4" s="399"/>
      <c r="M4" s="388"/>
      <c r="N4" s="121" t="s">
        <v>208</v>
      </c>
      <c r="O4" s="122" t="s">
        <v>209</v>
      </c>
      <c r="P4" s="123" t="s">
        <v>210</v>
      </c>
      <c r="Q4" s="123" t="s">
        <v>211</v>
      </c>
      <c r="R4" s="123" t="s">
        <v>212</v>
      </c>
      <c r="S4" s="123" t="s">
        <v>213</v>
      </c>
      <c r="T4" s="122" t="s">
        <v>209</v>
      </c>
      <c r="U4" s="388"/>
      <c r="V4" s="400"/>
      <c r="W4" s="402"/>
    </row>
    <row r="5" spans="1:23" ht="7.5" customHeight="1">
      <c r="A5" s="124"/>
      <c r="B5" s="124"/>
      <c r="C5" s="116"/>
      <c r="D5" s="81"/>
      <c r="E5" s="80"/>
      <c r="F5" s="80"/>
      <c r="G5" s="80"/>
      <c r="H5" s="80"/>
      <c r="I5" s="80"/>
      <c r="J5" s="125"/>
      <c r="K5" s="125"/>
      <c r="L5" s="80"/>
      <c r="M5" s="126"/>
      <c r="N5" s="127"/>
      <c r="O5" s="128"/>
      <c r="P5" s="129"/>
      <c r="Q5" s="129"/>
      <c r="R5" s="130"/>
      <c r="S5" s="129"/>
      <c r="T5" s="129"/>
      <c r="U5" s="131"/>
      <c r="V5" s="127"/>
      <c r="W5" s="131"/>
    </row>
    <row r="6" spans="1:23" s="135" customFormat="1" ht="13.5" customHeight="1">
      <c r="A6" s="385" t="s">
        <v>48</v>
      </c>
      <c r="B6" s="385"/>
      <c r="C6" s="132"/>
      <c r="D6" s="133">
        <v>4688</v>
      </c>
      <c r="E6" s="134">
        <v>10384</v>
      </c>
      <c r="F6" s="134">
        <v>12001</v>
      </c>
      <c r="G6" s="134">
        <v>37509</v>
      </c>
      <c r="H6" s="134">
        <v>4168</v>
      </c>
      <c r="I6" s="134">
        <v>2417</v>
      </c>
      <c r="J6" s="134">
        <v>1349</v>
      </c>
      <c r="K6" s="134">
        <v>57184</v>
      </c>
      <c r="L6" s="134">
        <v>815</v>
      </c>
      <c r="M6" s="134">
        <v>4</v>
      </c>
      <c r="N6" s="134">
        <v>1</v>
      </c>
      <c r="O6" s="134">
        <v>131</v>
      </c>
      <c r="P6" s="134">
        <v>127</v>
      </c>
      <c r="Q6" s="134">
        <v>103</v>
      </c>
      <c r="R6" s="134">
        <v>85</v>
      </c>
      <c r="S6" s="134">
        <v>52</v>
      </c>
      <c r="T6" s="134">
        <v>549</v>
      </c>
      <c r="U6" s="134">
        <v>51</v>
      </c>
      <c r="V6" s="134">
        <v>24</v>
      </c>
      <c r="W6" s="134">
        <v>115</v>
      </c>
    </row>
    <row r="7" spans="1:23" s="135" customFormat="1" ht="14.1" customHeight="1">
      <c r="A7" s="385" t="s">
        <v>49</v>
      </c>
      <c r="B7" s="385"/>
      <c r="C7" s="132"/>
      <c r="D7" s="133">
        <v>4625</v>
      </c>
      <c r="E7" s="134">
        <v>10111</v>
      </c>
      <c r="F7" s="134">
        <v>12315</v>
      </c>
      <c r="G7" s="134">
        <v>38283</v>
      </c>
      <c r="H7" s="134">
        <v>3958</v>
      </c>
      <c r="I7" s="134">
        <v>2244</v>
      </c>
      <c r="J7" s="134">
        <v>1330</v>
      </c>
      <c r="K7" s="134">
        <v>56495</v>
      </c>
      <c r="L7" s="134">
        <v>864</v>
      </c>
      <c r="M7" s="134">
        <v>4</v>
      </c>
      <c r="N7" s="134">
        <v>1</v>
      </c>
      <c r="O7" s="134">
        <v>118</v>
      </c>
      <c r="P7" s="134">
        <v>124</v>
      </c>
      <c r="Q7" s="134">
        <v>102</v>
      </c>
      <c r="R7" s="134">
        <v>82</v>
      </c>
      <c r="S7" s="134">
        <v>55</v>
      </c>
      <c r="T7" s="134">
        <v>551</v>
      </c>
      <c r="U7" s="134">
        <v>55</v>
      </c>
      <c r="V7" s="134">
        <v>24</v>
      </c>
      <c r="W7" s="134">
        <v>118</v>
      </c>
    </row>
    <row r="8" spans="1:23" s="135" customFormat="1" ht="14.1" customHeight="1">
      <c r="A8" s="385" t="s">
        <v>214</v>
      </c>
      <c r="B8" s="385"/>
      <c r="C8" s="132"/>
      <c r="D8" s="134">
        <f t="shared" ref="D8:W8" si="0">SUM(D10:D23)</f>
        <v>4577</v>
      </c>
      <c r="E8" s="134">
        <f t="shared" si="0"/>
        <v>9878</v>
      </c>
      <c r="F8" s="134">
        <f t="shared" si="0"/>
        <v>12641</v>
      </c>
      <c r="G8" s="134">
        <f t="shared" si="0"/>
        <v>39048</v>
      </c>
      <c r="H8" s="134">
        <f t="shared" si="0"/>
        <v>3711</v>
      </c>
      <c r="I8" s="134">
        <f t="shared" si="0"/>
        <v>2118</v>
      </c>
      <c r="J8" s="134">
        <f t="shared" si="0"/>
        <v>1299</v>
      </c>
      <c r="K8" s="134">
        <f t="shared" si="0"/>
        <v>57172</v>
      </c>
      <c r="L8" s="134">
        <f t="shared" si="0"/>
        <v>893</v>
      </c>
      <c r="M8" s="134">
        <f t="shared" si="0"/>
        <v>4</v>
      </c>
      <c r="N8" s="134">
        <f t="shared" si="0"/>
        <v>1</v>
      </c>
      <c r="O8" s="134">
        <f t="shared" si="0"/>
        <v>102</v>
      </c>
      <c r="P8" s="134">
        <f t="shared" si="0"/>
        <v>119</v>
      </c>
      <c r="Q8" s="134">
        <f t="shared" si="0"/>
        <v>102</v>
      </c>
      <c r="R8" s="134">
        <f t="shared" si="0"/>
        <v>81</v>
      </c>
      <c r="S8" s="134">
        <f t="shared" si="0"/>
        <v>66</v>
      </c>
      <c r="T8" s="134">
        <f t="shared" si="0"/>
        <v>548</v>
      </c>
      <c r="U8" s="134">
        <f t="shared" si="0"/>
        <v>54</v>
      </c>
      <c r="V8" s="134">
        <f t="shared" si="0"/>
        <v>24</v>
      </c>
      <c r="W8" s="134">
        <f t="shared" si="0"/>
        <v>117</v>
      </c>
    </row>
    <row r="9" spans="1:23" ht="7.5" customHeight="1">
      <c r="C9" s="136"/>
      <c r="D9" s="137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</row>
    <row r="10" spans="1:23" ht="12" customHeight="1">
      <c r="B10" s="139" t="s">
        <v>4</v>
      </c>
      <c r="C10" s="140"/>
      <c r="D10" s="137">
        <v>1610</v>
      </c>
      <c r="E10" s="138">
        <v>3541</v>
      </c>
      <c r="F10" s="138">
        <v>4783</v>
      </c>
      <c r="G10" s="138">
        <v>16393</v>
      </c>
      <c r="H10" s="138">
        <v>1496</v>
      </c>
      <c r="I10" s="138">
        <v>867</v>
      </c>
      <c r="J10" s="138">
        <v>230</v>
      </c>
      <c r="K10" s="138">
        <v>23977</v>
      </c>
      <c r="L10" s="138">
        <v>170</v>
      </c>
      <c r="M10" s="138">
        <v>0</v>
      </c>
      <c r="N10" s="138">
        <v>1</v>
      </c>
      <c r="O10" s="138">
        <v>13</v>
      </c>
      <c r="P10" s="138">
        <v>51</v>
      </c>
      <c r="Q10" s="138">
        <v>25</v>
      </c>
      <c r="R10" s="138">
        <v>39</v>
      </c>
      <c r="S10" s="138">
        <v>29</v>
      </c>
      <c r="T10" s="138">
        <v>133</v>
      </c>
      <c r="U10" s="138">
        <v>29</v>
      </c>
      <c r="V10" s="138">
        <v>7</v>
      </c>
      <c r="W10" s="138">
        <v>57</v>
      </c>
    </row>
    <row r="11" spans="1:23" ht="12" customHeight="1">
      <c r="B11" s="139" t="s">
        <v>5</v>
      </c>
      <c r="C11" s="140"/>
      <c r="D11" s="137">
        <v>591</v>
      </c>
      <c r="E11" s="138">
        <v>1246</v>
      </c>
      <c r="F11" s="138">
        <v>1649</v>
      </c>
      <c r="G11" s="138">
        <v>4979</v>
      </c>
      <c r="H11" s="138">
        <v>644</v>
      </c>
      <c r="I11" s="138">
        <v>335</v>
      </c>
      <c r="J11" s="138">
        <v>60</v>
      </c>
      <c r="K11" s="138">
        <v>4470</v>
      </c>
      <c r="L11" s="138">
        <v>58</v>
      </c>
      <c r="M11" s="138">
        <v>3</v>
      </c>
      <c r="N11" s="141">
        <v>0</v>
      </c>
      <c r="O11" s="141">
        <v>32</v>
      </c>
      <c r="P11" s="141">
        <v>35</v>
      </c>
      <c r="Q11" s="141">
        <v>76</v>
      </c>
      <c r="R11" s="141">
        <v>6</v>
      </c>
      <c r="S11" s="141">
        <v>5</v>
      </c>
      <c r="T11" s="141">
        <v>48</v>
      </c>
      <c r="U11" s="138">
        <v>4</v>
      </c>
      <c r="V11" s="138">
        <v>7</v>
      </c>
      <c r="W11" s="138">
        <v>28</v>
      </c>
    </row>
    <row r="12" spans="1:23" ht="12" customHeight="1">
      <c r="B12" s="139" t="s">
        <v>215</v>
      </c>
      <c r="C12" s="140"/>
      <c r="D12" s="137">
        <v>487</v>
      </c>
      <c r="E12" s="138">
        <v>947</v>
      </c>
      <c r="F12" s="138">
        <v>1049</v>
      </c>
      <c r="G12" s="138">
        <v>2812</v>
      </c>
      <c r="H12" s="138">
        <v>262</v>
      </c>
      <c r="I12" s="138">
        <v>154</v>
      </c>
      <c r="J12" s="138">
        <v>74</v>
      </c>
      <c r="K12" s="138">
        <v>3177</v>
      </c>
      <c r="L12" s="138">
        <v>36</v>
      </c>
      <c r="M12" s="138">
        <v>0</v>
      </c>
      <c r="N12" s="138">
        <v>0</v>
      </c>
      <c r="O12" s="138">
        <v>7</v>
      </c>
      <c r="P12" s="138">
        <v>6</v>
      </c>
      <c r="Q12" s="138">
        <v>0</v>
      </c>
      <c r="R12" s="138">
        <v>5</v>
      </c>
      <c r="S12" s="138">
        <v>3</v>
      </c>
      <c r="T12" s="138">
        <v>22</v>
      </c>
      <c r="U12" s="138">
        <v>1</v>
      </c>
      <c r="V12" s="138">
        <v>2</v>
      </c>
      <c r="W12" s="138">
        <v>7</v>
      </c>
    </row>
    <row r="13" spans="1:23" ht="12" customHeight="1">
      <c r="B13" s="139" t="s">
        <v>7</v>
      </c>
      <c r="C13" s="140"/>
      <c r="D13" s="137">
        <v>264</v>
      </c>
      <c r="E13" s="138">
        <v>486</v>
      </c>
      <c r="F13" s="138">
        <v>726</v>
      </c>
      <c r="G13" s="138">
        <v>1944</v>
      </c>
      <c r="H13" s="138">
        <v>183</v>
      </c>
      <c r="I13" s="138">
        <v>90</v>
      </c>
      <c r="J13" s="138">
        <v>55</v>
      </c>
      <c r="K13" s="138">
        <v>1890</v>
      </c>
      <c r="L13" s="138">
        <v>22</v>
      </c>
      <c r="M13" s="138">
        <v>1</v>
      </c>
      <c r="N13" s="141">
        <v>0</v>
      </c>
      <c r="O13" s="141">
        <v>1</v>
      </c>
      <c r="P13" s="141">
        <v>13</v>
      </c>
      <c r="Q13" s="141">
        <v>0</v>
      </c>
      <c r="R13" s="141">
        <v>6</v>
      </c>
      <c r="S13" s="141">
        <v>9</v>
      </c>
      <c r="T13" s="141">
        <v>11</v>
      </c>
      <c r="U13" s="138">
        <v>1</v>
      </c>
      <c r="V13" s="138">
        <v>1</v>
      </c>
      <c r="W13" s="138">
        <v>5</v>
      </c>
    </row>
    <row r="14" spans="1:23" ht="12" customHeight="1">
      <c r="B14" s="142" t="s">
        <v>109</v>
      </c>
      <c r="C14" s="140"/>
      <c r="D14" s="137">
        <v>201</v>
      </c>
      <c r="E14" s="138">
        <v>402</v>
      </c>
      <c r="F14" s="138">
        <v>767</v>
      </c>
      <c r="G14" s="138">
        <v>2504</v>
      </c>
      <c r="H14" s="138">
        <v>167</v>
      </c>
      <c r="I14" s="138">
        <v>71</v>
      </c>
      <c r="J14" s="138">
        <v>40</v>
      </c>
      <c r="K14" s="138">
        <v>2007</v>
      </c>
      <c r="L14" s="138">
        <v>40</v>
      </c>
      <c r="M14" s="138">
        <v>0</v>
      </c>
      <c r="N14" s="138">
        <v>0</v>
      </c>
      <c r="O14" s="138">
        <v>6</v>
      </c>
      <c r="P14" s="138">
        <v>2</v>
      </c>
      <c r="Q14" s="138">
        <v>0</v>
      </c>
      <c r="R14" s="138">
        <v>3</v>
      </c>
      <c r="S14" s="138">
        <v>9</v>
      </c>
      <c r="T14" s="138">
        <v>17</v>
      </c>
      <c r="U14" s="138">
        <v>2</v>
      </c>
      <c r="V14" s="138">
        <v>0</v>
      </c>
      <c r="W14" s="138">
        <v>5</v>
      </c>
    </row>
    <row r="15" spans="1:23" s="146" customFormat="1" ht="22.5" customHeight="1">
      <c r="A15" s="143"/>
      <c r="B15" s="144" t="s">
        <v>216</v>
      </c>
      <c r="C15" s="145"/>
      <c r="D15" s="137">
        <v>159</v>
      </c>
      <c r="E15" s="138">
        <v>306</v>
      </c>
      <c r="F15" s="138">
        <v>432</v>
      </c>
      <c r="G15" s="138">
        <v>1225</v>
      </c>
      <c r="H15" s="138">
        <v>85</v>
      </c>
      <c r="I15" s="138">
        <v>62</v>
      </c>
      <c r="J15" s="138">
        <v>11</v>
      </c>
      <c r="K15" s="138">
        <v>326</v>
      </c>
      <c r="L15" s="138">
        <v>5</v>
      </c>
      <c r="M15" s="138">
        <v>0</v>
      </c>
      <c r="N15" s="138">
        <v>0</v>
      </c>
      <c r="O15" s="138">
        <v>2</v>
      </c>
      <c r="P15" s="138">
        <v>0</v>
      </c>
      <c r="Q15" s="138">
        <v>0</v>
      </c>
      <c r="R15" s="138">
        <v>2</v>
      </c>
      <c r="S15" s="138">
        <v>0</v>
      </c>
      <c r="T15" s="138">
        <v>23</v>
      </c>
      <c r="U15" s="138">
        <v>1</v>
      </c>
      <c r="V15" s="138">
        <v>1</v>
      </c>
      <c r="W15" s="138">
        <v>1</v>
      </c>
    </row>
    <row r="16" spans="1:23" ht="35.25" customHeight="1">
      <c r="B16" s="147" t="s">
        <v>217</v>
      </c>
      <c r="C16" s="140"/>
      <c r="D16" s="137">
        <v>226</v>
      </c>
      <c r="E16" s="138">
        <v>812</v>
      </c>
      <c r="F16" s="138">
        <v>459</v>
      </c>
      <c r="G16" s="138">
        <v>1403</v>
      </c>
      <c r="H16" s="138">
        <v>150</v>
      </c>
      <c r="I16" s="138">
        <v>97</v>
      </c>
      <c r="J16" s="138">
        <v>18</v>
      </c>
      <c r="K16" s="138">
        <v>1447</v>
      </c>
      <c r="L16" s="138">
        <v>8</v>
      </c>
      <c r="M16" s="138">
        <v>0</v>
      </c>
      <c r="N16" s="138">
        <v>0</v>
      </c>
      <c r="O16" s="138">
        <v>5</v>
      </c>
      <c r="P16" s="138">
        <v>1</v>
      </c>
      <c r="Q16" s="138">
        <v>0</v>
      </c>
      <c r="R16" s="138">
        <v>2</v>
      </c>
      <c r="S16" s="138">
        <v>0</v>
      </c>
      <c r="T16" s="138">
        <v>15</v>
      </c>
      <c r="U16" s="138">
        <v>4</v>
      </c>
      <c r="V16" s="138">
        <v>3</v>
      </c>
      <c r="W16" s="138">
        <v>0</v>
      </c>
    </row>
    <row r="17" spans="1:23" ht="35.25" customHeight="1">
      <c r="B17" s="147" t="s">
        <v>218</v>
      </c>
      <c r="C17" s="140"/>
      <c r="D17" s="137">
        <v>103</v>
      </c>
      <c r="E17" s="138">
        <v>217</v>
      </c>
      <c r="F17" s="138">
        <v>511</v>
      </c>
      <c r="G17" s="138">
        <v>1393</v>
      </c>
      <c r="H17" s="138">
        <v>116</v>
      </c>
      <c r="I17" s="138">
        <v>73</v>
      </c>
      <c r="J17" s="138">
        <v>61</v>
      </c>
      <c r="K17" s="138">
        <v>1986</v>
      </c>
      <c r="L17" s="138">
        <v>154</v>
      </c>
      <c r="M17" s="138">
        <v>0</v>
      </c>
      <c r="N17" s="138">
        <v>0</v>
      </c>
      <c r="O17" s="138">
        <v>7</v>
      </c>
      <c r="P17" s="138">
        <v>5</v>
      </c>
      <c r="Q17" s="138">
        <v>0</v>
      </c>
      <c r="R17" s="138">
        <v>0</v>
      </c>
      <c r="S17" s="138">
        <v>3</v>
      </c>
      <c r="T17" s="138">
        <v>26</v>
      </c>
      <c r="U17" s="138">
        <v>1</v>
      </c>
      <c r="V17" s="138">
        <v>0</v>
      </c>
      <c r="W17" s="138">
        <v>4</v>
      </c>
    </row>
    <row r="18" spans="1:23" ht="30.75" customHeight="1">
      <c r="B18" s="147" t="s">
        <v>219</v>
      </c>
      <c r="C18" s="140"/>
      <c r="D18" s="137">
        <v>189</v>
      </c>
      <c r="E18" s="138">
        <v>343</v>
      </c>
      <c r="F18" s="138">
        <v>476</v>
      </c>
      <c r="G18" s="138">
        <v>1313</v>
      </c>
      <c r="H18" s="138">
        <v>155</v>
      </c>
      <c r="I18" s="138">
        <v>87</v>
      </c>
      <c r="J18" s="138">
        <v>548</v>
      </c>
      <c r="K18" s="138">
        <v>11808</v>
      </c>
      <c r="L18" s="138">
        <v>290</v>
      </c>
      <c r="M18" s="138">
        <v>0</v>
      </c>
      <c r="N18" s="138">
        <v>0</v>
      </c>
      <c r="O18" s="138">
        <v>14</v>
      </c>
      <c r="P18" s="138">
        <v>1</v>
      </c>
      <c r="Q18" s="138">
        <v>1</v>
      </c>
      <c r="R18" s="138">
        <v>8</v>
      </c>
      <c r="S18" s="138">
        <v>4</v>
      </c>
      <c r="T18" s="138">
        <v>157</v>
      </c>
      <c r="U18" s="138">
        <v>2</v>
      </c>
      <c r="V18" s="138">
        <v>2</v>
      </c>
      <c r="W18" s="138">
        <v>1</v>
      </c>
    </row>
    <row r="19" spans="1:23" ht="33.75" customHeight="1">
      <c r="B19" s="147" t="s">
        <v>220</v>
      </c>
      <c r="C19" s="140"/>
      <c r="D19" s="137">
        <v>39</v>
      </c>
      <c r="E19" s="138">
        <v>79</v>
      </c>
      <c r="F19" s="138">
        <v>79</v>
      </c>
      <c r="G19" s="138">
        <v>131</v>
      </c>
      <c r="H19" s="138">
        <v>15</v>
      </c>
      <c r="I19" s="138">
        <v>10</v>
      </c>
      <c r="J19" s="138">
        <v>29</v>
      </c>
      <c r="K19" s="138">
        <v>492</v>
      </c>
      <c r="L19" s="138">
        <v>36</v>
      </c>
      <c r="M19" s="138">
        <v>0</v>
      </c>
      <c r="N19" s="138">
        <v>0</v>
      </c>
      <c r="O19" s="138">
        <v>1</v>
      </c>
      <c r="P19" s="138">
        <v>1</v>
      </c>
      <c r="Q19" s="138">
        <v>0</v>
      </c>
      <c r="R19" s="138">
        <v>0</v>
      </c>
      <c r="S19" s="138">
        <v>0</v>
      </c>
      <c r="T19" s="138">
        <v>5</v>
      </c>
      <c r="U19" s="138">
        <v>1</v>
      </c>
      <c r="V19" s="138">
        <v>0</v>
      </c>
      <c r="W19" s="138">
        <v>0</v>
      </c>
    </row>
    <row r="20" spans="1:23" ht="33" customHeight="1">
      <c r="B20" s="147" t="s">
        <v>221</v>
      </c>
      <c r="C20" s="140"/>
      <c r="D20" s="137">
        <v>160</v>
      </c>
      <c r="E20" s="138">
        <v>345</v>
      </c>
      <c r="F20" s="138">
        <v>359</v>
      </c>
      <c r="G20" s="138">
        <v>1037</v>
      </c>
      <c r="H20" s="138">
        <v>86</v>
      </c>
      <c r="I20" s="138">
        <v>45</v>
      </c>
      <c r="J20" s="138">
        <v>63</v>
      </c>
      <c r="K20" s="138">
        <v>1383</v>
      </c>
      <c r="L20" s="138">
        <v>26</v>
      </c>
      <c r="M20" s="138">
        <v>0</v>
      </c>
      <c r="N20" s="138">
        <v>0</v>
      </c>
      <c r="O20" s="138">
        <v>4</v>
      </c>
      <c r="P20" s="138">
        <v>0</v>
      </c>
      <c r="Q20" s="138">
        <v>0</v>
      </c>
      <c r="R20" s="138">
        <v>4</v>
      </c>
      <c r="S20" s="138">
        <v>0</v>
      </c>
      <c r="T20" s="138">
        <v>15</v>
      </c>
      <c r="U20" s="138">
        <v>0</v>
      </c>
      <c r="V20" s="138">
        <v>1</v>
      </c>
      <c r="W20" s="138">
        <v>3</v>
      </c>
    </row>
    <row r="21" spans="1:23" ht="47.25" customHeight="1">
      <c r="B21" s="147" t="s">
        <v>222</v>
      </c>
      <c r="C21" s="140"/>
      <c r="D21" s="137">
        <v>300</v>
      </c>
      <c r="E21" s="138">
        <v>581</v>
      </c>
      <c r="F21" s="138">
        <v>711</v>
      </c>
      <c r="G21" s="138">
        <v>2238</v>
      </c>
      <c r="H21" s="138">
        <v>208</v>
      </c>
      <c r="I21" s="138">
        <v>129</v>
      </c>
      <c r="J21" s="138">
        <v>72</v>
      </c>
      <c r="K21" s="138">
        <v>3321</v>
      </c>
      <c r="L21" s="138">
        <v>18</v>
      </c>
      <c r="M21" s="138">
        <v>0</v>
      </c>
      <c r="N21" s="138">
        <v>0</v>
      </c>
      <c r="O21" s="138">
        <v>4</v>
      </c>
      <c r="P21" s="138">
        <v>1</v>
      </c>
      <c r="Q21" s="138">
        <v>0</v>
      </c>
      <c r="R21" s="138">
        <v>5</v>
      </c>
      <c r="S21" s="138">
        <v>4</v>
      </c>
      <c r="T21" s="138">
        <v>41</v>
      </c>
      <c r="U21" s="138">
        <v>4</v>
      </c>
      <c r="V21" s="138">
        <v>0</v>
      </c>
      <c r="W21" s="138">
        <v>5</v>
      </c>
    </row>
    <row r="22" spans="1:23" ht="33" customHeight="1">
      <c r="B22" s="147" t="s">
        <v>223</v>
      </c>
      <c r="C22" s="140"/>
      <c r="D22" s="137">
        <v>183</v>
      </c>
      <c r="E22" s="138">
        <v>452</v>
      </c>
      <c r="F22" s="138">
        <v>471</v>
      </c>
      <c r="G22" s="138">
        <v>1384</v>
      </c>
      <c r="H22" s="138">
        <v>112</v>
      </c>
      <c r="I22" s="138">
        <v>76</v>
      </c>
      <c r="J22" s="138">
        <v>14</v>
      </c>
      <c r="K22" s="138">
        <v>514</v>
      </c>
      <c r="L22" s="138">
        <v>0</v>
      </c>
      <c r="M22" s="138">
        <v>0</v>
      </c>
      <c r="N22" s="138">
        <v>0</v>
      </c>
      <c r="O22" s="138">
        <v>3</v>
      </c>
      <c r="P22" s="138">
        <v>3</v>
      </c>
      <c r="Q22" s="138">
        <v>0</v>
      </c>
      <c r="R22" s="138">
        <v>1</v>
      </c>
      <c r="S22" s="138">
        <v>0</v>
      </c>
      <c r="T22" s="138">
        <v>16</v>
      </c>
      <c r="U22" s="138">
        <v>2</v>
      </c>
      <c r="V22" s="138">
        <v>0</v>
      </c>
      <c r="W22" s="138">
        <v>1</v>
      </c>
    </row>
    <row r="23" spans="1:23" ht="54.75" customHeight="1">
      <c r="B23" s="147" t="s">
        <v>224</v>
      </c>
      <c r="C23" s="140"/>
      <c r="D23" s="137">
        <v>65</v>
      </c>
      <c r="E23" s="138">
        <v>121</v>
      </c>
      <c r="F23" s="138">
        <v>169</v>
      </c>
      <c r="G23" s="138">
        <v>292</v>
      </c>
      <c r="H23" s="138">
        <v>32</v>
      </c>
      <c r="I23" s="138">
        <v>22</v>
      </c>
      <c r="J23" s="138">
        <v>24</v>
      </c>
      <c r="K23" s="138">
        <v>374</v>
      </c>
      <c r="L23" s="138">
        <v>30</v>
      </c>
      <c r="M23" s="138">
        <v>0</v>
      </c>
      <c r="N23" s="138">
        <v>0</v>
      </c>
      <c r="O23" s="138">
        <v>3</v>
      </c>
      <c r="P23" s="138">
        <v>0</v>
      </c>
      <c r="Q23" s="138">
        <v>0</v>
      </c>
      <c r="R23" s="138">
        <v>0</v>
      </c>
      <c r="S23" s="138">
        <v>0</v>
      </c>
      <c r="T23" s="138">
        <v>19</v>
      </c>
      <c r="U23" s="138">
        <v>2</v>
      </c>
      <c r="V23" s="138">
        <v>0</v>
      </c>
      <c r="W23" s="138">
        <v>0</v>
      </c>
    </row>
    <row r="24" spans="1:23" s="13" customFormat="1" ht="7.5" customHeight="1" thickBot="1">
      <c r="A24" s="148"/>
      <c r="B24" s="149"/>
      <c r="C24" s="150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</row>
    <row r="25" spans="1:23" ht="3.75" customHeight="1" thickTop="1"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</row>
    <row r="26" spans="1:23" ht="10.5" customHeight="1">
      <c r="B26" s="17"/>
      <c r="D26" s="113"/>
      <c r="E26" s="113"/>
      <c r="F26" s="113"/>
      <c r="G26" s="113"/>
      <c r="H26" s="113"/>
      <c r="I26" s="113"/>
      <c r="J26" s="113"/>
      <c r="K26" s="113"/>
    </row>
    <row r="27" spans="1:23" ht="10.5" customHeight="1">
      <c r="B27" s="17"/>
      <c r="D27" s="113"/>
      <c r="E27" s="153"/>
      <c r="F27" s="153"/>
      <c r="G27" s="153"/>
      <c r="H27" s="153"/>
      <c r="I27" s="153"/>
      <c r="J27" s="153"/>
    </row>
    <row r="29" spans="1:23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>
      <c r="D30" s="17"/>
    </row>
  </sheetData>
  <mergeCells count="25">
    <mergeCell ref="L2:L4"/>
    <mergeCell ref="K3:K4"/>
    <mergeCell ref="V3:V4"/>
    <mergeCell ref="W3:W4"/>
    <mergeCell ref="A2:B4"/>
    <mergeCell ref="D2:E2"/>
    <mergeCell ref="F2:G2"/>
    <mergeCell ref="H2:I2"/>
    <mergeCell ref="J2:K2"/>
    <mergeCell ref="A7:B7"/>
    <mergeCell ref="A8:B8"/>
    <mergeCell ref="N3:O3"/>
    <mergeCell ref="P3:T3"/>
    <mergeCell ref="U3:U4"/>
    <mergeCell ref="A6:B6"/>
    <mergeCell ref="M2:M4"/>
    <mergeCell ref="N2:T2"/>
    <mergeCell ref="U2:W2"/>
    <mergeCell ref="D3:D4"/>
    <mergeCell ref="E3:E4"/>
    <mergeCell ref="F3:F4"/>
    <mergeCell ref="G3:G4"/>
    <mergeCell ref="H3:H4"/>
    <mergeCell ref="I3:I4"/>
    <mergeCell ref="J3:J4"/>
  </mergeCells>
  <phoneticPr fontId="2"/>
  <printOptions horizontalCentered="1"/>
  <pageMargins left="0.59055118110236227" right="0.39370078740157483" top="0.78740157480314965" bottom="0" header="0.51181102362204722" footer="0.51181102362204722"/>
  <pageSetup paperSize="9" scale="85" fitToHeight="0" orientation="landscape" r:id="rId1"/>
  <headerFooter alignWithMargins="0">
    <oddHeader>&amp;L&amp;10各種施設数&amp;R&amp;10&amp;F　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18-1</vt:lpstr>
      <vt:lpstr>18-2</vt:lpstr>
      <vt:lpstr>18-3</vt:lpstr>
      <vt:lpstr>18-4</vt:lpstr>
      <vt:lpstr>18-5</vt:lpstr>
      <vt:lpstr>18-6</vt:lpstr>
      <vt:lpstr>18-7-1</vt:lpstr>
      <vt:lpstr>18-7-2</vt:lpstr>
      <vt:lpstr>18-8</vt:lpstr>
      <vt:lpstr>18-9</vt:lpstr>
      <vt:lpstr>18-10</vt:lpstr>
      <vt:lpstr>18-11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2024-03-01T02:31:45Z</cp:lastPrinted>
  <dcterms:created xsi:type="dcterms:W3CDTF">2023-03-30T04:29:53Z</dcterms:created>
  <dcterms:modified xsi:type="dcterms:W3CDTF">2024-03-01T02:31:50Z</dcterms:modified>
</cp:coreProperties>
</file>