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Y:\group\003_入選G\01 入選\11 入学者選抜に係る記者発表資料\R6（令和７年度入選）\記者発表資料\02_R7入選発表資料\04_R7.02.14 共通【受検者数】\05_HP用\"/>
    </mc:Choice>
  </mc:AlternateContent>
  <bookViews>
    <workbookView xWindow="96" yWindow="0" windowWidth="10392" windowHeight="8280" tabRatio="848"/>
  </bookViews>
  <sheets>
    <sheet name="普通科・クリエイティブ" sheetId="6" r:id="rId1"/>
    <sheet name="専門学科" sheetId="8" r:id="rId2"/>
    <sheet name="単位制" sheetId="9" r:id="rId3"/>
    <sheet name="定・通" sheetId="34" r:id="rId4"/>
    <sheet name="特別募集等" sheetId="11" r:id="rId5"/>
    <sheet name="0208貼付" sheetId="13" state="hidden" r:id="rId6"/>
    <sheet name="0208特貼付" sheetId="15" state="hidden" r:id="rId7"/>
  </sheets>
  <definedNames>
    <definedName name="_xlnm._FilterDatabase" localSheetId="5" hidden="1">'0208貼付'!$D$1:$D$245</definedName>
    <definedName name="_xlnm._FilterDatabase" localSheetId="0" hidden="1">普通科・クリエイティブ!$C$5:$K$148</definedName>
    <definedName name="_xlnm.Print_Area" localSheetId="5">'0208貼付'!$C$1:$M$250</definedName>
    <definedName name="_xlnm.Print_Area" localSheetId="1">専門学科!$A$1:$L$203</definedName>
    <definedName name="_xlnm.Print_Area" localSheetId="2">単位制!$A$1:$L$191</definedName>
    <definedName name="_xlnm.Print_Area" localSheetId="3">定・通!$A$1:$M$120</definedName>
    <definedName name="_xlnm.Print_Area" localSheetId="4">特別募集等!$A$1:$J$143</definedName>
    <definedName name="_xlnm.Print_Area" localSheetId="0">普通科・クリエイティブ!$A$1:$L$167</definedName>
    <definedName name="_xlnm.Print_Titles" localSheetId="0">普通科・クリエイティブ!$6:$10</definedName>
  </definedNames>
  <calcPr calcId="162913"/>
</workbook>
</file>

<file path=xl/calcChain.xml><?xml version="1.0" encoding="utf-8"?>
<calcChain xmlns="http://schemas.openxmlformats.org/spreadsheetml/2006/main">
  <c r="N209" i="13" l="1"/>
  <c r="M7" i="13"/>
  <c r="O81" i="13"/>
  <c r="M31" i="13"/>
  <c r="I245" i="13" l="1"/>
  <c r="H245" i="13"/>
  <c r="F245" i="13"/>
  <c r="G153" i="13" l="1"/>
  <c r="G154" i="13"/>
  <c r="G155" i="13"/>
  <c r="G156" i="13"/>
  <c r="G75" i="13" l="1"/>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2" i="13"/>
  <c r="G151" i="13"/>
  <c r="G150" i="13"/>
  <c r="G149" i="13"/>
  <c r="G148" i="13"/>
  <c r="G147" i="13"/>
  <c r="G146" i="13"/>
  <c r="G145" i="13"/>
  <c r="G144" i="13"/>
  <c r="G143" i="13"/>
  <c r="G142" i="13"/>
  <c r="G141" i="13"/>
  <c r="G140" i="13"/>
  <c r="G139" i="13"/>
  <c r="G138" i="13"/>
  <c r="G137" i="13"/>
  <c r="G136" i="13"/>
  <c r="G135" i="13"/>
  <c r="G134" i="13"/>
  <c r="G133"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O230" i="13"/>
  <c r="N230" i="13"/>
  <c r="M230" i="13"/>
  <c r="O208" i="13"/>
  <c r="M208" i="13"/>
  <c r="M108" i="13"/>
  <c r="O108" i="13"/>
  <c r="M109" i="13"/>
  <c r="O109"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O103" i="13"/>
  <c r="O104" i="13"/>
  <c r="O105" i="13"/>
  <c r="O106" i="13"/>
  <c r="M8" i="13"/>
  <c r="O8" i="13"/>
  <c r="M9" i="13"/>
  <c r="O9" i="13"/>
  <c r="M10" i="13"/>
  <c r="O10" i="13"/>
  <c r="M11" i="13"/>
  <c r="O11" i="13"/>
  <c r="M12" i="13"/>
  <c r="O12" i="13"/>
  <c r="M13" i="13"/>
  <c r="O13" i="13"/>
  <c r="M14" i="13"/>
  <c r="O14" i="13"/>
  <c r="M15" i="13"/>
  <c r="O15" i="13"/>
  <c r="M16" i="13"/>
  <c r="O16" i="13"/>
  <c r="M17" i="13"/>
  <c r="O17" i="13"/>
  <c r="M18" i="13"/>
  <c r="O18" i="13"/>
  <c r="M19" i="13"/>
  <c r="O19" i="13"/>
  <c r="M20" i="13"/>
  <c r="O20" i="13"/>
  <c r="M21" i="13"/>
  <c r="O21" i="13"/>
  <c r="M22" i="13"/>
  <c r="O22" i="13"/>
  <c r="M23" i="13"/>
  <c r="O23" i="13"/>
  <c r="M24" i="13"/>
  <c r="O24" i="13"/>
  <c r="M25" i="13"/>
  <c r="O25" i="13"/>
  <c r="M26" i="13"/>
  <c r="O26" i="13"/>
  <c r="M27" i="13"/>
  <c r="O27" i="13"/>
  <c r="M28" i="13"/>
  <c r="O28" i="13"/>
  <c r="M29" i="13"/>
  <c r="O29" i="13"/>
  <c r="M30" i="13"/>
  <c r="O30" i="13"/>
  <c r="O31" i="13"/>
  <c r="M32" i="13"/>
  <c r="O32" i="13"/>
  <c r="M33" i="13"/>
  <c r="O33" i="13"/>
  <c r="M34" i="13"/>
  <c r="O34" i="13"/>
  <c r="M35" i="13"/>
  <c r="O35" i="13"/>
  <c r="M36" i="13"/>
  <c r="O36" i="13"/>
  <c r="M37" i="13"/>
  <c r="O37" i="13"/>
  <c r="M38" i="13"/>
  <c r="O38" i="13"/>
  <c r="M39" i="13"/>
  <c r="O39" i="13"/>
  <c r="M40" i="13"/>
  <c r="O40" i="13"/>
  <c r="M41" i="13"/>
  <c r="O41" i="13"/>
  <c r="M42" i="13"/>
  <c r="O42" i="13"/>
  <c r="M43" i="13"/>
  <c r="O43" i="13"/>
  <c r="M44" i="13"/>
  <c r="O44" i="13"/>
  <c r="M45" i="13"/>
  <c r="O45" i="13"/>
  <c r="M46" i="13"/>
  <c r="O46" i="13"/>
  <c r="M47" i="13"/>
  <c r="O47" i="13"/>
  <c r="M48" i="13"/>
  <c r="O48" i="13"/>
  <c r="M49" i="13"/>
  <c r="O49" i="13"/>
  <c r="M50" i="13"/>
  <c r="O50" i="13"/>
  <c r="M51" i="13"/>
  <c r="O51" i="13"/>
  <c r="M52" i="13"/>
  <c r="O52" i="13"/>
  <c r="M53" i="13"/>
  <c r="O53" i="13"/>
  <c r="M54" i="13"/>
  <c r="O54" i="13"/>
  <c r="M55" i="13"/>
  <c r="O55" i="13"/>
  <c r="M56" i="13"/>
  <c r="O56" i="13"/>
  <c r="M57" i="13"/>
  <c r="O57" i="13"/>
  <c r="M58" i="13"/>
  <c r="O58" i="13"/>
  <c r="M59" i="13"/>
  <c r="O59" i="13"/>
  <c r="M60" i="13"/>
  <c r="O60" i="13"/>
  <c r="M61" i="13"/>
  <c r="O61" i="13"/>
  <c r="M62" i="13"/>
  <c r="O62" i="13"/>
  <c r="M63" i="13"/>
  <c r="O63" i="13"/>
  <c r="M64" i="13"/>
  <c r="O64" i="13"/>
  <c r="M65" i="13"/>
  <c r="O65" i="13"/>
  <c r="M66" i="13"/>
  <c r="O66" i="13"/>
  <c r="M67" i="13"/>
  <c r="O67" i="13"/>
  <c r="M68" i="13"/>
  <c r="O68" i="13"/>
  <c r="M69" i="13"/>
  <c r="O69" i="13"/>
  <c r="M70" i="13"/>
  <c r="O70" i="13"/>
  <c r="M71" i="13"/>
  <c r="O71" i="13"/>
  <c r="M72" i="13"/>
  <c r="O72" i="13"/>
  <c r="M73" i="13"/>
  <c r="O73" i="13"/>
  <c r="M74" i="13"/>
  <c r="O74" i="13"/>
  <c r="M75" i="13"/>
  <c r="O75" i="13"/>
  <c r="M76" i="13"/>
  <c r="O76" i="13"/>
  <c r="M77" i="13"/>
  <c r="O77" i="13"/>
  <c r="M78" i="13"/>
  <c r="O78" i="13"/>
  <c r="M79" i="13"/>
  <c r="O79" i="13"/>
  <c r="M80" i="13"/>
  <c r="O80" i="13"/>
  <c r="M81" i="13"/>
  <c r="M82" i="13"/>
  <c r="O82" i="13"/>
  <c r="M83" i="13"/>
  <c r="O83" i="13"/>
  <c r="M84" i="13"/>
  <c r="O84" i="13"/>
  <c r="M85" i="13"/>
  <c r="O85" i="13"/>
  <c r="M86" i="13"/>
  <c r="O86" i="13"/>
  <c r="M87" i="13"/>
  <c r="O87" i="13"/>
  <c r="M88" i="13"/>
  <c r="O88" i="13"/>
  <c r="M89" i="13"/>
  <c r="O89" i="13"/>
  <c r="M90" i="13"/>
  <c r="O90" i="13"/>
  <c r="M91" i="13"/>
  <c r="O91" i="13"/>
  <c r="M92" i="13"/>
  <c r="O92" i="13"/>
  <c r="M93" i="13"/>
  <c r="O93" i="13"/>
  <c r="M94" i="13"/>
  <c r="O94" i="13"/>
  <c r="M95" i="13"/>
  <c r="O95" i="13"/>
  <c r="M96" i="13"/>
  <c r="O96" i="13"/>
  <c r="M97" i="13"/>
  <c r="O97" i="13"/>
  <c r="M98" i="13"/>
  <c r="O98" i="13"/>
  <c r="M99" i="13"/>
  <c r="O99" i="13"/>
  <c r="M100" i="13"/>
  <c r="O100" i="13"/>
  <c r="M101" i="13"/>
  <c r="O101" i="13"/>
  <c r="M102" i="13"/>
  <c r="O102" i="13"/>
  <c r="M103" i="13"/>
  <c r="M104" i="13"/>
  <c r="M105" i="13"/>
  <c r="M106" i="13"/>
  <c r="M107" i="13"/>
  <c r="O107" i="13"/>
  <c r="M145" i="13"/>
  <c r="O145" i="13"/>
  <c r="M146" i="13"/>
  <c r="O146" i="13"/>
  <c r="M147" i="13"/>
  <c r="O147" i="13"/>
  <c r="M148" i="13"/>
  <c r="O148" i="13"/>
  <c r="M149" i="13"/>
  <c r="O149" i="13"/>
  <c r="M150" i="13"/>
  <c r="O150" i="13"/>
  <c r="M151" i="13"/>
  <c r="O151" i="13"/>
  <c r="M152" i="13"/>
  <c r="O152" i="13"/>
  <c r="M157" i="13"/>
  <c r="O157" i="13"/>
  <c r="M158" i="13"/>
  <c r="O158" i="13"/>
  <c r="M159" i="13"/>
  <c r="O159" i="13"/>
  <c r="M160" i="13"/>
  <c r="O160" i="13"/>
  <c r="M161" i="13"/>
  <c r="O161" i="13"/>
  <c r="M162" i="13"/>
  <c r="O162" i="13"/>
  <c r="M163" i="13"/>
  <c r="O163" i="13"/>
  <c r="M164" i="13"/>
  <c r="O164" i="13"/>
  <c r="M165" i="13"/>
  <c r="O165" i="13"/>
  <c r="M166" i="13"/>
  <c r="O166" i="13"/>
  <c r="M167" i="13"/>
  <c r="O167" i="13"/>
  <c r="M168" i="13"/>
  <c r="O168" i="13"/>
  <c r="M169" i="13"/>
  <c r="O169" i="13"/>
  <c r="M170" i="13"/>
  <c r="O170" i="13"/>
  <c r="M171" i="13"/>
  <c r="O171" i="13"/>
  <c r="M172" i="13"/>
  <c r="O172" i="13"/>
  <c r="M173" i="13"/>
  <c r="O173" i="13"/>
  <c r="M174" i="13"/>
  <c r="O174" i="13"/>
  <c r="M175" i="13"/>
  <c r="O175" i="13"/>
  <c r="M176" i="13"/>
  <c r="O176" i="13"/>
  <c r="M177" i="13"/>
  <c r="O177" i="13"/>
  <c r="M178" i="13"/>
  <c r="O178" i="13"/>
  <c r="M179" i="13"/>
  <c r="O179" i="13"/>
  <c r="M180" i="13"/>
  <c r="O180" i="13"/>
  <c r="M181" i="13"/>
  <c r="O181" i="13"/>
  <c r="M182" i="13"/>
  <c r="O182" i="13"/>
  <c r="M183" i="13"/>
  <c r="O183" i="13"/>
  <c r="M184" i="13"/>
  <c r="O184" i="13"/>
  <c r="M185" i="13"/>
  <c r="O185" i="13"/>
  <c r="M186" i="13"/>
  <c r="O186" i="13"/>
  <c r="M187" i="13"/>
  <c r="O187" i="13"/>
  <c r="M188" i="13"/>
  <c r="O188" i="13"/>
  <c r="M189" i="13"/>
  <c r="O189" i="13"/>
  <c r="M190" i="13"/>
  <c r="O190" i="13"/>
  <c r="M191" i="13"/>
  <c r="O191" i="13"/>
  <c r="M192" i="13"/>
  <c r="O192" i="13"/>
  <c r="M193" i="13"/>
  <c r="O193" i="13"/>
  <c r="M194" i="13"/>
  <c r="O194" i="13"/>
  <c r="M195" i="13"/>
  <c r="O195" i="13"/>
  <c r="M196" i="13"/>
  <c r="O196" i="13"/>
  <c r="M197" i="13"/>
  <c r="O197" i="13"/>
  <c r="M198" i="13"/>
  <c r="O198" i="13"/>
  <c r="M199" i="13"/>
  <c r="O199" i="13"/>
  <c r="M200" i="13"/>
  <c r="O200" i="13"/>
  <c r="M201" i="13"/>
  <c r="O201" i="13"/>
  <c r="M202" i="13"/>
  <c r="O202" i="13"/>
  <c r="M203" i="13"/>
  <c r="O203" i="13"/>
  <c r="M204" i="13"/>
  <c r="O204" i="13"/>
  <c r="M205" i="13"/>
  <c r="O205" i="13"/>
  <c r="M206" i="13"/>
  <c r="O206" i="13"/>
  <c r="M207" i="13"/>
  <c r="O207" i="13"/>
  <c r="M209" i="13"/>
  <c r="O209" i="13"/>
  <c r="M210" i="13"/>
  <c r="N210" i="13"/>
  <c r="O210" i="13"/>
  <c r="M211" i="13"/>
  <c r="N211" i="13"/>
  <c r="O211" i="13"/>
  <c r="M212" i="13"/>
  <c r="N212" i="13"/>
  <c r="O212" i="13"/>
  <c r="M213" i="13"/>
  <c r="N213" i="13"/>
  <c r="O213" i="13"/>
  <c r="M214" i="13"/>
  <c r="N214" i="13"/>
  <c r="O214" i="13"/>
  <c r="M215" i="13"/>
  <c r="N215" i="13"/>
  <c r="O215" i="13"/>
  <c r="M216" i="13"/>
  <c r="N216" i="13"/>
  <c r="O216" i="13"/>
  <c r="M217" i="13"/>
  <c r="N217" i="13"/>
  <c r="O217" i="13"/>
  <c r="M218" i="13"/>
  <c r="N218" i="13"/>
  <c r="O218" i="13"/>
  <c r="M219" i="13"/>
  <c r="N219" i="13"/>
  <c r="O219" i="13"/>
  <c r="M220" i="13"/>
  <c r="N220" i="13"/>
  <c r="O220" i="13"/>
  <c r="M221" i="13"/>
  <c r="N221" i="13"/>
  <c r="O221" i="13"/>
  <c r="M222" i="13"/>
  <c r="N222" i="13"/>
  <c r="O222" i="13"/>
  <c r="M223" i="13"/>
  <c r="N223" i="13"/>
  <c r="O223" i="13"/>
  <c r="M224" i="13"/>
  <c r="N224" i="13"/>
  <c r="O224" i="13"/>
  <c r="M225" i="13"/>
  <c r="N225" i="13"/>
  <c r="O225" i="13"/>
  <c r="M226" i="13"/>
  <c r="N226" i="13"/>
  <c r="O226" i="13"/>
  <c r="M227" i="13"/>
  <c r="N227" i="13"/>
  <c r="O227" i="13"/>
  <c r="M228" i="13"/>
  <c r="N228" i="13"/>
  <c r="O228" i="13"/>
  <c r="M229" i="13"/>
  <c r="N229" i="13"/>
  <c r="O229" i="13"/>
  <c r="M231" i="13"/>
  <c r="N231" i="13"/>
  <c r="O231" i="13"/>
  <c r="M232" i="13"/>
  <c r="N232" i="13"/>
  <c r="O232" i="13"/>
  <c r="M233" i="13"/>
  <c r="N233" i="13"/>
  <c r="O233" i="13"/>
  <c r="M234" i="13"/>
  <c r="N234" i="13"/>
  <c r="O234" i="13"/>
  <c r="M235" i="13"/>
  <c r="N235" i="13"/>
  <c r="O235" i="13"/>
  <c r="M236" i="13"/>
  <c r="N236" i="13"/>
  <c r="O236" i="13"/>
  <c r="M237" i="13"/>
  <c r="N237" i="13"/>
  <c r="O237" i="13"/>
  <c r="M238" i="13"/>
  <c r="N238" i="13"/>
  <c r="O238" i="13"/>
  <c r="M239" i="13"/>
  <c r="N239" i="13"/>
  <c r="O239" i="13"/>
  <c r="M240" i="13"/>
  <c r="N240" i="13"/>
  <c r="O240" i="13"/>
  <c r="M241" i="13"/>
  <c r="N241" i="13"/>
  <c r="O241" i="13"/>
  <c r="M242" i="13"/>
  <c r="N242" i="13"/>
  <c r="O242" i="13"/>
  <c r="M243" i="13"/>
  <c r="N243" i="13"/>
  <c r="O243" i="13"/>
  <c r="M244" i="13"/>
  <c r="N244" i="13"/>
  <c r="O244" i="13"/>
  <c r="O7" i="13"/>
  <c r="G245" i="13" l="1"/>
</calcChain>
</file>

<file path=xl/sharedStrings.xml><?xml version="1.0" encoding="utf-8"?>
<sst xmlns="http://schemas.openxmlformats.org/spreadsheetml/2006/main" count="2127" uniqueCount="616">
  <si>
    <t>共通募集人員に対する欠員数</t>
    <rPh sb="0" eb="2">
      <t>キョウツウ</t>
    </rPh>
    <rPh sb="2" eb="4">
      <t>ボシュウ</t>
    </rPh>
    <rPh sb="4" eb="6">
      <t>ジンイン</t>
    </rPh>
    <rPh sb="7" eb="8">
      <t>タイ</t>
    </rPh>
    <rPh sb="10" eb="12">
      <t>ケツイン</t>
    </rPh>
    <rPh sb="12" eb="13">
      <t>カズ</t>
    </rPh>
    <phoneticPr fontId="20"/>
  </si>
  <si>
    <t>(A)</t>
    <phoneticPr fontId="20"/>
  </si>
  <si>
    <t>－</t>
    <phoneticPr fontId="28"/>
  </si>
  <si>
    <t>－</t>
    <phoneticPr fontId="28"/>
  </si>
  <si>
    <t>機械科</t>
    <rPh sb="0" eb="2">
      <t>キカイ</t>
    </rPh>
    <rPh sb="2" eb="3">
      <t>カ</t>
    </rPh>
    <phoneticPr fontId="28"/>
  </si>
  <si>
    <t>建設科</t>
    <rPh sb="0" eb="2">
      <t>ケンセツ</t>
    </rPh>
    <rPh sb="2" eb="3">
      <t>カ</t>
    </rPh>
    <phoneticPr fontId="28"/>
  </si>
  <si>
    <t>　　〃</t>
    <phoneticPr fontId="28"/>
  </si>
  <si>
    <t>電気科</t>
    <rPh sb="0" eb="2">
      <t>デンキ</t>
    </rPh>
    <rPh sb="2" eb="3">
      <t>カ</t>
    </rPh>
    <phoneticPr fontId="28"/>
  </si>
  <si>
    <t>県立小田原城北工業</t>
    <rPh sb="0" eb="2">
      <t>ケンリツ</t>
    </rPh>
    <rPh sb="2" eb="5">
      <t>オダワラ</t>
    </rPh>
    <rPh sb="5" eb="7">
      <t>ジョウホク</t>
    </rPh>
    <rPh sb="7" eb="9">
      <t>コウギョウ</t>
    </rPh>
    <phoneticPr fontId="28"/>
  </si>
  <si>
    <t>機械科・電気科</t>
    <rPh sb="0" eb="2">
      <t>キカイ</t>
    </rPh>
    <rPh sb="2" eb="3">
      <t>カ</t>
    </rPh>
    <rPh sb="4" eb="6">
      <t>デンキ</t>
    </rPh>
    <rPh sb="6" eb="7">
      <t>カ</t>
    </rPh>
    <phoneticPr fontId="28"/>
  </si>
  <si>
    <t>川崎市立川崎総合科学</t>
    <rPh sb="0" eb="4">
      <t>カワサキシリツ</t>
    </rPh>
    <rPh sb="4" eb="6">
      <t>カワサキ</t>
    </rPh>
    <rPh sb="6" eb="8">
      <t>ソウゴウ</t>
    </rPh>
    <rPh sb="8" eb="10">
      <t>カガク</t>
    </rPh>
    <phoneticPr fontId="28"/>
  </si>
  <si>
    <t>商業科</t>
    <rPh sb="0" eb="2">
      <t>ショウギョウ</t>
    </rPh>
    <rPh sb="2" eb="3">
      <t>カ</t>
    </rPh>
    <phoneticPr fontId="28"/>
  </si>
  <si>
    <t>県立湘南</t>
    <rPh sb="0" eb="2">
      <t>ケンリツ</t>
    </rPh>
    <rPh sb="2" eb="4">
      <t>ショウナン</t>
    </rPh>
    <phoneticPr fontId="28"/>
  </si>
  <si>
    <t>県立小田原</t>
    <rPh sb="0" eb="2">
      <t>ケンリツ</t>
    </rPh>
    <rPh sb="2" eb="5">
      <t>オダワラ</t>
    </rPh>
    <phoneticPr fontId="28"/>
  </si>
  <si>
    <t>県立相模向陽館</t>
    <rPh sb="0" eb="2">
      <t>ケンリツ</t>
    </rPh>
    <rPh sb="2" eb="4">
      <t>サガミ</t>
    </rPh>
    <rPh sb="4" eb="7">
      <t>コウヨウカン</t>
    </rPh>
    <phoneticPr fontId="28"/>
  </si>
  <si>
    <t>　　〃</t>
    <phoneticPr fontId="28"/>
  </si>
  <si>
    <t>横須賀市立横須賀総合</t>
    <rPh sb="0" eb="5">
      <t>ヨコスカシリツ</t>
    </rPh>
    <rPh sb="5" eb="8">
      <t>ヨコスカ</t>
    </rPh>
    <rPh sb="8" eb="10">
      <t>ソウゴウ</t>
    </rPh>
    <phoneticPr fontId="28"/>
  </si>
  <si>
    <t>（通信制の課程）</t>
    <rPh sb="1" eb="3">
      <t>ツウシン</t>
    </rPh>
    <rPh sb="3" eb="4">
      <t>セイ</t>
    </rPh>
    <rPh sb="5" eb="7">
      <t>カテイ</t>
    </rPh>
    <phoneticPr fontId="28"/>
  </si>
  <si>
    <t>県立希望ケ丘</t>
    <rPh sb="0" eb="2">
      <t>ケンリツ</t>
    </rPh>
    <rPh sb="2" eb="6">
      <t>キボウガオカ</t>
    </rPh>
    <phoneticPr fontId="20"/>
  </si>
  <si>
    <t>県立磯子工業</t>
    <rPh sb="0" eb="2">
      <t>ケンリツ</t>
    </rPh>
    <rPh sb="2" eb="4">
      <t>イソゴ</t>
    </rPh>
    <rPh sb="4" eb="6">
      <t>コウギョウ</t>
    </rPh>
    <phoneticPr fontId="6"/>
  </si>
  <si>
    <t>総合学科</t>
    <rPh sb="0" eb="4">
      <t>ソウゴウガッカ</t>
    </rPh>
    <phoneticPr fontId="6"/>
  </si>
  <si>
    <t>県立向の岡工業</t>
    <rPh sb="0" eb="2">
      <t>ケンリツ</t>
    </rPh>
    <rPh sb="2" eb="3">
      <t>ムカイ</t>
    </rPh>
    <rPh sb="4" eb="5">
      <t>オカ</t>
    </rPh>
    <rPh sb="5" eb="7">
      <t>コウギョウ</t>
    </rPh>
    <phoneticPr fontId="6"/>
  </si>
  <si>
    <t>県立秦野総合</t>
    <rPh sb="0" eb="2">
      <t>ケンリツ</t>
    </rPh>
    <rPh sb="2" eb="4">
      <t>ハダノ</t>
    </rPh>
    <rPh sb="4" eb="6">
      <t>ソウゴウ</t>
    </rPh>
    <phoneticPr fontId="6"/>
  </si>
  <si>
    <t>横浜市立横浜総合</t>
    <rPh sb="0" eb="2">
      <t>ヨコハマ</t>
    </rPh>
    <rPh sb="2" eb="4">
      <t>イチリツ</t>
    </rPh>
    <rPh sb="4" eb="6">
      <t>ヨコハマ</t>
    </rPh>
    <rPh sb="6" eb="8">
      <t>ソウゴウ</t>
    </rPh>
    <phoneticPr fontId="2"/>
  </si>
  <si>
    <t>総合学科Ⅰ部</t>
    <rPh sb="0" eb="2">
      <t>ソウゴウ</t>
    </rPh>
    <rPh sb="2" eb="4">
      <t>ガッカ</t>
    </rPh>
    <rPh sb="5" eb="6">
      <t>ブ</t>
    </rPh>
    <phoneticPr fontId="2"/>
  </si>
  <si>
    <t>　　〃</t>
  </si>
  <si>
    <t>総合学科Ⅱ部</t>
    <rPh sb="0" eb="2">
      <t>ソウゴウ</t>
    </rPh>
    <rPh sb="2" eb="4">
      <t>ガッカ</t>
    </rPh>
    <rPh sb="5" eb="6">
      <t>ブ</t>
    </rPh>
    <phoneticPr fontId="2"/>
  </si>
  <si>
    <t>総合学科Ⅲ部</t>
    <rPh sb="0" eb="2">
      <t>ソウゴウ</t>
    </rPh>
    <rPh sb="2" eb="4">
      <t>ガッカ</t>
    </rPh>
    <phoneticPr fontId="2"/>
  </si>
  <si>
    <t>県立市ケ尾</t>
    <rPh sb="0" eb="2">
      <t>ケンリツ</t>
    </rPh>
    <rPh sb="2" eb="3">
      <t>シ</t>
    </rPh>
    <rPh sb="4" eb="5">
      <t>オ</t>
    </rPh>
    <phoneticPr fontId="20"/>
  </si>
  <si>
    <t>県立希望ケ丘</t>
    <rPh sb="0" eb="2">
      <t>ケンリツ</t>
    </rPh>
    <rPh sb="2" eb="4">
      <t>キボウ</t>
    </rPh>
    <rPh sb="5" eb="6">
      <t>オカ</t>
    </rPh>
    <phoneticPr fontId="20"/>
  </si>
  <si>
    <t>県立保土ケ谷</t>
    <rPh sb="0" eb="2">
      <t>ケンリツ</t>
    </rPh>
    <rPh sb="2" eb="6">
      <t>ホドガヤ</t>
    </rPh>
    <phoneticPr fontId="20"/>
  </si>
  <si>
    <t>県立横浜緑ケ丘</t>
    <rPh sb="0" eb="2">
      <t>ケンリツ</t>
    </rPh>
    <rPh sb="2" eb="4">
      <t>ヨコハマ</t>
    </rPh>
    <rPh sb="4" eb="7">
      <t>ミドリガオカ</t>
    </rPh>
    <phoneticPr fontId="20"/>
  </si>
  <si>
    <t>共通選抜</t>
    <rPh sb="0" eb="2">
      <t>キョウツウ</t>
    </rPh>
    <rPh sb="2" eb="4">
      <t>センバツ</t>
    </rPh>
    <phoneticPr fontId="20"/>
  </si>
  <si>
    <t>県立茅ケ崎</t>
    <rPh sb="0" eb="2">
      <t>ケンリツ</t>
    </rPh>
    <rPh sb="2" eb="5">
      <t>チガサキ</t>
    </rPh>
    <phoneticPr fontId="20"/>
  </si>
  <si>
    <t>川崎市立</t>
    <rPh sb="0" eb="2">
      <t>カワサキ</t>
    </rPh>
    <rPh sb="2" eb="4">
      <t>イチリツ</t>
    </rPh>
    <phoneticPr fontId="20"/>
  </si>
  <si>
    <t>横浜市立</t>
    <phoneticPr fontId="20"/>
  </si>
  <si>
    <t xml:space="preserve"> 学科 ・部名</t>
    <rPh sb="1" eb="2">
      <t>ガク</t>
    </rPh>
    <rPh sb="2" eb="3">
      <t>カ</t>
    </rPh>
    <rPh sb="5" eb="6">
      <t>ブ</t>
    </rPh>
    <rPh sb="6" eb="7">
      <t>ナ</t>
    </rPh>
    <phoneticPr fontId="20"/>
  </si>
  <si>
    <t>(B)</t>
  </si>
  <si>
    <t xml:space="preserve"> 学 校 名</t>
    <rPh sb="1" eb="2">
      <t>ガク</t>
    </rPh>
    <rPh sb="3" eb="4">
      <t>コウ</t>
    </rPh>
    <rPh sb="5" eb="6">
      <t>メイ</t>
    </rPh>
    <phoneticPr fontId="20"/>
  </si>
  <si>
    <t xml:space="preserve"> 学科・コース名</t>
    <rPh sb="1" eb="2">
      <t>ガク</t>
    </rPh>
    <rPh sb="2" eb="3">
      <t>カ</t>
    </rPh>
    <rPh sb="7" eb="8">
      <t>ナ</t>
    </rPh>
    <phoneticPr fontId="20"/>
  </si>
  <si>
    <t xml:space="preserve"> 学 科 名</t>
    <rPh sb="1" eb="2">
      <t>ガク</t>
    </rPh>
    <rPh sb="3" eb="4">
      <t>カ</t>
    </rPh>
    <rPh sb="5" eb="6">
      <t>ナ</t>
    </rPh>
    <phoneticPr fontId="20"/>
  </si>
  <si>
    <t>普通科　クリエイティブスクール</t>
    <rPh sb="0" eb="3">
      <t>フツウカ</t>
    </rPh>
    <phoneticPr fontId="20"/>
  </si>
  <si>
    <t>単位制普通科</t>
    <rPh sb="0" eb="3">
      <t>タンイセイ</t>
    </rPh>
    <rPh sb="3" eb="5">
      <t>フツウ</t>
    </rPh>
    <rPh sb="5" eb="6">
      <t>カ</t>
    </rPh>
    <phoneticPr fontId="20"/>
  </si>
  <si>
    <t>横浜市立横浜商業</t>
    <rPh sb="0" eb="4">
      <t>ヨコハマシリツ</t>
    </rPh>
    <rPh sb="4" eb="6">
      <t>ヨコハマ</t>
    </rPh>
    <rPh sb="6" eb="8">
      <t>ショウギョウ</t>
    </rPh>
    <phoneticPr fontId="28"/>
  </si>
  <si>
    <t>中途退学者募集</t>
    <rPh sb="0" eb="5">
      <t>チュウトタイガクシャ</t>
    </rPh>
    <rPh sb="5" eb="7">
      <t>ボシュウ</t>
    </rPh>
    <phoneticPr fontId="28"/>
  </si>
  <si>
    <t>県立横浜桜陽</t>
    <rPh sb="0" eb="2">
      <t>ケンリツ</t>
    </rPh>
    <rPh sb="2" eb="4">
      <t>ヨコハマ</t>
    </rPh>
    <rPh sb="4" eb="6">
      <t>オウヨウ</t>
    </rPh>
    <phoneticPr fontId="28"/>
  </si>
  <si>
    <t>単位制普通科</t>
    <rPh sb="0" eb="3">
      <t>タンイ</t>
    </rPh>
    <rPh sb="3" eb="5">
      <t>フツウ</t>
    </rPh>
    <rPh sb="5" eb="6">
      <t>カ</t>
    </rPh>
    <phoneticPr fontId="20"/>
  </si>
  <si>
    <t>県立川崎</t>
    <rPh sb="0" eb="2">
      <t>ケンリツ</t>
    </rPh>
    <rPh sb="2" eb="4">
      <t>カワサキ</t>
    </rPh>
    <phoneticPr fontId="28"/>
  </si>
  <si>
    <t>県立厚木清南</t>
    <rPh sb="0" eb="2">
      <t>ケンリツ</t>
    </rPh>
    <rPh sb="2" eb="4">
      <t>アツギ</t>
    </rPh>
    <rPh sb="4" eb="6">
      <t>セイナン</t>
    </rPh>
    <phoneticPr fontId="28"/>
  </si>
  <si>
    <t>別科</t>
    <rPh sb="0" eb="2">
      <t>ベッカ</t>
    </rPh>
    <phoneticPr fontId="20"/>
  </si>
  <si>
    <t>理容科</t>
    <rPh sb="0" eb="2">
      <t>リヨウ</t>
    </rPh>
    <rPh sb="2" eb="3">
      <t>カ</t>
    </rPh>
    <phoneticPr fontId="28"/>
  </si>
  <si>
    <t>　　〃</t>
    <phoneticPr fontId="28"/>
  </si>
  <si>
    <t>美容科</t>
    <rPh sb="0" eb="2">
      <t>ビヨウ</t>
    </rPh>
    <rPh sb="2" eb="3">
      <t>カ</t>
    </rPh>
    <phoneticPr fontId="28"/>
  </si>
  <si>
    <t>志願者数</t>
  </si>
  <si>
    <t>県立二俣川看護福祉</t>
  </si>
  <si>
    <t>－</t>
  </si>
  <si>
    <t>総合学科</t>
  </si>
  <si>
    <t>募集</t>
  </si>
  <si>
    <t>定員</t>
  </si>
  <si>
    <t>競争率</t>
  </si>
  <si>
    <t>(A)</t>
  </si>
  <si>
    <t>単位制総合学科</t>
  </si>
  <si>
    <t>競争率</t>
    <phoneticPr fontId="20"/>
  </si>
  <si>
    <t>普通科</t>
    <rPh sb="0" eb="3">
      <t>フツウカ</t>
    </rPh>
    <phoneticPr fontId="20"/>
  </si>
  <si>
    <t>横浜市立桜丘</t>
    <rPh sb="0" eb="2">
      <t>ヨコハマ</t>
    </rPh>
    <rPh sb="2" eb="4">
      <t>イチリツ</t>
    </rPh>
    <rPh sb="4" eb="6">
      <t>サクラガオカ</t>
    </rPh>
    <phoneticPr fontId="20"/>
  </si>
  <si>
    <t>地</t>
    <rPh sb="0" eb="1">
      <t>チ</t>
    </rPh>
    <phoneticPr fontId="20"/>
  </si>
  <si>
    <t>募集</t>
    <rPh sb="0" eb="2">
      <t>ボシュウ</t>
    </rPh>
    <phoneticPr fontId="20"/>
  </si>
  <si>
    <t>定員</t>
    <rPh sb="0" eb="2">
      <t>テイイン</t>
    </rPh>
    <phoneticPr fontId="20"/>
  </si>
  <si>
    <t>募集人員</t>
    <rPh sb="0" eb="2">
      <t>ボシュウ</t>
    </rPh>
    <rPh sb="2" eb="4">
      <t>ジンイン</t>
    </rPh>
    <phoneticPr fontId="20"/>
  </si>
  <si>
    <t>志願者数</t>
    <rPh sb="0" eb="3">
      <t>シガンシャ</t>
    </rPh>
    <rPh sb="3" eb="4">
      <t>スウ</t>
    </rPh>
    <phoneticPr fontId="20"/>
  </si>
  <si>
    <t>競争率</t>
    <phoneticPr fontId="20"/>
  </si>
  <si>
    <t>区</t>
    <rPh sb="0" eb="1">
      <t>ク</t>
    </rPh>
    <phoneticPr fontId="20"/>
  </si>
  <si>
    <t>(B)</t>
    <phoneticPr fontId="20"/>
  </si>
  <si>
    <t>横浜北</t>
    <rPh sb="0" eb="2">
      <t>ヨコハマ</t>
    </rPh>
    <rPh sb="2" eb="3">
      <t>キタ</t>
    </rPh>
    <phoneticPr fontId="20"/>
  </si>
  <si>
    <t>県立鶴見</t>
    <rPh sb="0" eb="2">
      <t>ケンリツ</t>
    </rPh>
    <rPh sb="2" eb="4">
      <t>ツルミ</t>
    </rPh>
    <phoneticPr fontId="20"/>
  </si>
  <si>
    <t>県立横浜翠嵐</t>
    <rPh sb="0" eb="2">
      <t>ケンリツ</t>
    </rPh>
    <rPh sb="2" eb="4">
      <t>ヨコハマ</t>
    </rPh>
    <rPh sb="4" eb="5">
      <t>スイ</t>
    </rPh>
    <rPh sb="5" eb="6">
      <t>ラン</t>
    </rPh>
    <phoneticPr fontId="20"/>
  </si>
  <si>
    <t>県立城郷</t>
    <rPh sb="0" eb="2">
      <t>ケンリツ</t>
    </rPh>
    <rPh sb="2" eb="3">
      <t>シロ</t>
    </rPh>
    <rPh sb="3" eb="4">
      <t>サト</t>
    </rPh>
    <phoneticPr fontId="20"/>
  </si>
  <si>
    <t>県立港北</t>
    <rPh sb="0" eb="2">
      <t>ケンリツ</t>
    </rPh>
    <rPh sb="2" eb="4">
      <t>コウホク</t>
    </rPh>
    <phoneticPr fontId="20"/>
  </si>
  <si>
    <t>県立新羽</t>
    <rPh sb="0" eb="2">
      <t>ケンリツ</t>
    </rPh>
    <rPh sb="2" eb="4">
      <t>ニッパ</t>
    </rPh>
    <phoneticPr fontId="20"/>
  </si>
  <si>
    <t>県立岸根</t>
    <rPh sb="0" eb="2">
      <t>ケンリツ</t>
    </rPh>
    <rPh sb="2" eb="4">
      <t>キシネ</t>
    </rPh>
    <phoneticPr fontId="20"/>
  </si>
  <si>
    <t>県立霧が丘</t>
    <rPh sb="0" eb="2">
      <t>ケンリツ</t>
    </rPh>
    <rPh sb="2" eb="3">
      <t>キリ</t>
    </rPh>
    <rPh sb="4" eb="5">
      <t>オカ</t>
    </rPh>
    <phoneticPr fontId="20"/>
  </si>
  <si>
    <t>県立白山</t>
    <rPh sb="0" eb="2">
      <t>ケンリツ</t>
    </rPh>
    <rPh sb="2" eb="4">
      <t>ハクサン</t>
    </rPh>
    <phoneticPr fontId="20"/>
  </si>
  <si>
    <t>県立元石川</t>
    <rPh sb="0" eb="2">
      <t>ケンリツ</t>
    </rPh>
    <rPh sb="2" eb="3">
      <t>モト</t>
    </rPh>
    <rPh sb="3" eb="5">
      <t>イシカワ</t>
    </rPh>
    <phoneticPr fontId="20"/>
  </si>
  <si>
    <t>県立川和</t>
    <rPh sb="0" eb="2">
      <t>ケンリツ</t>
    </rPh>
    <rPh sb="2" eb="4">
      <t>カワワ</t>
    </rPh>
    <phoneticPr fontId="20"/>
  </si>
  <si>
    <t>県立荏田</t>
    <rPh sb="0" eb="2">
      <t>ケンリツ</t>
    </rPh>
    <rPh sb="2" eb="4">
      <t>エダ</t>
    </rPh>
    <phoneticPr fontId="20"/>
  </si>
  <si>
    <t>県立新栄</t>
    <rPh sb="0" eb="2">
      <t>ケンリツ</t>
    </rPh>
    <rPh sb="2" eb="4">
      <t>シンエイ</t>
    </rPh>
    <phoneticPr fontId="20"/>
  </si>
  <si>
    <t>横浜中</t>
    <rPh sb="0" eb="2">
      <t>ヨコハマ</t>
    </rPh>
    <rPh sb="2" eb="3">
      <t>ナカ</t>
    </rPh>
    <phoneticPr fontId="20"/>
  </si>
  <si>
    <t>県立旭</t>
    <rPh sb="0" eb="2">
      <t>ケンリツ</t>
    </rPh>
    <rPh sb="2" eb="3">
      <t>アサヒ</t>
    </rPh>
    <phoneticPr fontId="20"/>
  </si>
  <si>
    <t>県立松陽</t>
    <rPh sb="0" eb="2">
      <t>ケンリツ</t>
    </rPh>
    <rPh sb="2" eb="4">
      <t>ショウヨウ</t>
    </rPh>
    <phoneticPr fontId="20"/>
  </si>
  <si>
    <t>県立瀬谷</t>
    <rPh sb="0" eb="2">
      <t>ケンリツ</t>
    </rPh>
    <rPh sb="2" eb="4">
      <t>セヤ</t>
    </rPh>
    <phoneticPr fontId="20"/>
  </si>
  <si>
    <t>県立横浜平沼</t>
    <rPh sb="0" eb="2">
      <t>ケンリツ</t>
    </rPh>
    <rPh sb="2" eb="4">
      <t>ヨコハマ</t>
    </rPh>
    <rPh sb="4" eb="6">
      <t>ヒラヌマ</t>
    </rPh>
    <phoneticPr fontId="20"/>
  </si>
  <si>
    <t>県立光陵</t>
    <rPh sb="0" eb="2">
      <t>ケンリツ</t>
    </rPh>
    <rPh sb="2" eb="3">
      <t>コウ</t>
    </rPh>
    <rPh sb="3" eb="4">
      <t>リョウ</t>
    </rPh>
    <phoneticPr fontId="20"/>
  </si>
  <si>
    <t>県立舞岡</t>
    <rPh sb="0" eb="2">
      <t>ケンリツ</t>
    </rPh>
    <rPh sb="2" eb="4">
      <t>マイオカ</t>
    </rPh>
    <phoneticPr fontId="20"/>
  </si>
  <si>
    <t>県立上矢部</t>
    <rPh sb="0" eb="2">
      <t>ケンリツ</t>
    </rPh>
    <rPh sb="2" eb="5">
      <t>カミヤベ</t>
    </rPh>
    <phoneticPr fontId="20"/>
  </si>
  <si>
    <t>県立金井</t>
    <rPh sb="0" eb="2">
      <t>ケンリツ</t>
    </rPh>
    <rPh sb="2" eb="4">
      <t>カナイ</t>
    </rPh>
    <phoneticPr fontId="20"/>
  </si>
  <si>
    <t>横浜南</t>
    <rPh sb="0" eb="2">
      <t>ヨコハマ</t>
    </rPh>
    <rPh sb="2" eb="3">
      <t>ミナミ</t>
    </rPh>
    <phoneticPr fontId="20"/>
  </si>
  <si>
    <t>県立横浜南陵</t>
    <rPh sb="0" eb="2">
      <t>ケンリツ</t>
    </rPh>
    <rPh sb="2" eb="4">
      <t>ヨコハマ</t>
    </rPh>
    <rPh sb="4" eb="6">
      <t>ナンリョウ</t>
    </rPh>
    <phoneticPr fontId="20"/>
  </si>
  <si>
    <t>学力検査</t>
    <rPh sb="0" eb="2">
      <t>ガクリョク</t>
    </rPh>
    <rPh sb="2" eb="4">
      <t>ケンサ</t>
    </rPh>
    <phoneticPr fontId="20"/>
  </si>
  <si>
    <t>(B/A)</t>
    <phoneticPr fontId="20"/>
  </si>
  <si>
    <t>(B/A)</t>
    <phoneticPr fontId="20"/>
  </si>
  <si>
    <t>受検者数</t>
    <rPh sb="0" eb="2">
      <t>ジュケン</t>
    </rPh>
    <rPh sb="2" eb="3">
      <t>シャ</t>
    </rPh>
    <rPh sb="3" eb="4">
      <t>スウ</t>
    </rPh>
    <phoneticPr fontId="20"/>
  </si>
  <si>
    <t>学力検査受検者数</t>
    <rPh sb="0" eb="2">
      <t>ガクリョク</t>
    </rPh>
    <rPh sb="2" eb="4">
      <t>ケンサ</t>
    </rPh>
    <rPh sb="4" eb="6">
      <t>ジュケン</t>
    </rPh>
    <rPh sb="6" eb="7">
      <t>シャ</t>
    </rPh>
    <rPh sb="7" eb="8">
      <t>スウ</t>
    </rPh>
    <phoneticPr fontId="20"/>
  </si>
  <si>
    <t>クリエイト</t>
    <phoneticPr fontId="20"/>
  </si>
  <si>
    <t>学力検査</t>
    <rPh sb="0" eb="2">
      <t>ガクリョク</t>
    </rPh>
    <rPh sb="2" eb="4">
      <t>ケンサ</t>
    </rPh>
    <phoneticPr fontId="28"/>
  </si>
  <si>
    <t>受検者数</t>
    <rPh sb="0" eb="3">
      <t>ジュケンシャ</t>
    </rPh>
    <rPh sb="3" eb="4">
      <t>スウ</t>
    </rPh>
    <phoneticPr fontId="20"/>
  </si>
  <si>
    <t>(B)</t>
    <phoneticPr fontId="28"/>
  </si>
  <si>
    <t>県立愛川</t>
    <rPh sb="0" eb="2">
      <t>ケンリツ</t>
    </rPh>
    <rPh sb="2" eb="4">
      <t>アイカワ</t>
    </rPh>
    <phoneticPr fontId="20"/>
  </si>
  <si>
    <t>合　　計</t>
    <phoneticPr fontId="20"/>
  </si>
  <si>
    <t>２　連携募集検査受検状況</t>
    <rPh sb="2" eb="4">
      <t>レンケイ</t>
    </rPh>
    <rPh sb="4" eb="6">
      <t>ボシュウ</t>
    </rPh>
    <rPh sb="6" eb="8">
      <t>ケンサ</t>
    </rPh>
    <rPh sb="8" eb="10">
      <t>ジュケン</t>
    </rPh>
    <rPh sb="10" eb="12">
      <t>ジョウキョウ</t>
    </rPh>
    <phoneticPr fontId="20"/>
  </si>
  <si>
    <t>県立永谷</t>
    <rPh sb="0" eb="2">
      <t>ケンリツ</t>
    </rPh>
    <rPh sb="2" eb="4">
      <t>ナガヤ</t>
    </rPh>
    <phoneticPr fontId="20"/>
  </si>
  <si>
    <t>県立柏陽</t>
    <rPh sb="0" eb="2">
      <t>ケンリツ</t>
    </rPh>
    <rPh sb="2" eb="4">
      <t>ハクヨウ</t>
    </rPh>
    <phoneticPr fontId="20"/>
  </si>
  <si>
    <t>県立横浜立野</t>
    <rPh sb="0" eb="2">
      <t>ケンリツ</t>
    </rPh>
    <rPh sb="2" eb="4">
      <t>ヨコハマ</t>
    </rPh>
    <rPh sb="4" eb="6">
      <t>タテノ</t>
    </rPh>
    <phoneticPr fontId="20"/>
  </si>
  <si>
    <t>川崎</t>
    <rPh sb="0" eb="2">
      <t>カワサキ</t>
    </rPh>
    <phoneticPr fontId="20"/>
  </si>
  <si>
    <t>県立新城</t>
    <rPh sb="0" eb="2">
      <t>ケンリツ</t>
    </rPh>
    <rPh sb="2" eb="4">
      <t>シンジョウ</t>
    </rPh>
    <phoneticPr fontId="20"/>
  </si>
  <si>
    <t>県立住吉</t>
    <rPh sb="0" eb="2">
      <t>ケンリツ</t>
    </rPh>
    <rPh sb="2" eb="4">
      <t>スミヨシ</t>
    </rPh>
    <phoneticPr fontId="20"/>
  </si>
  <si>
    <t>県立川崎北</t>
    <rPh sb="0" eb="2">
      <t>ケンリツ</t>
    </rPh>
    <rPh sb="2" eb="4">
      <t>カワサキ</t>
    </rPh>
    <rPh sb="4" eb="5">
      <t>キタ</t>
    </rPh>
    <phoneticPr fontId="20"/>
  </si>
  <si>
    <t>県立多摩</t>
    <rPh sb="0" eb="2">
      <t>ケンリツ</t>
    </rPh>
    <rPh sb="2" eb="4">
      <t>タマ</t>
    </rPh>
    <phoneticPr fontId="20"/>
  </si>
  <si>
    <t>県立生田</t>
    <rPh sb="0" eb="2">
      <t>ケンリツ</t>
    </rPh>
    <rPh sb="2" eb="4">
      <t>イクタ</t>
    </rPh>
    <phoneticPr fontId="20"/>
  </si>
  <si>
    <t>県立百合丘</t>
    <rPh sb="0" eb="2">
      <t>ケンリツ</t>
    </rPh>
    <rPh sb="2" eb="4">
      <t>ユリ</t>
    </rPh>
    <rPh sb="4" eb="5">
      <t>オカ</t>
    </rPh>
    <phoneticPr fontId="20"/>
  </si>
  <si>
    <t>県立生田東</t>
    <rPh sb="0" eb="2">
      <t>ケンリツ</t>
    </rPh>
    <rPh sb="2" eb="4">
      <t>イクタ</t>
    </rPh>
    <rPh sb="4" eb="5">
      <t>ヒガシ</t>
    </rPh>
    <phoneticPr fontId="20"/>
  </si>
  <si>
    <t>県立菅</t>
    <rPh sb="0" eb="2">
      <t>ケンリツ</t>
    </rPh>
    <rPh sb="2" eb="3">
      <t>スゲ</t>
    </rPh>
    <phoneticPr fontId="20"/>
  </si>
  <si>
    <t>県立麻生</t>
    <rPh sb="0" eb="2">
      <t>ケンリツ</t>
    </rPh>
    <rPh sb="2" eb="4">
      <t>アサオ</t>
    </rPh>
    <phoneticPr fontId="20"/>
  </si>
  <si>
    <t>横須賀・三浦</t>
    <rPh sb="0" eb="3">
      <t>ヨコスカ</t>
    </rPh>
    <rPh sb="4" eb="6">
      <t>ミウラ</t>
    </rPh>
    <phoneticPr fontId="20"/>
  </si>
  <si>
    <t>県立横須賀</t>
    <rPh sb="0" eb="2">
      <t>ケンリツ</t>
    </rPh>
    <rPh sb="2" eb="5">
      <t>ヨコスカ</t>
    </rPh>
    <phoneticPr fontId="20"/>
  </si>
  <si>
    <t>県立横須賀大津</t>
    <rPh sb="0" eb="2">
      <t>ケンリツ</t>
    </rPh>
    <rPh sb="2" eb="5">
      <t>ヨコスカ</t>
    </rPh>
    <rPh sb="5" eb="7">
      <t>オオツ</t>
    </rPh>
    <phoneticPr fontId="20"/>
  </si>
  <si>
    <t>県立追浜</t>
    <rPh sb="0" eb="2">
      <t>ケンリツ</t>
    </rPh>
    <rPh sb="2" eb="4">
      <t>オッパマ</t>
    </rPh>
    <phoneticPr fontId="20"/>
  </si>
  <si>
    <t>県立津久井浜</t>
    <rPh sb="0" eb="2">
      <t>ケンリツ</t>
    </rPh>
    <rPh sb="2" eb="6">
      <t>ツクイハマ</t>
    </rPh>
    <phoneticPr fontId="20"/>
  </si>
  <si>
    <t>県立逗葉</t>
    <rPh sb="0" eb="2">
      <t>ケンリツ</t>
    </rPh>
    <rPh sb="2" eb="3">
      <t>ズ</t>
    </rPh>
    <rPh sb="3" eb="4">
      <t>ヨウ</t>
    </rPh>
    <phoneticPr fontId="20"/>
  </si>
  <si>
    <t>鎌倉・藤沢・茅ヶ崎</t>
    <rPh sb="0" eb="2">
      <t>カマクラ</t>
    </rPh>
    <rPh sb="3" eb="5">
      <t>フジサワ</t>
    </rPh>
    <rPh sb="6" eb="9">
      <t>チガサキ</t>
    </rPh>
    <phoneticPr fontId="20"/>
  </si>
  <si>
    <t>県立鎌倉</t>
    <rPh sb="0" eb="2">
      <t>ケンリツ</t>
    </rPh>
    <rPh sb="2" eb="4">
      <t>カマクラ</t>
    </rPh>
    <phoneticPr fontId="20"/>
  </si>
  <si>
    <t>県立七里ガ浜</t>
    <rPh sb="0" eb="2">
      <t>ケンリツ</t>
    </rPh>
    <rPh sb="2" eb="6">
      <t>シチリガハマ</t>
    </rPh>
    <phoneticPr fontId="20"/>
  </si>
  <si>
    <t>県立大船</t>
    <rPh sb="0" eb="2">
      <t>ケンリツ</t>
    </rPh>
    <rPh sb="2" eb="4">
      <t>オオフナ</t>
    </rPh>
    <phoneticPr fontId="20"/>
  </si>
  <si>
    <t>県立深沢</t>
    <rPh sb="0" eb="2">
      <t>ケンリツ</t>
    </rPh>
    <rPh sb="2" eb="4">
      <t>フカザワ</t>
    </rPh>
    <phoneticPr fontId="20"/>
  </si>
  <si>
    <t>県立湘南</t>
    <rPh sb="0" eb="2">
      <t>ケンリツ</t>
    </rPh>
    <rPh sb="2" eb="4">
      <t>ショウナン</t>
    </rPh>
    <phoneticPr fontId="20"/>
  </si>
  <si>
    <t>県立藤沢西</t>
    <rPh sb="0" eb="2">
      <t>ケンリツ</t>
    </rPh>
    <rPh sb="2" eb="4">
      <t>フジサワ</t>
    </rPh>
    <rPh sb="4" eb="5">
      <t>ニシ</t>
    </rPh>
    <phoneticPr fontId="20"/>
  </si>
  <si>
    <t>県立湘南台</t>
    <rPh sb="0" eb="2">
      <t>ケンリツ</t>
    </rPh>
    <rPh sb="2" eb="5">
      <t>ショウナンダイ</t>
    </rPh>
    <phoneticPr fontId="20"/>
  </si>
  <si>
    <t>県立鶴嶺</t>
    <rPh sb="0" eb="2">
      <t>ケンリツ</t>
    </rPh>
    <rPh sb="2" eb="4">
      <t>ツルミネ</t>
    </rPh>
    <phoneticPr fontId="20"/>
  </si>
  <si>
    <t>県立寒川</t>
    <rPh sb="0" eb="2">
      <t>ケンリツ</t>
    </rPh>
    <rPh sb="2" eb="4">
      <t>サムカワ</t>
    </rPh>
    <phoneticPr fontId="20"/>
  </si>
  <si>
    <t>平塚・秦野・伊勢原</t>
    <rPh sb="0" eb="2">
      <t>ヒラツカ</t>
    </rPh>
    <rPh sb="3" eb="5">
      <t>ハダノ</t>
    </rPh>
    <rPh sb="6" eb="9">
      <t>イセハラ</t>
    </rPh>
    <phoneticPr fontId="20"/>
  </si>
  <si>
    <t>県立平塚江南</t>
    <rPh sb="0" eb="2">
      <t>ケンリツ</t>
    </rPh>
    <rPh sb="2" eb="4">
      <t>ヒラツカ</t>
    </rPh>
    <rPh sb="4" eb="6">
      <t>コウナン</t>
    </rPh>
    <phoneticPr fontId="20"/>
  </si>
  <si>
    <t>県立高浜</t>
    <rPh sb="0" eb="2">
      <t>ケンリツ</t>
    </rPh>
    <rPh sb="2" eb="4">
      <t>タカハマ</t>
    </rPh>
    <phoneticPr fontId="20"/>
  </si>
  <si>
    <t>県立大磯</t>
    <rPh sb="0" eb="2">
      <t>ケンリツ</t>
    </rPh>
    <rPh sb="2" eb="4">
      <t>オオイソ</t>
    </rPh>
    <phoneticPr fontId="20"/>
  </si>
  <si>
    <t>県立二宮</t>
    <rPh sb="0" eb="2">
      <t>ケンリツ</t>
    </rPh>
    <rPh sb="2" eb="4">
      <t>ニノミヤ</t>
    </rPh>
    <phoneticPr fontId="20"/>
  </si>
  <si>
    <t>県立秦野</t>
    <rPh sb="0" eb="2">
      <t>ケンリツ</t>
    </rPh>
    <rPh sb="2" eb="4">
      <t>ハダノ</t>
    </rPh>
    <phoneticPr fontId="20"/>
  </si>
  <si>
    <t>県立秦野曽屋</t>
    <rPh sb="0" eb="2">
      <t>ケンリツ</t>
    </rPh>
    <rPh sb="2" eb="4">
      <t>ハダノ</t>
    </rPh>
    <rPh sb="4" eb="5">
      <t>ソ</t>
    </rPh>
    <rPh sb="5" eb="6">
      <t>ヤ</t>
    </rPh>
    <phoneticPr fontId="20"/>
  </si>
  <si>
    <t>県立伊勢原</t>
    <rPh sb="0" eb="2">
      <t>ケンリツ</t>
    </rPh>
    <rPh sb="2" eb="5">
      <t>イセハラ</t>
    </rPh>
    <phoneticPr fontId="20"/>
  </si>
  <si>
    <t>県立伊志田</t>
    <rPh sb="0" eb="2">
      <t>ケンリツ</t>
    </rPh>
    <rPh sb="2" eb="3">
      <t>イ</t>
    </rPh>
    <rPh sb="3" eb="4">
      <t>シ</t>
    </rPh>
    <rPh sb="4" eb="5">
      <t>ダ</t>
    </rPh>
    <phoneticPr fontId="20"/>
  </si>
  <si>
    <t>県西</t>
    <rPh sb="0" eb="2">
      <t>ケンセイ</t>
    </rPh>
    <phoneticPr fontId="20"/>
  </si>
  <si>
    <t>県立西湘</t>
    <rPh sb="0" eb="2">
      <t>ケンリツ</t>
    </rPh>
    <rPh sb="2" eb="4">
      <t>セイショウ</t>
    </rPh>
    <phoneticPr fontId="20"/>
  </si>
  <si>
    <t>県立足柄</t>
    <rPh sb="0" eb="2">
      <t>ケンリツ</t>
    </rPh>
    <rPh sb="2" eb="4">
      <t>アシガラ</t>
    </rPh>
    <phoneticPr fontId="20"/>
  </si>
  <si>
    <t>県立山北</t>
    <rPh sb="0" eb="2">
      <t>ケンリツ</t>
    </rPh>
    <rPh sb="2" eb="4">
      <t>ヤマキタ</t>
    </rPh>
    <phoneticPr fontId="20"/>
  </si>
  <si>
    <t>県央</t>
    <rPh sb="0" eb="2">
      <t>ケンオウ</t>
    </rPh>
    <phoneticPr fontId="20"/>
  </si>
  <si>
    <t>県立厚木</t>
    <rPh sb="0" eb="2">
      <t>ケンリツ</t>
    </rPh>
    <rPh sb="2" eb="4">
      <t>アツギ</t>
    </rPh>
    <phoneticPr fontId="20"/>
  </si>
  <si>
    <t>県立厚木東</t>
    <rPh sb="0" eb="2">
      <t>ケンリツ</t>
    </rPh>
    <rPh sb="2" eb="4">
      <t>アツギ</t>
    </rPh>
    <rPh sb="4" eb="5">
      <t>ヒガシ</t>
    </rPh>
    <phoneticPr fontId="20"/>
  </si>
  <si>
    <t>県立厚木北</t>
    <rPh sb="0" eb="2">
      <t>ケンリツ</t>
    </rPh>
    <rPh sb="2" eb="4">
      <t>アツギ</t>
    </rPh>
    <rPh sb="4" eb="5">
      <t>キタ</t>
    </rPh>
    <phoneticPr fontId="20"/>
  </si>
  <si>
    <t>県立厚木西</t>
    <rPh sb="0" eb="2">
      <t>ケンリツ</t>
    </rPh>
    <rPh sb="2" eb="4">
      <t>アツギ</t>
    </rPh>
    <rPh sb="4" eb="5">
      <t>ニシ</t>
    </rPh>
    <phoneticPr fontId="20"/>
  </si>
  <si>
    <t>県立海老名</t>
    <rPh sb="0" eb="2">
      <t>ケンリツ</t>
    </rPh>
    <rPh sb="2" eb="5">
      <t>エビナ</t>
    </rPh>
    <phoneticPr fontId="20"/>
  </si>
  <si>
    <t>県立有馬</t>
    <rPh sb="0" eb="2">
      <t>ケンリツ</t>
    </rPh>
    <rPh sb="2" eb="4">
      <t>アリマ</t>
    </rPh>
    <phoneticPr fontId="20"/>
  </si>
  <si>
    <t>県立愛川</t>
    <rPh sb="0" eb="2">
      <t>ケンリツ</t>
    </rPh>
    <rPh sb="2" eb="3">
      <t>アイコウ</t>
    </rPh>
    <rPh sb="3" eb="4">
      <t>カワ</t>
    </rPh>
    <phoneticPr fontId="20"/>
  </si>
  <si>
    <t>県立大和</t>
    <rPh sb="0" eb="2">
      <t>ケンリツ</t>
    </rPh>
    <rPh sb="2" eb="4">
      <t>ヤマト</t>
    </rPh>
    <phoneticPr fontId="20"/>
  </si>
  <si>
    <t>県立大和南</t>
    <rPh sb="0" eb="2">
      <t>ケンリツ</t>
    </rPh>
    <rPh sb="2" eb="4">
      <t>ヤマト</t>
    </rPh>
    <rPh sb="4" eb="5">
      <t>ミナミ</t>
    </rPh>
    <phoneticPr fontId="20"/>
  </si>
  <si>
    <t>県立大和西</t>
    <rPh sb="0" eb="2">
      <t>ケンリツ</t>
    </rPh>
    <rPh sb="2" eb="4">
      <t>ヤマト</t>
    </rPh>
    <rPh sb="4" eb="5">
      <t>ニシ</t>
    </rPh>
    <phoneticPr fontId="20"/>
  </si>
  <si>
    <t>県立座間</t>
    <rPh sb="0" eb="2">
      <t>ケンリツ</t>
    </rPh>
    <rPh sb="2" eb="4">
      <t>ザマ</t>
    </rPh>
    <phoneticPr fontId="20"/>
  </si>
  <si>
    <t>県立綾瀬</t>
    <rPh sb="0" eb="2">
      <t>ケンリツ</t>
    </rPh>
    <rPh sb="2" eb="4">
      <t>アヤセ</t>
    </rPh>
    <phoneticPr fontId="20"/>
  </si>
  <si>
    <t>県立綾瀬西</t>
    <rPh sb="0" eb="2">
      <t>ケンリツ</t>
    </rPh>
    <rPh sb="2" eb="4">
      <t>アヤセ</t>
    </rPh>
    <rPh sb="4" eb="5">
      <t>ニシ</t>
    </rPh>
    <phoneticPr fontId="20"/>
  </si>
  <si>
    <t>相模原</t>
    <rPh sb="0" eb="3">
      <t>サガミハラ</t>
    </rPh>
    <phoneticPr fontId="20"/>
  </si>
  <si>
    <t>県立麻溝台</t>
    <rPh sb="0" eb="2">
      <t>ケンリツ</t>
    </rPh>
    <rPh sb="2" eb="5">
      <t>アサミゾダイ</t>
    </rPh>
    <phoneticPr fontId="20"/>
  </si>
  <si>
    <t>県立上鶴間</t>
    <rPh sb="0" eb="2">
      <t>ケンリツ</t>
    </rPh>
    <rPh sb="2" eb="5">
      <t>カミツルマ</t>
    </rPh>
    <phoneticPr fontId="20"/>
  </si>
  <si>
    <t>県立上溝</t>
    <rPh sb="0" eb="2">
      <t>ケンリツ</t>
    </rPh>
    <rPh sb="2" eb="4">
      <t>カミミゾ</t>
    </rPh>
    <phoneticPr fontId="20"/>
  </si>
  <si>
    <t>県立相模原</t>
    <rPh sb="0" eb="2">
      <t>ケンリツ</t>
    </rPh>
    <rPh sb="2" eb="5">
      <t>サガミハラ</t>
    </rPh>
    <phoneticPr fontId="20"/>
  </si>
  <si>
    <t>県立上溝南</t>
    <rPh sb="0" eb="2">
      <t>ケンリツ</t>
    </rPh>
    <rPh sb="2" eb="4">
      <t>カミミゾ</t>
    </rPh>
    <rPh sb="4" eb="5">
      <t>ミナミ</t>
    </rPh>
    <phoneticPr fontId="20"/>
  </si>
  <si>
    <t>県立橋本</t>
    <rPh sb="0" eb="2">
      <t>ケンリツ</t>
    </rPh>
    <rPh sb="2" eb="4">
      <t>ハシモト</t>
    </rPh>
    <phoneticPr fontId="20"/>
  </si>
  <si>
    <t>県立相模田名</t>
    <rPh sb="0" eb="2">
      <t>ケンリツ</t>
    </rPh>
    <rPh sb="2" eb="4">
      <t>サガミ</t>
    </rPh>
    <rPh sb="4" eb="6">
      <t>タナ</t>
    </rPh>
    <phoneticPr fontId="20"/>
  </si>
  <si>
    <t>県立城山</t>
    <rPh sb="0" eb="2">
      <t>ケンリツ</t>
    </rPh>
    <rPh sb="2" eb="4">
      <t>シロヤマ</t>
    </rPh>
    <phoneticPr fontId="20"/>
  </si>
  <si>
    <t>県立津久井</t>
    <rPh sb="0" eb="2">
      <t>ケンリツ</t>
    </rPh>
    <rPh sb="2" eb="5">
      <t>ツクイ</t>
    </rPh>
    <phoneticPr fontId="20"/>
  </si>
  <si>
    <t>県　立　計</t>
    <phoneticPr fontId="20"/>
  </si>
  <si>
    <t>学区</t>
    <rPh sb="0" eb="2">
      <t>ガック</t>
    </rPh>
    <phoneticPr fontId="20"/>
  </si>
  <si>
    <t>計</t>
    <rPh sb="0" eb="1">
      <t>ケイ</t>
    </rPh>
    <phoneticPr fontId="20"/>
  </si>
  <si>
    <t>区</t>
    <phoneticPr fontId="20"/>
  </si>
  <si>
    <t>内</t>
    <rPh sb="0" eb="1">
      <t>ナイ</t>
    </rPh>
    <phoneticPr fontId="20"/>
  </si>
  <si>
    <t>外</t>
    <rPh sb="0" eb="1">
      <t>ガイ</t>
    </rPh>
    <phoneticPr fontId="20"/>
  </si>
  <si>
    <t>川崎市立川崎</t>
    <rPh sb="0" eb="2">
      <t>カワサキ</t>
    </rPh>
    <rPh sb="2" eb="4">
      <t>イチリツ</t>
    </rPh>
    <rPh sb="4" eb="6">
      <t>カワサキ</t>
    </rPh>
    <phoneticPr fontId="20"/>
  </si>
  <si>
    <t>川崎市立橘</t>
    <rPh sb="0" eb="2">
      <t>カワサキ</t>
    </rPh>
    <rPh sb="2" eb="4">
      <t>シリツ</t>
    </rPh>
    <rPh sb="4" eb="5">
      <t>タチバナ</t>
    </rPh>
    <phoneticPr fontId="20"/>
  </si>
  <si>
    <t>川崎市立高津</t>
    <rPh sb="0" eb="2">
      <t>カワサキ</t>
    </rPh>
    <rPh sb="2" eb="4">
      <t>シリツ</t>
    </rPh>
    <rPh sb="4" eb="6">
      <t>タカツ</t>
    </rPh>
    <phoneticPr fontId="20"/>
  </si>
  <si>
    <t>小　　計</t>
    <rPh sb="0" eb="1">
      <t>ショウ</t>
    </rPh>
    <rPh sb="3" eb="4">
      <t>ケイ</t>
    </rPh>
    <phoneticPr fontId="20"/>
  </si>
  <si>
    <t>市　立　計</t>
    <rPh sb="0" eb="1">
      <t>シ</t>
    </rPh>
    <phoneticPr fontId="20"/>
  </si>
  <si>
    <t>合　　計</t>
    <phoneticPr fontId="20"/>
  </si>
  <si>
    <t>－</t>
    <phoneticPr fontId="20"/>
  </si>
  <si>
    <t>普通科</t>
    <rPh sb="0" eb="2">
      <t>フツウ</t>
    </rPh>
    <rPh sb="2" eb="3">
      <t>カ</t>
    </rPh>
    <phoneticPr fontId="20"/>
  </si>
  <si>
    <t>(A)</t>
    <phoneticPr fontId="20"/>
  </si>
  <si>
    <t>合　　計</t>
    <rPh sb="0" eb="4">
      <t>ゴウケイ</t>
    </rPh>
    <phoneticPr fontId="20"/>
  </si>
  <si>
    <t>　　〃</t>
    <phoneticPr fontId="28"/>
  </si>
  <si>
    <t>　　〃</t>
    <phoneticPr fontId="28"/>
  </si>
  <si>
    <t>　　計</t>
    <rPh sb="2" eb="3">
      <t>ケイ</t>
    </rPh>
    <phoneticPr fontId="20"/>
  </si>
  <si>
    <t>県立相原</t>
    <rPh sb="0" eb="2">
      <t>ケンリツ</t>
    </rPh>
    <rPh sb="2" eb="4">
      <t>アイハラ</t>
    </rPh>
    <phoneticPr fontId="20"/>
  </si>
  <si>
    <t>県立中央農業</t>
    <rPh sb="0" eb="2">
      <t>ケンリツ</t>
    </rPh>
    <rPh sb="2" eb="4">
      <t>チュウオウ</t>
    </rPh>
    <rPh sb="4" eb="6">
      <t>ノウギョウ</t>
    </rPh>
    <phoneticPr fontId="20"/>
  </si>
  <si>
    <t>県立神奈川工業</t>
    <rPh sb="0" eb="2">
      <t>ケンリツ</t>
    </rPh>
    <rPh sb="2" eb="5">
      <t>カナガワ</t>
    </rPh>
    <rPh sb="5" eb="7">
      <t>コウギョウ</t>
    </rPh>
    <phoneticPr fontId="20"/>
  </si>
  <si>
    <t>機械科</t>
    <rPh sb="0" eb="3">
      <t>キカイカ</t>
    </rPh>
    <phoneticPr fontId="20"/>
  </si>
  <si>
    <t>　　〃</t>
    <phoneticPr fontId="28"/>
  </si>
  <si>
    <t>建設科</t>
    <rPh sb="0" eb="3">
      <t>ケンセツカ</t>
    </rPh>
    <phoneticPr fontId="20"/>
  </si>
  <si>
    <t>電気科</t>
    <rPh sb="0" eb="3">
      <t>デンキカ</t>
    </rPh>
    <phoneticPr fontId="20"/>
  </si>
  <si>
    <t>デザイン科</t>
    <rPh sb="4" eb="5">
      <t>カ</t>
    </rPh>
    <phoneticPr fontId="20"/>
  </si>
  <si>
    <t>県立商工</t>
    <rPh sb="0" eb="2">
      <t>ケンリツ</t>
    </rPh>
    <rPh sb="2" eb="4">
      <t>ショウコウ</t>
    </rPh>
    <phoneticPr fontId="20"/>
  </si>
  <si>
    <t>化学科</t>
    <rPh sb="0" eb="3">
      <t>カガクカ</t>
    </rPh>
    <phoneticPr fontId="20"/>
  </si>
  <si>
    <t>県立磯子工業</t>
    <rPh sb="0" eb="2">
      <t>ケンリツ</t>
    </rPh>
    <rPh sb="2" eb="4">
      <t>イソゴ</t>
    </rPh>
    <rPh sb="4" eb="6">
      <t>コウギョウ</t>
    </rPh>
    <phoneticPr fontId="20"/>
  </si>
  <si>
    <t>県立川崎工科</t>
    <rPh sb="0" eb="2">
      <t>ケンリツ</t>
    </rPh>
    <rPh sb="2" eb="4">
      <t>カワサキ</t>
    </rPh>
    <rPh sb="4" eb="6">
      <t>コウカ</t>
    </rPh>
    <phoneticPr fontId="20"/>
  </si>
  <si>
    <t>総合技術科</t>
    <rPh sb="0" eb="2">
      <t>ソウゴウ</t>
    </rPh>
    <rPh sb="2" eb="4">
      <t>ギジュツ</t>
    </rPh>
    <rPh sb="4" eb="5">
      <t>カ</t>
    </rPh>
    <phoneticPr fontId="20"/>
  </si>
  <si>
    <t>県立向の岡工業</t>
    <rPh sb="0" eb="2">
      <t>ケンリツ</t>
    </rPh>
    <rPh sb="2" eb="3">
      <t>ム</t>
    </rPh>
    <rPh sb="4" eb="5">
      <t>オカ</t>
    </rPh>
    <rPh sb="5" eb="7">
      <t>コウギョウ</t>
    </rPh>
    <phoneticPr fontId="20"/>
  </si>
  <si>
    <t>県立横須賀工業</t>
    <rPh sb="0" eb="2">
      <t>ケンリツ</t>
    </rPh>
    <rPh sb="2" eb="5">
      <t>ヨコスカ</t>
    </rPh>
    <rPh sb="5" eb="7">
      <t>コウギョウ</t>
    </rPh>
    <phoneticPr fontId="20"/>
  </si>
  <si>
    <t>県立平塚工科</t>
    <rPh sb="0" eb="2">
      <t>ケンリツ</t>
    </rPh>
    <rPh sb="2" eb="4">
      <t>ヒラツカ</t>
    </rPh>
    <rPh sb="4" eb="6">
      <t>コウカ</t>
    </rPh>
    <phoneticPr fontId="20"/>
  </si>
  <si>
    <t>県立藤沢工科</t>
    <rPh sb="0" eb="2">
      <t>ケンリツ</t>
    </rPh>
    <rPh sb="2" eb="4">
      <t>フジサワ</t>
    </rPh>
    <rPh sb="4" eb="6">
      <t>コウカ</t>
    </rPh>
    <phoneticPr fontId="20"/>
  </si>
  <si>
    <t>県立小田原城北工業</t>
    <rPh sb="0" eb="2">
      <t>ケンリツ</t>
    </rPh>
    <rPh sb="2" eb="5">
      <t>オダワラ</t>
    </rPh>
    <rPh sb="5" eb="7">
      <t>ジョウホク</t>
    </rPh>
    <rPh sb="7" eb="9">
      <t>コウギョウ</t>
    </rPh>
    <phoneticPr fontId="20"/>
  </si>
  <si>
    <t>川崎市立川崎総合科学</t>
    <rPh sb="0" eb="2">
      <t>カワサキ</t>
    </rPh>
    <rPh sb="2" eb="4">
      <t>ヨコハマイチリツ</t>
    </rPh>
    <rPh sb="4" eb="6">
      <t>カワサキ</t>
    </rPh>
    <rPh sb="6" eb="8">
      <t>ソウゴウ</t>
    </rPh>
    <rPh sb="8" eb="10">
      <t>カガク</t>
    </rPh>
    <phoneticPr fontId="20"/>
  </si>
  <si>
    <t>情報工学科</t>
    <rPh sb="0" eb="2">
      <t>ジョウホウ</t>
    </rPh>
    <rPh sb="2" eb="5">
      <t>コウガクカ</t>
    </rPh>
    <phoneticPr fontId="20"/>
  </si>
  <si>
    <t>　　〃</t>
    <phoneticPr fontId="28"/>
  </si>
  <si>
    <t>総合電気科</t>
    <rPh sb="0" eb="2">
      <t>ソウゴウ</t>
    </rPh>
    <rPh sb="2" eb="5">
      <t>デンキカ</t>
    </rPh>
    <phoneticPr fontId="20"/>
  </si>
  <si>
    <t>　　〃</t>
    <phoneticPr fontId="28"/>
  </si>
  <si>
    <t>電子機械科</t>
    <rPh sb="0" eb="2">
      <t>デンシ</t>
    </rPh>
    <rPh sb="2" eb="5">
      <t>キカイカ</t>
    </rPh>
    <phoneticPr fontId="20"/>
  </si>
  <si>
    <t>　　〃</t>
    <phoneticPr fontId="28"/>
  </si>
  <si>
    <t>建設工学科</t>
    <rPh sb="0" eb="2">
      <t>ケンセツ</t>
    </rPh>
    <rPh sb="2" eb="5">
      <t>コウガクカ</t>
    </rPh>
    <phoneticPr fontId="20"/>
  </si>
  <si>
    <t>商業科</t>
    <rPh sb="0" eb="3">
      <t>ショウギョウカ</t>
    </rPh>
    <phoneticPr fontId="20"/>
  </si>
  <si>
    <t>総合ビジネス科</t>
    <rPh sb="0" eb="2">
      <t>ソウゴウ</t>
    </rPh>
    <rPh sb="6" eb="7">
      <t>カ</t>
    </rPh>
    <phoneticPr fontId="20"/>
  </si>
  <si>
    <t>県立厚木商業</t>
    <rPh sb="0" eb="2">
      <t>ケンリツ</t>
    </rPh>
    <rPh sb="2" eb="4">
      <t>アツギ</t>
    </rPh>
    <rPh sb="4" eb="6">
      <t>ショウギョウ</t>
    </rPh>
    <phoneticPr fontId="20"/>
  </si>
  <si>
    <t>横浜市立横浜商業</t>
    <rPh sb="0" eb="4">
      <t>ヨコハマイチリツ</t>
    </rPh>
    <rPh sb="4" eb="6">
      <t>ヨコハマ</t>
    </rPh>
    <rPh sb="6" eb="8">
      <t>ショウギョウ</t>
    </rPh>
    <phoneticPr fontId="20"/>
  </si>
  <si>
    <t>ビジネス教養科</t>
    <rPh sb="4" eb="6">
      <t>キョウヨウ</t>
    </rPh>
    <rPh sb="6" eb="7">
      <t>カ</t>
    </rPh>
    <phoneticPr fontId="20"/>
  </si>
  <si>
    <t>生活科学科</t>
    <rPh sb="0" eb="2">
      <t>セイカツ</t>
    </rPh>
    <rPh sb="2" eb="3">
      <t>カ</t>
    </rPh>
    <rPh sb="3" eb="5">
      <t>カガクカ</t>
    </rPh>
    <phoneticPr fontId="20"/>
  </si>
  <si>
    <t>福祉科</t>
    <rPh sb="0" eb="3">
      <t>フクシカ</t>
    </rPh>
    <phoneticPr fontId="20"/>
  </si>
  <si>
    <t>川崎市立川崎総合科学</t>
    <rPh sb="0" eb="2">
      <t>カワサキ</t>
    </rPh>
    <rPh sb="2" eb="4">
      <t>イチリツ</t>
    </rPh>
    <rPh sb="4" eb="6">
      <t>カワサキ</t>
    </rPh>
    <rPh sb="6" eb="8">
      <t>ソウゴウ</t>
    </rPh>
    <rPh sb="8" eb="10">
      <t>カガク</t>
    </rPh>
    <phoneticPr fontId="20"/>
  </si>
  <si>
    <t>科学科</t>
    <rPh sb="0" eb="2">
      <t>カガク</t>
    </rPh>
    <rPh sb="2" eb="3">
      <t>カガクカ</t>
    </rPh>
    <phoneticPr fontId="20"/>
  </si>
  <si>
    <t>川崎市立橘</t>
    <rPh sb="0" eb="2">
      <t>カワサキ</t>
    </rPh>
    <rPh sb="2" eb="4">
      <t>イチリツ</t>
    </rPh>
    <rPh sb="4" eb="5">
      <t>タチバナ</t>
    </rPh>
    <phoneticPr fontId="20"/>
  </si>
  <si>
    <t>スポーツ科</t>
    <rPh sb="4" eb="5">
      <t>カガクカ</t>
    </rPh>
    <phoneticPr fontId="20"/>
  </si>
  <si>
    <t>県立茅ケ崎北陵</t>
    <rPh sb="0" eb="2">
      <t>ケンリツ</t>
    </rPh>
    <rPh sb="2" eb="5">
      <t>チガサキ</t>
    </rPh>
    <rPh sb="5" eb="6">
      <t>ホク</t>
    </rPh>
    <rPh sb="6" eb="7">
      <t>リョウ</t>
    </rPh>
    <phoneticPr fontId="20"/>
  </si>
  <si>
    <t>県立茅ケ崎西浜</t>
    <rPh sb="0" eb="2">
      <t>ケンリツ</t>
    </rPh>
    <rPh sb="2" eb="5">
      <t>チガサキ</t>
    </rPh>
    <rPh sb="5" eb="7">
      <t>ニシハマ</t>
    </rPh>
    <phoneticPr fontId="20"/>
  </si>
  <si>
    <t>横浜市立横浜商業</t>
    <rPh sb="0" eb="4">
      <t>ヨコハマシリツ</t>
    </rPh>
    <rPh sb="4" eb="6">
      <t>ヨコハマ</t>
    </rPh>
    <rPh sb="6" eb="8">
      <t>ショウギョウ</t>
    </rPh>
    <phoneticPr fontId="20"/>
  </si>
  <si>
    <t>国際学科</t>
    <rPh sb="0" eb="2">
      <t>コクサイ</t>
    </rPh>
    <rPh sb="2" eb="4">
      <t>ガッカ</t>
    </rPh>
    <phoneticPr fontId="20"/>
  </si>
  <si>
    <t>国際科</t>
    <rPh sb="0" eb="3">
      <t>コクサイカ</t>
    </rPh>
    <phoneticPr fontId="20"/>
  </si>
  <si>
    <t>単位制　普通科</t>
    <rPh sb="0" eb="3">
      <t>タンイセイ</t>
    </rPh>
    <rPh sb="4" eb="7">
      <t>フツウカ</t>
    </rPh>
    <phoneticPr fontId="20"/>
  </si>
  <si>
    <t>計</t>
    <rPh sb="0" eb="1">
      <t>ケイ</t>
    </rPh>
    <phoneticPr fontId="28"/>
  </si>
  <si>
    <t>県立神奈川総合</t>
    <rPh sb="0" eb="2">
      <t>ケンリツ</t>
    </rPh>
    <rPh sb="2" eb="5">
      <t>カナガワ</t>
    </rPh>
    <rPh sb="5" eb="7">
      <t>ソウゴウ</t>
    </rPh>
    <phoneticPr fontId="20"/>
  </si>
  <si>
    <t>普通科個性化コース</t>
    <rPh sb="0" eb="3">
      <t>フツウカ</t>
    </rPh>
    <rPh sb="3" eb="6">
      <t>コセイカ</t>
    </rPh>
    <phoneticPr fontId="20"/>
  </si>
  <si>
    <t>　　〃</t>
    <phoneticPr fontId="28"/>
  </si>
  <si>
    <t>普通科国際文化コース</t>
    <rPh sb="0" eb="3">
      <t>フツウカ</t>
    </rPh>
    <rPh sb="3" eb="5">
      <t>コクサイ</t>
    </rPh>
    <rPh sb="5" eb="7">
      <t>ブンカ</t>
    </rPh>
    <phoneticPr fontId="20"/>
  </si>
  <si>
    <t>－</t>
    <phoneticPr fontId="28"/>
  </si>
  <si>
    <t>県立横浜旭陵</t>
    <rPh sb="0" eb="2">
      <t>ケンリツ</t>
    </rPh>
    <rPh sb="2" eb="4">
      <t>ヨコハマ</t>
    </rPh>
    <rPh sb="4" eb="6">
      <t>キョクリョウ</t>
    </rPh>
    <phoneticPr fontId="20"/>
  </si>
  <si>
    <t>県立横浜桜陽</t>
    <rPh sb="0" eb="2">
      <t>ケンリツ</t>
    </rPh>
    <rPh sb="2" eb="4">
      <t>ヨコハマ</t>
    </rPh>
    <rPh sb="4" eb="5">
      <t>オウ</t>
    </rPh>
    <rPh sb="5" eb="6">
      <t>ヨウ</t>
    </rPh>
    <phoneticPr fontId="20"/>
  </si>
  <si>
    <t>県立横浜栄</t>
    <rPh sb="0" eb="2">
      <t>ケンリツ</t>
    </rPh>
    <rPh sb="2" eb="4">
      <t>ヨコハマ</t>
    </rPh>
    <rPh sb="4" eb="5">
      <t>サカエ</t>
    </rPh>
    <phoneticPr fontId="28"/>
  </si>
  <si>
    <t>普通科</t>
    <rPh sb="0" eb="3">
      <t>フツウカ</t>
    </rPh>
    <phoneticPr fontId="28"/>
  </si>
  <si>
    <t>県立川崎</t>
    <rPh sb="0" eb="2">
      <t>ケンリツ</t>
    </rPh>
    <rPh sb="2" eb="4">
      <t>カワサキ</t>
    </rPh>
    <phoneticPr fontId="20"/>
  </si>
  <si>
    <t>県立藤沢清流</t>
    <rPh sb="0" eb="2">
      <t>ケンリツ</t>
    </rPh>
    <rPh sb="2" eb="4">
      <t>フジサワ</t>
    </rPh>
    <rPh sb="4" eb="6">
      <t>セイリュウ</t>
    </rPh>
    <phoneticPr fontId="20"/>
  </si>
  <si>
    <t>県立平塚湘風</t>
    <rPh sb="0" eb="2">
      <t>ケンリツ</t>
    </rPh>
    <rPh sb="2" eb="4">
      <t>ヒラツカ</t>
    </rPh>
    <rPh sb="4" eb="5">
      <t>ショウ</t>
    </rPh>
    <rPh sb="5" eb="6">
      <t>フウ</t>
    </rPh>
    <phoneticPr fontId="28"/>
  </si>
  <si>
    <t>県立小田原</t>
    <rPh sb="0" eb="2">
      <t>ケンリツ</t>
    </rPh>
    <rPh sb="2" eb="5">
      <t>オダワラ</t>
    </rPh>
    <phoneticPr fontId="20"/>
  </si>
  <si>
    <t>食品科学科</t>
    <rPh sb="0" eb="2">
      <t>ショクヒン</t>
    </rPh>
    <rPh sb="2" eb="5">
      <t>カガクカ</t>
    </rPh>
    <phoneticPr fontId="2"/>
  </si>
  <si>
    <t>園芸科学科</t>
    <rPh sb="0" eb="2">
      <t>エンゲイ</t>
    </rPh>
    <rPh sb="2" eb="5">
      <t>カガクカ</t>
    </rPh>
    <phoneticPr fontId="2"/>
  </si>
  <si>
    <t>農業総合科</t>
    <rPh sb="0" eb="2">
      <t>ノウギョウ</t>
    </rPh>
    <rPh sb="2" eb="4">
      <t>ソウゴウ</t>
    </rPh>
    <rPh sb="4" eb="5">
      <t>カ</t>
    </rPh>
    <phoneticPr fontId="2"/>
  </si>
  <si>
    <t>　　計</t>
    <rPh sb="2" eb="3">
      <t>ケイ</t>
    </rPh>
    <phoneticPr fontId="2"/>
  </si>
  <si>
    <t>畜産科学科</t>
    <rPh sb="0" eb="2">
      <t>チクサンカ</t>
    </rPh>
    <rPh sb="2" eb="5">
      <t>カガクカ</t>
    </rPh>
    <phoneticPr fontId="2"/>
  </si>
  <si>
    <t>環境緑地科</t>
    <rPh sb="0" eb="2">
      <t>カンキョウ</t>
    </rPh>
    <rPh sb="2" eb="4">
      <t>リョクチ</t>
    </rPh>
    <rPh sb="4" eb="5">
      <t>カ</t>
    </rPh>
    <phoneticPr fontId="2"/>
  </si>
  <si>
    <t>県立厚木清南</t>
    <rPh sb="0" eb="2">
      <t>ケンリツ</t>
    </rPh>
    <rPh sb="2" eb="4">
      <t>アツギ</t>
    </rPh>
    <rPh sb="4" eb="6">
      <t>セイナン</t>
    </rPh>
    <phoneticPr fontId="20"/>
  </si>
  <si>
    <t>横浜市立東</t>
    <rPh sb="0" eb="4">
      <t>ヨコハマシリツ</t>
    </rPh>
    <rPh sb="4" eb="5">
      <t>ヒガシ</t>
    </rPh>
    <phoneticPr fontId="20"/>
  </si>
  <si>
    <t>横浜市立戸塚</t>
    <rPh sb="0" eb="4">
      <t>ヨコハマシリツ</t>
    </rPh>
    <rPh sb="4" eb="6">
      <t>トツカ</t>
    </rPh>
    <phoneticPr fontId="20"/>
  </si>
  <si>
    <t>単位制　総合学科</t>
    <rPh sb="0" eb="3">
      <t>タンイセイ</t>
    </rPh>
    <rPh sb="4" eb="6">
      <t>ソウゴウ</t>
    </rPh>
    <rPh sb="6" eb="8">
      <t>ガッカ</t>
    </rPh>
    <phoneticPr fontId="20"/>
  </si>
  <si>
    <t>県立鶴見総合</t>
    <rPh sb="0" eb="2">
      <t>ケンリツ</t>
    </rPh>
    <rPh sb="2" eb="4">
      <t>ツルミ</t>
    </rPh>
    <rPh sb="4" eb="6">
      <t>ソウゴウ</t>
    </rPh>
    <phoneticPr fontId="20"/>
  </si>
  <si>
    <t>総合学科</t>
    <rPh sb="0" eb="2">
      <t>ソウゴウ</t>
    </rPh>
    <rPh sb="2" eb="4">
      <t>ガッカ</t>
    </rPh>
    <phoneticPr fontId="20"/>
  </si>
  <si>
    <t>県立金沢総合</t>
    <rPh sb="0" eb="2">
      <t>ケンリツ</t>
    </rPh>
    <rPh sb="2" eb="4">
      <t>カナザワ</t>
    </rPh>
    <rPh sb="4" eb="6">
      <t>ソウゴウ</t>
    </rPh>
    <phoneticPr fontId="20"/>
  </si>
  <si>
    <t>県立大師</t>
    <rPh sb="0" eb="2">
      <t>ケンリツ</t>
    </rPh>
    <rPh sb="2" eb="4">
      <t>ダイシ</t>
    </rPh>
    <phoneticPr fontId="20"/>
  </si>
  <si>
    <t>県立麻生総合</t>
    <rPh sb="0" eb="2">
      <t>ケンリツ</t>
    </rPh>
    <rPh sb="2" eb="4">
      <t>アサオ</t>
    </rPh>
    <rPh sb="4" eb="6">
      <t>ソウゴウ</t>
    </rPh>
    <phoneticPr fontId="20"/>
  </si>
  <si>
    <t>県立藤沢総合</t>
    <rPh sb="0" eb="2">
      <t>ケンリツ</t>
    </rPh>
    <rPh sb="2" eb="4">
      <t>フジサワ</t>
    </rPh>
    <rPh sb="4" eb="6">
      <t>ソウゴウ</t>
    </rPh>
    <phoneticPr fontId="20"/>
  </si>
  <si>
    <t>県立秦野総合</t>
    <rPh sb="0" eb="2">
      <t>ケンリツ</t>
    </rPh>
    <rPh sb="2" eb="4">
      <t>ハダノ</t>
    </rPh>
    <rPh sb="4" eb="6">
      <t>ソウゴウ</t>
    </rPh>
    <phoneticPr fontId="28"/>
  </si>
  <si>
    <t>県立座間総合</t>
    <rPh sb="0" eb="2">
      <t>ケンリツ</t>
    </rPh>
    <rPh sb="2" eb="4">
      <t>ザマ</t>
    </rPh>
    <rPh sb="4" eb="6">
      <t>ソウゴウ</t>
    </rPh>
    <phoneticPr fontId="28"/>
  </si>
  <si>
    <t>総合学科</t>
    <rPh sb="0" eb="2">
      <t>ソウゴウ</t>
    </rPh>
    <rPh sb="2" eb="4">
      <t>ガッカ</t>
    </rPh>
    <phoneticPr fontId="28"/>
  </si>
  <si>
    <t>横浜市立みなと総合</t>
    <rPh sb="0" eb="4">
      <t>ヨコハマイチリツ</t>
    </rPh>
    <rPh sb="7" eb="9">
      <t>ソウゴウ</t>
    </rPh>
    <phoneticPr fontId="20"/>
  </si>
  <si>
    <t>横須賀市立横須賀総合</t>
    <rPh sb="0" eb="5">
      <t>ヨコスカシリツ</t>
    </rPh>
    <rPh sb="5" eb="8">
      <t>ヨコスカ</t>
    </rPh>
    <rPh sb="8" eb="10">
      <t>ソウゴウ</t>
    </rPh>
    <phoneticPr fontId="20"/>
  </si>
  <si>
    <t>単位制　専門学科（理数に関する学科）</t>
    <rPh sb="9" eb="11">
      <t>リスウ</t>
    </rPh>
    <rPh sb="12" eb="13">
      <t>カン</t>
    </rPh>
    <rPh sb="15" eb="17">
      <t>ガッカ</t>
    </rPh>
    <phoneticPr fontId="28"/>
  </si>
  <si>
    <t>理数科</t>
    <rPh sb="0" eb="3">
      <t>リスウカ</t>
    </rPh>
    <phoneticPr fontId="20"/>
  </si>
  <si>
    <t>横浜市立横浜サイエンスフロンティア</t>
    <phoneticPr fontId="28"/>
  </si>
  <si>
    <t>単位制　専門学科（国際関係に関する学科）</t>
    <rPh sb="9" eb="11">
      <t>コクサイ</t>
    </rPh>
    <rPh sb="14" eb="15">
      <t>カン</t>
    </rPh>
    <rPh sb="17" eb="19">
      <t>ガッカ</t>
    </rPh>
    <phoneticPr fontId="28"/>
  </si>
  <si>
    <t>県立横浜国際</t>
    <rPh sb="0" eb="2">
      <t>ケンリツ</t>
    </rPh>
    <rPh sb="2" eb="4">
      <t>ヨコハマ</t>
    </rPh>
    <rPh sb="4" eb="6">
      <t>コクサイ</t>
    </rPh>
    <phoneticPr fontId="28"/>
  </si>
  <si>
    <t>単位制　専門学科（総合産業に関する学科）</t>
    <rPh sb="9" eb="11">
      <t>ソウゴウ</t>
    </rPh>
    <rPh sb="11" eb="13">
      <t>サンギョウ</t>
    </rPh>
    <rPh sb="14" eb="15">
      <t>カン</t>
    </rPh>
    <rPh sb="17" eb="19">
      <t>ガッカ</t>
    </rPh>
    <phoneticPr fontId="28"/>
  </si>
  <si>
    <t>県立神奈川総合産業</t>
    <rPh sb="0" eb="2">
      <t>ケンリツ</t>
    </rPh>
    <rPh sb="2" eb="5">
      <t>カナガワ</t>
    </rPh>
    <rPh sb="5" eb="7">
      <t>ソウゴウ</t>
    </rPh>
    <rPh sb="7" eb="9">
      <t>サンギョウ</t>
    </rPh>
    <phoneticPr fontId="20"/>
  </si>
  <si>
    <t>総合産業科</t>
    <rPh sb="0" eb="2">
      <t>ソウゴウ</t>
    </rPh>
    <rPh sb="2" eb="4">
      <t>サンギョウ</t>
    </rPh>
    <rPh sb="4" eb="5">
      <t>カ</t>
    </rPh>
    <phoneticPr fontId="20"/>
  </si>
  <si>
    <t>　　計</t>
    <rPh sb="2" eb="3">
      <t>ケイ</t>
    </rPh>
    <phoneticPr fontId="28"/>
  </si>
  <si>
    <t>海外帰国生徒特別募集</t>
    <rPh sb="0" eb="4">
      <t>カイガイキコク</t>
    </rPh>
    <rPh sb="4" eb="6">
      <t>セイト</t>
    </rPh>
    <rPh sb="6" eb="8">
      <t>トクベツ</t>
    </rPh>
    <rPh sb="8" eb="10">
      <t>ボシュウ</t>
    </rPh>
    <phoneticPr fontId="20"/>
  </si>
  <si>
    <t>募集定員</t>
    <rPh sb="0" eb="2">
      <t>ボシュウ</t>
    </rPh>
    <rPh sb="2" eb="4">
      <t>テイイン</t>
    </rPh>
    <phoneticPr fontId="20"/>
  </si>
  <si>
    <t>(A)</t>
    <phoneticPr fontId="28"/>
  </si>
  <si>
    <t>県立横浜国際</t>
    <rPh sb="0" eb="2">
      <t>ケンリツ</t>
    </rPh>
    <rPh sb="2" eb="4">
      <t>ヨコハマ</t>
    </rPh>
    <rPh sb="4" eb="6">
      <t>コクサイ</t>
    </rPh>
    <phoneticPr fontId="20"/>
  </si>
  <si>
    <t>普通科</t>
    <rPh sb="0" eb="2">
      <t>フツウ</t>
    </rPh>
    <rPh sb="2" eb="3">
      <t>カ</t>
    </rPh>
    <phoneticPr fontId="28"/>
  </si>
  <si>
    <t>県立鶴嶺</t>
    <rPh sb="0" eb="2">
      <t>ケンリツ</t>
    </rPh>
    <rPh sb="2" eb="3">
      <t>ツル</t>
    </rPh>
    <rPh sb="3" eb="4">
      <t>ミネ</t>
    </rPh>
    <phoneticPr fontId="20"/>
  </si>
  <si>
    <t>　県　立　　計</t>
    <rPh sb="1" eb="2">
      <t>ケン</t>
    </rPh>
    <rPh sb="3" eb="4">
      <t>タテ</t>
    </rPh>
    <rPh sb="6" eb="7">
      <t>ケイ</t>
    </rPh>
    <phoneticPr fontId="28"/>
  </si>
  <si>
    <t>単位制普通科</t>
    <rPh sb="0" eb="3">
      <t>タン</t>
    </rPh>
    <rPh sb="3" eb="5">
      <t>フツウ</t>
    </rPh>
    <rPh sb="5" eb="6">
      <t>カ</t>
    </rPh>
    <phoneticPr fontId="28"/>
  </si>
  <si>
    <t>総合学科</t>
    <rPh sb="0" eb="4">
      <t>ソウゴウガッカ</t>
    </rPh>
    <phoneticPr fontId="20"/>
  </si>
  <si>
    <t>普通科</t>
  </si>
  <si>
    <t>横浜市立横浜総合</t>
  </si>
  <si>
    <t>横浜市立金沢</t>
    <rPh sb="0" eb="4">
      <t>ヨコハマイチリツ</t>
    </rPh>
    <rPh sb="4" eb="6">
      <t>カナザワ</t>
    </rPh>
    <phoneticPr fontId="20"/>
  </si>
  <si>
    <t>横浜市立南</t>
    <rPh sb="0" eb="2">
      <t>ヨコハマ</t>
    </rPh>
    <rPh sb="2" eb="4">
      <t>イチリツ</t>
    </rPh>
    <rPh sb="4" eb="5">
      <t>ミナミ</t>
    </rPh>
    <phoneticPr fontId="20"/>
  </si>
  <si>
    <t xml:space="preserve"> 学 科 名</t>
    <rPh sb="1" eb="2">
      <t>ガク</t>
    </rPh>
    <rPh sb="3" eb="4">
      <t>カ</t>
    </rPh>
    <rPh sb="5" eb="6">
      <t>メイ</t>
    </rPh>
    <phoneticPr fontId="20"/>
  </si>
  <si>
    <t>川崎市立川崎総合科学</t>
  </si>
  <si>
    <t>専門学科</t>
    <rPh sb="0" eb="2">
      <t>センモン</t>
    </rPh>
    <rPh sb="2" eb="4">
      <t>ガッカ</t>
    </rPh>
    <phoneticPr fontId="20"/>
  </si>
  <si>
    <t>単位制普通科</t>
    <rPh sb="0" eb="3">
      <t>タンイセイ</t>
    </rPh>
    <rPh sb="3" eb="6">
      <t>フツウカ</t>
    </rPh>
    <phoneticPr fontId="20"/>
  </si>
  <si>
    <t>通信制</t>
    <rPh sb="0" eb="3">
      <t>ツウシンセイ</t>
    </rPh>
    <phoneticPr fontId="20"/>
  </si>
  <si>
    <t>募集定員に対する欠員数</t>
    <rPh sb="0" eb="2">
      <t>ボシュウ</t>
    </rPh>
    <rPh sb="2" eb="4">
      <t>テイイン</t>
    </rPh>
    <rPh sb="5" eb="6">
      <t>タイ</t>
    </rPh>
    <rPh sb="8" eb="10">
      <t>ケツイン</t>
    </rPh>
    <rPh sb="10" eb="11">
      <t>カズ</t>
    </rPh>
    <phoneticPr fontId="20"/>
  </si>
  <si>
    <t>単位制専</t>
    <rPh sb="0" eb="3">
      <t>タンイセイ</t>
    </rPh>
    <rPh sb="3" eb="4">
      <t>アツム</t>
    </rPh>
    <phoneticPr fontId="20"/>
  </si>
  <si>
    <t>専門コース</t>
    <rPh sb="0" eb="2">
      <t>センモン</t>
    </rPh>
    <phoneticPr fontId="20"/>
  </si>
  <si>
    <t>定時制</t>
    <rPh sb="0" eb="3">
      <t>テイジセイ</t>
    </rPh>
    <phoneticPr fontId="20"/>
  </si>
  <si>
    <t>学　校　名</t>
  </si>
  <si>
    <t>学 科 名</t>
  </si>
  <si>
    <t>単位制全普</t>
    <rPh sb="0" eb="3">
      <t>タンイセイ</t>
    </rPh>
    <rPh sb="3" eb="4">
      <t>ゼン</t>
    </rPh>
    <rPh sb="4" eb="5">
      <t>ススム</t>
    </rPh>
    <phoneticPr fontId="20"/>
  </si>
  <si>
    <t>学科等</t>
    <rPh sb="0" eb="2">
      <t>ガッカ</t>
    </rPh>
    <rPh sb="2" eb="3">
      <t>トウ</t>
    </rPh>
    <phoneticPr fontId="20"/>
  </si>
  <si>
    <t>全</t>
    <rPh sb="0" eb="1">
      <t>ゼン</t>
    </rPh>
    <phoneticPr fontId="20"/>
  </si>
  <si>
    <t>川崎市立川崎</t>
  </si>
  <si>
    <t>川崎市立橘</t>
  </si>
  <si>
    <t>川崎市立高津</t>
  </si>
  <si>
    <t>県立磯子工業</t>
  </si>
  <si>
    <t>県立向の岡工業</t>
  </si>
  <si>
    <t>県立横須賀工業</t>
  </si>
  <si>
    <t>商業科</t>
  </si>
  <si>
    <t>生活科学科</t>
  </si>
  <si>
    <t>看護科</t>
  </si>
  <si>
    <t>国際科</t>
  </si>
  <si>
    <t>県立川崎</t>
  </si>
  <si>
    <t>県立小田原</t>
  </si>
  <si>
    <t>県立厚木清南</t>
  </si>
  <si>
    <t>横浜市立戸塚</t>
  </si>
  <si>
    <t>横須賀市立横須賀総合</t>
  </si>
  <si>
    <t>在県外国人等特別募集（定時制）</t>
    <rPh sb="0" eb="1">
      <t>ザイ</t>
    </rPh>
    <rPh sb="1" eb="2">
      <t>ケン</t>
    </rPh>
    <rPh sb="2" eb="4">
      <t>ガイコク</t>
    </rPh>
    <rPh sb="4" eb="5">
      <t>ジン</t>
    </rPh>
    <rPh sb="5" eb="6">
      <t>ナド</t>
    </rPh>
    <rPh sb="6" eb="8">
      <t>トクベツ</t>
    </rPh>
    <rPh sb="8" eb="10">
      <t>ボシュウ</t>
    </rPh>
    <rPh sb="11" eb="14">
      <t>テイジセイ</t>
    </rPh>
    <phoneticPr fontId="28"/>
  </si>
  <si>
    <t>在県外国人等特別募集（全日制）</t>
    <rPh sb="0" eb="1">
      <t>ザイ</t>
    </rPh>
    <rPh sb="1" eb="2">
      <t>ケン</t>
    </rPh>
    <rPh sb="2" eb="4">
      <t>ガイコク</t>
    </rPh>
    <rPh sb="4" eb="5">
      <t>ジン</t>
    </rPh>
    <rPh sb="5" eb="6">
      <t>ナド</t>
    </rPh>
    <rPh sb="6" eb="8">
      <t>トクベツ</t>
    </rPh>
    <rPh sb="8" eb="10">
      <t>ボシュウ</t>
    </rPh>
    <rPh sb="11" eb="12">
      <t>ゼン</t>
    </rPh>
    <rPh sb="12" eb="13">
      <t>ニチ</t>
    </rPh>
    <rPh sb="13" eb="14">
      <t>セイ</t>
    </rPh>
    <phoneticPr fontId="28"/>
  </si>
  <si>
    <t xml:space="preserve"> 学 科 ・コース名</t>
    <rPh sb="1" eb="2">
      <t>ガク</t>
    </rPh>
    <rPh sb="3" eb="4">
      <t>カ</t>
    </rPh>
    <rPh sb="9" eb="10">
      <t>ナ</t>
    </rPh>
    <phoneticPr fontId="20"/>
  </si>
  <si>
    <t xml:space="preserve"> 学 科 ・部名</t>
    <rPh sb="1" eb="2">
      <t>ガク</t>
    </rPh>
    <rPh sb="3" eb="4">
      <t>カ</t>
    </rPh>
    <rPh sb="6" eb="7">
      <t>ブ</t>
    </rPh>
    <rPh sb="7" eb="8">
      <t>ナ</t>
    </rPh>
    <phoneticPr fontId="20"/>
  </si>
  <si>
    <t>県立相模向陽館</t>
    <rPh sb="0" eb="2">
      <t>ケンリツ</t>
    </rPh>
    <rPh sb="2" eb="4">
      <t>サガミ</t>
    </rPh>
    <rPh sb="4" eb="5">
      <t>コウ</t>
    </rPh>
    <rPh sb="5" eb="6">
      <t>ヨウ</t>
    </rPh>
    <rPh sb="6" eb="7">
      <t>カン</t>
    </rPh>
    <phoneticPr fontId="28"/>
  </si>
  <si>
    <t>単位制普通科 午前部</t>
    <rPh sb="0" eb="3">
      <t>タンイセイ</t>
    </rPh>
    <rPh sb="3" eb="6">
      <t>フツウカ</t>
    </rPh>
    <rPh sb="7" eb="9">
      <t>ゴゼン</t>
    </rPh>
    <rPh sb="9" eb="10">
      <t>ブ</t>
    </rPh>
    <phoneticPr fontId="20"/>
  </si>
  <si>
    <t>単位制普通科 午後部</t>
    <rPh sb="0" eb="3">
      <t>タンイセイ</t>
    </rPh>
    <rPh sb="3" eb="6">
      <t>フツウカ</t>
    </rPh>
    <rPh sb="7" eb="9">
      <t>ゴゴ</t>
    </rPh>
    <rPh sb="9" eb="10">
      <t>ブ</t>
    </rPh>
    <phoneticPr fontId="20"/>
  </si>
  <si>
    <t>単位制普通科 国際文化コース</t>
    <rPh sb="0" eb="3">
      <t>タンイセイ</t>
    </rPh>
    <rPh sb="3" eb="5">
      <t>フツウ</t>
    </rPh>
    <rPh sb="5" eb="6">
      <t>カ</t>
    </rPh>
    <rPh sb="7" eb="9">
      <t>コクサイ</t>
    </rPh>
    <rPh sb="9" eb="11">
      <t>ブンカ</t>
    </rPh>
    <phoneticPr fontId="28"/>
  </si>
  <si>
    <t>　　〃</t>
    <phoneticPr fontId="28"/>
  </si>
  <si>
    <t>連携</t>
    <rPh sb="0" eb="2">
      <t>レンケイ</t>
    </rPh>
    <phoneticPr fontId="20"/>
  </si>
  <si>
    <t>相模向陽館校</t>
    <rPh sb="0" eb="2">
      <t>サガミ</t>
    </rPh>
    <rPh sb="2" eb="3">
      <t>コウ</t>
    </rPh>
    <rPh sb="3" eb="4">
      <t>ヨウ</t>
    </rPh>
    <rPh sb="4" eb="5">
      <t>カン</t>
    </rPh>
    <rPh sb="5" eb="6">
      <t>コウ</t>
    </rPh>
    <phoneticPr fontId="20"/>
  </si>
  <si>
    <t>単位制普通科午前部</t>
    <rPh sb="0" eb="3">
      <t>タンイセイ</t>
    </rPh>
    <rPh sb="3" eb="6">
      <t>フツウカ</t>
    </rPh>
    <rPh sb="6" eb="8">
      <t>ゴゼン</t>
    </rPh>
    <rPh sb="8" eb="9">
      <t>ブ</t>
    </rPh>
    <phoneticPr fontId="20"/>
  </si>
  <si>
    <t>単位制普通科午後部</t>
    <rPh sb="0" eb="3">
      <t>タンイセイ</t>
    </rPh>
    <rPh sb="3" eb="6">
      <t>フツウカ</t>
    </rPh>
    <rPh sb="6" eb="8">
      <t>ゴゴ</t>
    </rPh>
    <rPh sb="8" eb="9">
      <t>ブ</t>
    </rPh>
    <phoneticPr fontId="20"/>
  </si>
  <si>
    <t>横浜市立ｻｲｴﾝｽﾌﾛﾝﾃｨｱ</t>
    <rPh sb="0" eb="3">
      <t>ヨコハマシ</t>
    </rPh>
    <rPh sb="3" eb="4">
      <t>リツ</t>
    </rPh>
    <phoneticPr fontId="20"/>
  </si>
  <si>
    <t>県立神奈川総合産業</t>
  </si>
  <si>
    <t>定</t>
    <rPh sb="0" eb="1">
      <t>テイ</t>
    </rPh>
    <phoneticPr fontId="20"/>
  </si>
  <si>
    <t>県立湘南</t>
    <rPh sb="2" eb="4">
      <t>ショウナン</t>
    </rPh>
    <phoneticPr fontId="20"/>
  </si>
  <si>
    <t>県立相模向陽館</t>
    <rPh sb="2" eb="4">
      <t>サガミ</t>
    </rPh>
    <rPh sb="4" eb="5">
      <t>コウ</t>
    </rPh>
    <rPh sb="5" eb="6">
      <t>ヨウ</t>
    </rPh>
    <rPh sb="6" eb="7">
      <t>カン</t>
    </rPh>
    <phoneticPr fontId="20"/>
  </si>
  <si>
    <t>横浜国際高</t>
  </si>
  <si>
    <t>通</t>
    <rPh sb="0" eb="1">
      <t>ツウ</t>
    </rPh>
    <phoneticPr fontId="20"/>
  </si>
  <si>
    <t>県立横浜修悠館</t>
    <rPh sb="0" eb="2">
      <t>ケンリツ</t>
    </rPh>
    <rPh sb="2" eb="4">
      <t>ヨコハマ</t>
    </rPh>
    <rPh sb="4" eb="5">
      <t>シュウ</t>
    </rPh>
    <rPh sb="5" eb="6">
      <t>ユウ</t>
    </rPh>
    <rPh sb="6" eb="7">
      <t>カン</t>
    </rPh>
    <phoneticPr fontId="28"/>
  </si>
  <si>
    <t>神奈川総高</t>
  </si>
  <si>
    <t>桜陽高</t>
  </si>
  <si>
    <t>川崎高</t>
  </si>
  <si>
    <t>厚木清南高</t>
  </si>
  <si>
    <t>全日制</t>
  </si>
  <si>
    <t>単位制普通科国際文化コース</t>
  </si>
  <si>
    <t>帰国</t>
    <rPh sb="0" eb="2">
      <t>キコク</t>
    </rPh>
    <phoneticPr fontId="20"/>
  </si>
  <si>
    <t>データのみ貼り付け</t>
    <rPh sb="5" eb="6">
      <t>ハ</t>
    </rPh>
    <rPh sb="7" eb="8">
      <t>ツ</t>
    </rPh>
    <phoneticPr fontId="20"/>
  </si>
  <si>
    <t>在県</t>
    <rPh sb="0" eb="1">
      <t>ザイ</t>
    </rPh>
    <rPh sb="1" eb="2">
      <t>ケン</t>
    </rPh>
    <phoneticPr fontId="20"/>
  </si>
  <si>
    <t>中退</t>
    <rPh sb="0" eb="2">
      <t>チュウタイ</t>
    </rPh>
    <phoneticPr fontId="20"/>
  </si>
  <si>
    <t>単位制普通科</t>
  </si>
  <si>
    <t>募集定員</t>
  </si>
  <si>
    <t>前年度</t>
  </si>
  <si>
    <t>志願者数</t>
    <rPh sb="0" eb="2">
      <t>シガン</t>
    </rPh>
    <rPh sb="2" eb="3">
      <t>シャ</t>
    </rPh>
    <rPh sb="3" eb="4">
      <t>スウ</t>
    </rPh>
    <phoneticPr fontId="20"/>
  </si>
  <si>
    <t>（A)</t>
    <phoneticPr fontId="20"/>
  </si>
  <si>
    <t>(B)</t>
    <phoneticPr fontId="20"/>
  </si>
  <si>
    <t>（定時制の課程）</t>
  </si>
  <si>
    <t>県立横浜翠嵐</t>
    <rPh sb="0" eb="2">
      <t>ケンリツ</t>
    </rPh>
    <rPh sb="2" eb="4">
      <t>ヨコハマ</t>
    </rPh>
    <rPh sb="4" eb="6">
      <t>スイラン</t>
    </rPh>
    <phoneticPr fontId="20"/>
  </si>
  <si>
    <t>横浜市立戸塚</t>
    <rPh sb="0" eb="4">
      <t>ヨコハマシリツ</t>
    </rPh>
    <rPh sb="4" eb="6">
      <t>トヅカ</t>
    </rPh>
    <phoneticPr fontId="20"/>
  </si>
  <si>
    <t>川崎市立川崎</t>
    <rPh sb="0" eb="4">
      <t>カワサキシリツ</t>
    </rPh>
    <rPh sb="4" eb="6">
      <t>カワサキ</t>
    </rPh>
    <phoneticPr fontId="20"/>
  </si>
  <si>
    <t>川崎市立橘</t>
    <rPh sb="0" eb="4">
      <t>カワサキシリツ</t>
    </rPh>
    <rPh sb="4" eb="5">
      <t>タチバナ</t>
    </rPh>
    <phoneticPr fontId="20"/>
  </si>
  <si>
    <t>川崎市立高津</t>
    <rPh sb="0" eb="4">
      <t>カワサキシリツ</t>
    </rPh>
    <rPh sb="4" eb="6">
      <t>タカツ</t>
    </rPh>
    <phoneticPr fontId="20"/>
  </si>
  <si>
    <t>普通科午前部</t>
    <rPh sb="0" eb="2">
      <t>フツウ</t>
    </rPh>
    <rPh sb="2" eb="3">
      <t>カ</t>
    </rPh>
    <rPh sb="3" eb="6">
      <t>ゴゼンブ</t>
    </rPh>
    <phoneticPr fontId="20"/>
  </si>
  <si>
    <t>普通科午後部</t>
    <rPh sb="0" eb="2">
      <t>フツウ</t>
    </rPh>
    <rPh sb="2" eb="3">
      <t>カ</t>
    </rPh>
    <rPh sb="3" eb="6">
      <t>ゴゴブ</t>
    </rPh>
    <phoneticPr fontId="20"/>
  </si>
  <si>
    <t>単位制　普通科</t>
    <rPh sb="0" eb="3">
      <t>タンイセイ</t>
    </rPh>
    <rPh sb="4" eb="6">
      <t>フツウ</t>
    </rPh>
    <rPh sb="6" eb="7">
      <t>カ</t>
    </rPh>
    <phoneticPr fontId="20"/>
  </si>
  <si>
    <t>県立厚木清南</t>
    <rPh sb="0" eb="2">
      <t>ケンリツ</t>
    </rPh>
    <rPh sb="2" eb="4">
      <t>アツギ</t>
    </rPh>
    <rPh sb="4" eb="5">
      <t>シン</t>
    </rPh>
    <rPh sb="5" eb="6">
      <t>ミナミ</t>
    </rPh>
    <phoneticPr fontId="20"/>
  </si>
  <si>
    <t>(B/A)</t>
  </si>
  <si>
    <t>前年度
競争率</t>
    <rPh sb="4" eb="7">
      <t>キョウソウリツ</t>
    </rPh>
    <phoneticPr fontId="20"/>
  </si>
  <si>
    <t>　　〃</t>
    <phoneticPr fontId="28"/>
  </si>
  <si>
    <t>スポーツマネジメント科</t>
    <rPh sb="10" eb="11">
      <t>カ</t>
    </rPh>
    <phoneticPr fontId="20"/>
  </si>
  <si>
    <t>専門学科（農業に関する学科）</t>
    <rPh sb="5" eb="7">
      <t>ノウギョウ</t>
    </rPh>
    <rPh sb="8" eb="9">
      <t>カン</t>
    </rPh>
    <rPh sb="11" eb="13">
      <t>ガッカ</t>
    </rPh>
    <phoneticPr fontId="20"/>
  </si>
  <si>
    <t>専門学科（工業に関する学科）</t>
    <rPh sb="5" eb="6">
      <t>コウ</t>
    </rPh>
    <rPh sb="6" eb="7">
      <t>ノウギョウ</t>
    </rPh>
    <rPh sb="8" eb="9">
      <t>カン</t>
    </rPh>
    <rPh sb="11" eb="13">
      <t>ガッカ</t>
    </rPh>
    <phoneticPr fontId="20"/>
  </si>
  <si>
    <t>専門学科（商業に関する学科）</t>
    <rPh sb="5" eb="6">
      <t>ショウ</t>
    </rPh>
    <rPh sb="6" eb="7">
      <t>ノウギョウ</t>
    </rPh>
    <rPh sb="8" eb="9">
      <t>カン</t>
    </rPh>
    <rPh sb="11" eb="13">
      <t>ガッカ</t>
    </rPh>
    <phoneticPr fontId="20"/>
  </si>
  <si>
    <t>専門学科（家庭に関する学科）</t>
    <rPh sb="5" eb="7">
      <t>カテイ</t>
    </rPh>
    <rPh sb="8" eb="9">
      <t>カン</t>
    </rPh>
    <rPh sb="11" eb="13">
      <t>ガッカ</t>
    </rPh>
    <phoneticPr fontId="20"/>
  </si>
  <si>
    <t>専門学科（福祉に関する学科）</t>
    <rPh sb="5" eb="7">
      <t>フクシ</t>
    </rPh>
    <rPh sb="8" eb="9">
      <t>カン</t>
    </rPh>
    <rPh sb="11" eb="13">
      <t>ガッカ</t>
    </rPh>
    <phoneticPr fontId="20"/>
  </si>
  <si>
    <t>専門学科（理数に関する学科）</t>
    <rPh sb="5" eb="7">
      <t>リスウ</t>
    </rPh>
    <rPh sb="8" eb="9">
      <t>カン</t>
    </rPh>
    <rPh sb="11" eb="13">
      <t>ガッカ</t>
    </rPh>
    <phoneticPr fontId="20"/>
  </si>
  <si>
    <t>専門学科（体育に関する学科）</t>
    <rPh sb="5" eb="7">
      <t>タイイク</t>
    </rPh>
    <rPh sb="8" eb="9">
      <t>カン</t>
    </rPh>
    <rPh sb="11" eb="13">
      <t>ガッカ</t>
    </rPh>
    <phoneticPr fontId="20"/>
  </si>
  <si>
    <t>専門学科（国際に関する学科）</t>
    <rPh sb="5" eb="7">
      <t>コクサイ</t>
    </rPh>
    <rPh sb="8" eb="9">
      <t>カン</t>
    </rPh>
    <rPh sb="11" eb="13">
      <t>ガッカ</t>
    </rPh>
    <phoneticPr fontId="20"/>
  </si>
  <si>
    <t>単位制　普通科専門コース</t>
    <rPh sb="0" eb="3">
      <t>タンイセイ</t>
    </rPh>
    <rPh sb="4" eb="7">
      <t>フツウカ</t>
    </rPh>
    <rPh sb="7" eb="9">
      <t>センモン</t>
    </rPh>
    <phoneticPr fontId="20"/>
  </si>
  <si>
    <t>(C/A)</t>
    <phoneticPr fontId="20"/>
  </si>
  <si>
    <t>普通科音楽コース</t>
    <rPh sb="0" eb="3">
      <t>フツウカ</t>
    </rPh>
    <rPh sb="3" eb="5">
      <t>オンガク</t>
    </rPh>
    <phoneticPr fontId="20"/>
  </si>
  <si>
    <t>普通科一般コース</t>
    <rPh sb="0" eb="3">
      <t>フツウカ</t>
    </rPh>
    <rPh sb="3" eb="5">
      <t>イッパン</t>
    </rPh>
    <phoneticPr fontId="20"/>
  </si>
  <si>
    <t>普通科昼間部</t>
    <rPh sb="0" eb="2">
      <t>フツウ</t>
    </rPh>
    <rPh sb="2" eb="3">
      <t>カ</t>
    </rPh>
    <rPh sb="3" eb="5">
      <t>チュウカン</t>
    </rPh>
    <rPh sb="5" eb="6">
      <t>ブ</t>
    </rPh>
    <phoneticPr fontId="28"/>
  </si>
  <si>
    <t>専門学科（工業に関する学科）</t>
    <rPh sb="5" eb="7">
      <t>コウギョウ</t>
    </rPh>
    <rPh sb="8" eb="9">
      <t>カン</t>
    </rPh>
    <rPh sb="11" eb="13">
      <t>ガッカ</t>
    </rPh>
    <phoneticPr fontId="20"/>
  </si>
  <si>
    <t>専門学科（商業に関する学科）</t>
    <rPh sb="5" eb="7">
      <t>ショウギョウ</t>
    </rPh>
    <rPh sb="8" eb="9">
      <t>カン</t>
    </rPh>
    <rPh sb="11" eb="13">
      <t>ガッカ</t>
    </rPh>
    <phoneticPr fontId="20"/>
  </si>
  <si>
    <t>クリエイト工学科</t>
    <rPh sb="5" eb="8">
      <t>コウガッカ</t>
    </rPh>
    <phoneticPr fontId="28"/>
  </si>
  <si>
    <t>県立横浜明朋</t>
    <rPh sb="0" eb="2">
      <t>ケンリツ</t>
    </rPh>
    <rPh sb="2" eb="4">
      <t>ヨコハマ</t>
    </rPh>
    <rPh sb="4" eb="5">
      <t>メイ</t>
    </rPh>
    <rPh sb="5" eb="6">
      <t>ホウ</t>
    </rPh>
    <phoneticPr fontId="28"/>
  </si>
  <si>
    <t>県立横浜明朋</t>
    <rPh sb="0" eb="2">
      <t>ケンリツ</t>
    </rPh>
    <rPh sb="2" eb="4">
      <t>ヨコハマ</t>
    </rPh>
    <rPh sb="4" eb="5">
      <t>メイ</t>
    </rPh>
    <rPh sb="5" eb="6">
      <t>ホウ</t>
    </rPh>
    <phoneticPr fontId="20"/>
  </si>
  <si>
    <r>
      <rPr>
        <sz val="11"/>
        <rFont val="Century"/>
        <family val="1"/>
      </rPr>
      <t>(C</t>
    </r>
    <r>
      <rPr>
        <sz val="11"/>
        <rFont val="ＭＳ 明朝"/>
        <family val="1"/>
        <charset val="128"/>
      </rPr>
      <t>－</t>
    </r>
    <r>
      <rPr>
        <sz val="11"/>
        <rFont val="Century"/>
        <family val="1"/>
      </rPr>
      <t>B)</t>
    </r>
    <phoneticPr fontId="20"/>
  </si>
  <si>
    <t>（C)</t>
    <phoneticPr fontId="20"/>
  </si>
  <si>
    <t>県立小田原東</t>
    <rPh sb="0" eb="2">
      <t>ケンリツ</t>
    </rPh>
    <rPh sb="2" eb="5">
      <t>オダワラ</t>
    </rPh>
    <rPh sb="5" eb="6">
      <t>ヒガシ</t>
    </rPh>
    <phoneticPr fontId="20"/>
  </si>
  <si>
    <t xml:space="preserve"> 県立田奈</t>
    <rPh sb="1" eb="3">
      <t>ケンリツ</t>
    </rPh>
    <rPh sb="3" eb="5">
      <t>タナ</t>
    </rPh>
    <phoneticPr fontId="20"/>
  </si>
  <si>
    <t xml:space="preserve"> 県立釜利谷</t>
    <rPh sb="1" eb="3">
      <t>ケンリツ</t>
    </rPh>
    <rPh sb="3" eb="6">
      <t>カマリヤ</t>
    </rPh>
    <phoneticPr fontId="20"/>
  </si>
  <si>
    <t xml:space="preserve"> 県立大井</t>
    <rPh sb="1" eb="3">
      <t>ケンリツ</t>
    </rPh>
    <rPh sb="3" eb="5">
      <t>オオイ</t>
    </rPh>
    <phoneticPr fontId="20"/>
  </si>
  <si>
    <t xml:space="preserve"> 県立大和東</t>
    <rPh sb="1" eb="3">
      <t>ケンリツ</t>
    </rPh>
    <rPh sb="3" eb="5">
      <t>ヤマト</t>
    </rPh>
    <rPh sb="5" eb="6">
      <t>ヒガシ</t>
    </rPh>
    <phoneticPr fontId="20"/>
  </si>
  <si>
    <t>美術科</t>
    <rPh sb="0" eb="2">
      <t>ビジュツ</t>
    </rPh>
    <rPh sb="2" eb="3">
      <t>カ</t>
    </rPh>
    <phoneticPr fontId="20"/>
  </si>
  <si>
    <t>都市農業科</t>
    <rPh sb="0" eb="2">
      <t>トシ</t>
    </rPh>
    <rPh sb="2" eb="4">
      <t>ノウギョウ</t>
    </rPh>
    <rPh sb="4" eb="5">
      <t>カ</t>
    </rPh>
    <phoneticPr fontId="20"/>
  </si>
  <si>
    <t>食品加工科</t>
    <rPh sb="0" eb="2">
      <t>ショクヒン</t>
    </rPh>
    <rPh sb="2" eb="4">
      <t>カコウ</t>
    </rPh>
    <rPh sb="4" eb="5">
      <t>カ</t>
    </rPh>
    <phoneticPr fontId="20"/>
  </si>
  <si>
    <t>環境緑地科</t>
    <rPh sb="0" eb="2">
      <t>カンキョウ</t>
    </rPh>
    <rPh sb="2" eb="4">
      <t>リョクチ</t>
    </rPh>
    <rPh sb="4" eb="5">
      <t>カ</t>
    </rPh>
    <phoneticPr fontId="20"/>
  </si>
  <si>
    <t>音楽科</t>
    <rPh sb="0" eb="2">
      <t>オンガク</t>
    </rPh>
    <rPh sb="2" eb="3">
      <t>カ</t>
    </rPh>
    <phoneticPr fontId="28"/>
  </si>
  <si>
    <t>美術科</t>
    <rPh sb="0" eb="2">
      <t>ビジュツ</t>
    </rPh>
    <rPh sb="2" eb="3">
      <t>カ</t>
    </rPh>
    <phoneticPr fontId="28"/>
  </si>
  <si>
    <t>川崎市立幸</t>
    <rPh sb="0" eb="2">
      <t>カワサキ</t>
    </rPh>
    <rPh sb="2" eb="4">
      <t>シリツ</t>
    </rPh>
    <rPh sb="4" eb="5">
      <t>ユキ</t>
    </rPh>
    <phoneticPr fontId="20"/>
  </si>
  <si>
    <t>食品科学科</t>
    <rPh sb="0" eb="2">
      <t>ショクヒン</t>
    </rPh>
    <rPh sb="2" eb="4">
      <t>カガク</t>
    </rPh>
    <rPh sb="3" eb="5">
      <t>ガッカ</t>
    </rPh>
    <phoneticPr fontId="2"/>
  </si>
  <si>
    <t>機械科</t>
    <rPh sb="0" eb="3">
      <t>キカイカ</t>
    </rPh>
    <phoneticPr fontId="2"/>
  </si>
  <si>
    <t>建設科</t>
    <rPh sb="0" eb="3">
      <t>ケンセツカ</t>
    </rPh>
    <phoneticPr fontId="2"/>
  </si>
  <si>
    <t>電気科</t>
    <rPh sb="0" eb="2">
      <t>デンキ</t>
    </rPh>
    <rPh sb="2" eb="3">
      <t>カ</t>
    </rPh>
    <phoneticPr fontId="2"/>
  </si>
  <si>
    <t>川崎市立幸</t>
    <rPh sb="0" eb="3">
      <t>カワサキシ</t>
    </rPh>
    <rPh sb="3" eb="4">
      <t>ケンリツ</t>
    </rPh>
    <rPh sb="4" eb="5">
      <t>サイワ</t>
    </rPh>
    <phoneticPr fontId="20"/>
  </si>
  <si>
    <t>スポーツ科学科</t>
    <rPh sb="4" eb="6">
      <t>カガク</t>
    </rPh>
    <rPh sb="6" eb="7">
      <t>カ</t>
    </rPh>
    <phoneticPr fontId="20"/>
  </si>
  <si>
    <t>専門学科（美術に関する学科）</t>
    <rPh sb="5" eb="7">
      <t>ビジュツ</t>
    </rPh>
    <rPh sb="8" eb="9">
      <t>カン</t>
    </rPh>
    <rPh sb="11" eb="13">
      <t>ガッカ</t>
    </rPh>
    <phoneticPr fontId="20"/>
  </si>
  <si>
    <t>県立横浜緑園</t>
    <rPh sb="0" eb="2">
      <t>ケンリツ</t>
    </rPh>
    <rPh sb="2" eb="4">
      <t>ヨコハマ</t>
    </rPh>
    <rPh sb="4" eb="6">
      <t>リョクエン</t>
    </rPh>
    <phoneticPr fontId="20"/>
  </si>
  <si>
    <t>県立横浜清陵</t>
    <rPh sb="0" eb="2">
      <t>ケンリツ</t>
    </rPh>
    <rPh sb="2" eb="4">
      <t>ヨコハマ</t>
    </rPh>
    <rPh sb="4" eb="6">
      <t>セイリョウ</t>
    </rPh>
    <phoneticPr fontId="20"/>
  </si>
  <si>
    <t>県立吉田島</t>
    <rPh sb="0" eb="2">
      <t>ケンリツ</t>
    </rPh>
    <rPh sb="2" eb="5">
      <t>ヨシダジマ</t>
    </rPh>
    <phoneticPr fontId="28"/>
  </si>
  <si>
    <t>　　〃</t>
    <phoneticPr fontId="28"/>
  </si>
  <si>
    <t>スポーツ科学科</t>
    <rPh sb="4" eb="6">
      <t>カガク</t>
    </rPh>
    <rPh sb="6" eb="7">
      <t>カ</t>
    </rPh>
    <phoneticPr fontId="28"/>
  </si>
  <si>
    <t>単位制　専門学科（体育に関する学科）</t>
    <rPh sb="9" eb="11">
      <t>タイイク</t>
    </rPh>
    <rPh sb="12" eb="13">
      <t>カン</t>
    </rPh>
    <rPh sb="15" eb="17">
      <t>ガッカ</t>
    </rPh>
    <phoneticPr fontId="28"/>
  </si>
  <si>
    <t>単位制　専門学科（音楽に関する学科）</t>
    <rPh sb="9" eb="11">
      <t>オンガク</t>
    </rPh>
    <rPh sb="12" eb="13">
      <t>カン</t>
    </rPh>
    <rPh sb="15" eb="17">
      <t>ガッカ</t>
    </rPh>
    <phoneticPr fontId="28"/>
  </si>
  <si>
    <t>単位制　専門学科（美術に関する学科）</t>
    <rPh sb="9" eb="11">
      <t>ビジュツ</t>
    </rPh>
    <rPh sb="12" eb="13">
      <t>カン</t>
    </rPh>
    <rPh sb="15" eb="17">
      <t>ガッカ</t>
    </rPh>
    <phoneticPr fontId="28"/>
  </si>
  <si>
    <t>県立小田原東</t>
    <rPh sb="0" eb="2">
      <t>ケンリツ</t>
    </rPh>
    <rPh sb="2" eb="5">
      <t>オダワラ</t>
    </rPh>
    <rPh sb="5" eb="6">
      <t>ヒガシ</t>
    </rPh>
    <phoneticPr fontId="2"/>
  </si>
  <si>
    <t>県立西湘</t>
    <rPh sb="0" eb="2">
      <t>ケンリツ</t>
    </rPh>
    <rPh sb="2" eb="4">
      <t>セイショウ</t>
    </rPh>
    <phoneticPr fontId="2"/>
  </si>
  <si>
    <t>県立足柄</t>
    <rPh sb="0" eb="2">
      <t>ケンリツ</t>
    </rPh>
    <rPh sb="2" eb="4">
      <t>アシガラ</t>
    </rPh>
    <phoneticPr fontId="2"/>
  </si>
  <si>
    <t>県立山北</t>
    <rPh sb="0" eb="2">
      <t>ケンリツ</t>
    </rPh>
    <rPh sb="2" eb="4">
      <t>ヤマキタ</t>
    </rPh>
    <phoneticPr fontId="2"/>
  </si>
  <si>
    <t>普通科　（クリエイティブスクールを除く。）</t>
    <rPh sb="17" eb="18">
      <t>ノゾ</t>
    </rPh>
    <phoneticPr fontId="20"/>
  </si>
  <si>
    <t>県立西湘</t>
    <rPh sb="0" eb="2">
      <t>ケンリツ</t>
    </rPh>
    <rPh sb="2" eb="3">
      <t>ニシ</t>
    </rPh>
    <rPh sb="3" eb="4">
      <t>ショウ</t>
    </rPh>
    <phoneticPr fontId="20"/>
  </si>
  <si>
    <t>県立伊志田</t>
    <rPh sb="0" eb="2">
      <t>ケンリツ</t>
    </rPh>
    <rPh sb="2" eb="3">
      <t>イ</t>
    </rPh>
    <rPh sb="3" eb="5">
      <t>シダ</t>
    </rPh>
    <phoneticPr fontId="20"/>
  </si>
  <si>
    <t>単位制普通科</t>
    <rPh sb="0" eb="3">
      <t>タンイセイ</t>
    </rPh>
    <rPh sb="3" eb="6">
      <t>フツウカ</t>
    </rPh>
    <phoneticPr fontId="28"/>
  </si>
  <si>
    <t>横浜市立みなと総合</t>
    <rPh sb="0" eb="4">
      <t>ヨコハマシリツ</t>
    </rPh>
    <rPh sb="7" eb="9">
      <t>ソウゴウ</t>
    </rPh>
    <phoneticPr fontId="28"/>
  </si>
  <si>
    <t>県立麻生総合</t>
    <rPh sb="0" eb="2">
      <t>ケンリツ</t>
    </rPh>
    <rPh sb="2" eb="4">
      <t>アサオ</t>
    </rPh>
    <rPh sb="4" eb="6">
      <t>ソウゴウ</t>
    </rPh>
    <phoneticPr fontId="28"/>
  </si>
  <si>
    <t>普通科</t>
    <rPh sb="0" eb="3">
      <t>フツウカ</t>
    </rPh>
    <phoneticPr fontId="2"/>
  </si>
  <si>
    <t>県立横浜緑園</t>
    <rPh sb="0" eb="2">
      <t>ケンリツ</t>
    </rPh>
    <rPh sb="2" eb="4">
      <t>ヨコハマ</t>
    </rPh>
    <rPh sb="4" eb="6">
      <t>リョクエン</t>
    </rPh>
    <phoneticPr fontId="2"/>
  </si>
  <si>
    <t>県立海洋科学</t>
    <rPh sb="0" eb="2">
      <t>ケンリツ</t>
    </rPh>
    <rPh sb="2" eb="4">
      <t>カイヨウ</t>
    </rPh>
    <rPh sb="4" eb="6">
      <t>カガク</t>
    </rPh>
    <phoneticPr fontId="2"/>
  </si>
  <si>
    <t xml:space="preserve"> 学科・部名</t>
    <rPh sb="1" eb="2">
      <t>ガク</t>
    </rPh>
    <rPh sb="2" eb="3">
      <t>カ</t>
    </rPh>
    <rPh sb="4" eb="5">
      <t>ブ</t>
    </rPh>
    <rPh sb="5" eb="6">
      <t>ナ</t>
    </rPh>
    <phoneticPr fontId="20"/>
  </si>
  <si>
    <t>　市　立　　計</t>
    <rPh sb="1" eb="2">
      <t>シ</t>
    </rPh>
    <rPh sb="3" eb="4">
      <t>タテ</t>
    </rPh>
    <rPh sb="6" eb="7">
      <t>ケイ</t>
    </rPh>
    <phoneticPr fontId="28"/>
  </si>
  <si>
    <t>普通科ｸﾘｴｲﾃｨﾌﾞｽｸｰﾙ</t>
  </si>
  <si>
    <t>県立三浦初声</t>
    <rPh sb="0" eb="1">
      <t>ケン</t>
    </rPh>
    <rPh sb="1" eb="2">
      <t>リツ</t>
    </rPh>
    <rPh sb="2" eb="4">
      <t>ミウラ</t>
    </rPh>
    <rPh sb="4" eb="5">
      <t>ハツ</t>
    </rPh>
    <rPh sb="5" eb="6">
      <t>コエ</t>
    </rPh>
    <phoneticPr fontId="28"/>
  </si>
  <si>
    <t>合　　計</t>
    <phoneticPr fontId="20"/>
  </si>
  <si>
    <t>県立三浦初声</t>
    <rPh sb="0" eb="2">
      <t>ケンリツ</t>
    </rPh>
    <rPh sb="2" eb="4">
      <t>ミウラ</t>
    </rPh>
    <rPh sb="4" eb="5">
      <t>ハツ</t>
    </rPh>
    <rPh sb="5" eb="6">
      <t>コエ</t>
    </rPh>
    <phoneticPr fontId="20"/>
  </si>
  <si>
    <t>単位制　専門学科（家庭に関する学科）</t>
    <rPh sb="9" eb="11">
      <t>カテイ</t>
    </rPh>
    <rPh sb="12" eb="13">
      <t>カン</t>
    </rPh>
    <rPh sb="15" eb="17">
      <t>ガッカ</t>
    </rPh>
    <phoneticPr fontId="28"/>
  </si>
  <si>
    <t>生活科学科</t>
    <rPh sb="0" eb="5">
      <t>セイカツカガクカ</t>
    </rPh>
    <phoneticPr fontId="20"/>
  </si>
  <si>
    <t>１　一般募集共通選抜学力検査受検状況　（全日制の課程）</t>
    <rPh sb="2" eb="4">
      <t>イッパン</t>
    </rPh>
    <rPh sb="4" eb="6">
      <t>ボシュウ</t>
    </rPh>
    <rPh sb="6" eb="8">
      <t>キョウツウ</t>
    </rPh>
    <rPh sb="8" eb="10">
      <t>センバツ</t>
    </rPh>
    <rPh sb="10" eb="12">
      <t>ガクリョク</t>
    </rPh>
    <rPh sb="12" eb="14">
      <t>ケンサ</t>
    </rPh>
    <rPh sb="14" eb="16">
      <t>ジュケン</t>
    </rPh>
    <rPh sb="16" eb="18">
      <t>ジョウキョウ</t>
    </rPh>
    <rPh sb="20" eb="23">
      <t>ゼンニチセイ</t>
    </rPh>
    <rPh sb="24" eb="26">
      <t>カテイ</t>
    </rPh>
    <phoneticPr fontId="20"/>
  </si>
  <si>
    <t>単位制普通科音楽コース</t>
    <rPh sb="0" eb="3">
      <t>タンイセイ</t>
    </rPh>
    <rPh sb="3" eb="6">
      <t>フツウカ</t>
    </rPh>
    <rPh sb="6" eb="8">
      <t>オンガク</t>
    </rPh>
    <phoneticPr fontId="20"/>
  </si>
  <si>
    <t>単位制総合学科</t>
    <rPh sb="0" eb="3">
      <t>タンイセイ</t>
    </rPh>
    <phoneticPr fontId="20"/>
  </si>
  <si>
    <t>単位制都市農業科</t>
    <rPh sb="0" eb="3">
      <t>タンイセイ</t>
    </rPh>
    <rPh sb="3" eb="5">
      <t>トシ</t>
    </rPh>
    <rPh sb="5" eb="7">
      <t>ノウギョウ</t>
    </rPh>
    <rPh sb="7" eb="8">
      <t>カ</t>
    </rPh>
    <phoneticPr fontId="20"/>
  </si>
  <si>
    <t>単位制理数科</t>
    <rPh sb="3" eb="6">
      <t>リスウカ</t>
    </rPh>
    <phoneticPr fontId="28"/>
  </si>
  <si>
    <t>単位制スポーツ科学科</t>
    <rPh sb="7" eb="10">
      <t>カガクカ</t>
    </rPh>
    <phoneticPr fontId="28"/>
  </si>
  <si>
    <t>単位制音楽科</t>
    <rPh sb="3" eb="5">
      <t>オンガク</t>
    </rPh>
    <rPh sb="5" eb="6">
      <t>カ</t>
    </rPh>
    <phoneticPr fontId="28"/>
  </si>
  <si>
    <t>単位制美術科</t>
    <rPh sb="3" eb="5">
      <t>ビジュツ</t>
    </rPh>
    <rPh sb="5" eb="6">
      <t>カ</t>
    </rPh>
    <phoneticPr fontId="28"/>
  </si>
  <si>
    <t>県立横浜国際</t>
    <rPh sb="0" eb="2">
      <t>ケンリツ</t>
    </rPh>
    <rPh sb="2" eb="6">
      <t>ヨコハマコクサイ</t>
    </rPh>
    <phoneticPr fontId="20"/>
  </si>
  <si>
    <t>単位制普通科午前部</t>
    <rPh sb="6" eb="9">
      <t>ゴゼンブ</t>
    </rPh>
    <phoneticPr fontId="20"/>
  </si>
  <si>
    <t>単位制普通科午後部</t>
    <rPh sb="6" eb="9">
      <t>ゴゴブ</t>
    </rPh>
    <phoneticPr fontId="20"/>
  </si>
  <si>
    <t>単位制普通科午前部</t>
    <rPh sb="0" eb="3">
      <t>タンイセイ</t>
    </rPh>
    <rPh sb="6" eb="9">
      <t>ゴゼンブ</t>
    </rPh>
    <phoneticPr fontId="20"/>
  </si>
  <si>
    <t>単位制総合学科</t>
    <rPh sb="3" eb="5">
      <t>ソウゴウ</t>
    </rPh>
    <rPh sb="5" eb="7">
      <t>ガッカ</t>
    </rPh>
    <phoneticPr fontId="20"/>
  </si>
  <si>
    <t>単位制総合学科Ⅰ部</t>
    <rPh sb="0" eb="3">
      <t>タンイセイ</t>
    </rPh>
    <phoneticPr fontId="20"/>
  </si>
  <si>
    <t>単位制普通科</t>
    <rPh sb="3" eb="5">
      <t>フツウ</t>
    </rPh>
    <rPh sb="5" eb="6">
      <t>カ</t>
    </rPh>
    <phoneticPr fontId="20"/>
  </si>
  <si>
    <t>単位制総合産業科</t>
  </si>
  <si>
    <t>単位制総合学科Ⅱ部</t>
  </si>
  <si>
    <t>単位制総合学科Ⅲ部</t>
  </si>
  <si>
    <t>３　一般募集共通選抜学力検査等受検状況（定時制の課程及び通信制の課程）</t>
    <rPh sb="2" eb="4">
      <t>イッパン</t>
    </rPh>
    <rPh sb="4" eb="6">
      <t>ボシュウ</t>
    </rPh>
    <rPh sb="6" eb="8">
      <t>キョウツウ</t>
    </rPh>
    <rPh sb="8" eb="10">
      <t>センバツ</t>
    </rPh>
    <rPh sb="10" eb="12">
      <t>ガクリョク</t>
    </rPh>
    <rPh sb="12" eb="14">
      <t>ケンサ</t>
    </rPh>
    <rPh sb="14" eb="15">
      <t>トウ</t>
    </rPh>
    <rPh sb="15" eb="17">
      <t>ジュケン</t>
    </rPh>
    <rPh sb="17" eb="19">
      <t>ジョウキョウ</t>
    </rPh>
    <rPh sb="20" eb="23">
      <t>テイジセイ</t>
    </rPh>
    <rPh sb="24" eb="26">
      <t>カテイ</t>
    </rPh>
    <rPh sb="26" eb="27">
      <t>オヨ</t>
    </rPh>
    <rPh sb="28" eb="31">
      <t>ツウシンセイ</t>
    </rPh>
    <rPh sb="32" eb="34">
      <t>カテイ</t>
    </rPh>
    <phoneticPr fontId="20"/>
  </si>
  <si>
    <t>４　特別募集及び中途退学者募集学力検査受検状況</t>
    <rPh sb="2" eb="4">
      <t>トクベツ</t>
    </rPh>
    <phoneticPr fontId="20"/>
  </si>
  <si>
    <t>５　別科学力検査受検状況</t>
    <rPh sb="4" eb="6">
      <t>ガクリョク</t>
    </rPh>
    <rPh sb="6" eb="8">
      <t>ケンサ</t>
    </rPh>
    <rPh sb="8" eb="10">
      <t>ジュケン</t>
    </rPh>
    <phoneticPr fontId="20"/>
  </si>
  <si>
    <t>別紙３</t>
    <rPh sb="0" eb="2">
      <t>ベッシ</t>
    </rPh>
    <phoneticPr fontId="20"/>
  </si>
  <si>
    <r>
      <t>志願変更による志願者数の増減率</t>
    </r>
    <r>
      <rPr>
        <sz val="9"/>
        <rFont val="Century"/>
        <family val="1"/>
      </rPr>
      <t>(</t>
    </r>
    <r>
      <rPr>
        <sz val="9"/>
        <rFont val="ＭＳ Ｐ明朝"/>
        <family val="1"/>
        <charset val="128"/>
      </rPr>
      <t>％</t>
    </r>
    <r>
      <rPr>
        <sz val="9"/>
        <rFont val="Century"/>
        <family val="1"/>
      </rPr>
      <t>)</t>
    </r>
  </si>
  <si>
    <t>県立横浜氷取沢</t>
    <rPh sb="0" eb="2">
      <t>ケンリツ</t>
    </rPh>
    <rPh sb="2" eb="4">
      <t>ヨコハマ</t>
    </rPh>
    <rPh sb="4" eb="7">
      <t>ヒトリザワ</t>
    </rPh>
    <phoneticPr fontId="20"/>
  </si>
  <si>
    <t xml:space="preserve"> 県立横須賀南</t>
    <rPh sb="1" eb="3">
      <t>ケンリツ</t>
    </rPh>
    <rPh sb="3" eb="6">
      <t>ヨコスカ</t>
    </rPh>
    <rPh sb="6" eb="7">
      <t>ミナミ</t>
    </rPh>
    <phoneticPr fontId="20"/>
  </si>
  <si>
    <t>都市農業科</t>
    <rPh sb="0" eb="2">
      <t>トシ</t>
    </rPh>
    <rPh sb="2" eb="4">
      <t>ノウギョウ</t>
    </rPh>
    <rPh sb="4" eb="5">
      <t>カ</t>
    </rPh>
    <phoneticPr fontId="2"/>
  </si>
  <si>
    <t>県立平塚農商</t>
    <rPh sb="0" eb="2">
      <t>ケンリツ</t>
    </rPh>
    <rPh sb="2" eb="4">
      <t>ヒラツカ</t>
    </rPh>
    <rPh sb="4" eb="5">
      <t>ノウ</t>
    </rPh>
    <rPh sb="5" eb="6">
      <t>ショウ</t>
    </rPh>
    <phoneticPr fontId="20"/>
  </si>
  <si>
    <t>県立横須賀南</t>
    <rPh sb="0" eb="2">
      <t>ケンリツ</t>
    </rPh>
    <rPh sb="2" eb="5">
      <t>ヨコスカ</t>
    </rPh>
    <rPh sb="5" eb="6">
      <t>ミナミ</t>
    </rPh>
    <phoneticPr fontId="2"/>
  </si>
  <si>
    <t>福祉科</t>
    <rPh sb="0" eb="2">
      <t>フクシ</t>
    </rPh>
    <rPh sb="2" eb="3">
      <t>カ</t>
    </rPh>
    <phoneticPr fontId="2"/>
  </si>
  <si>
    <t>県立相模原弥栄</t>
    <rPh sb="0" eb="2">
      <t>ケンリツ</t>
    </rPh>
    <rPh sb="2" eb="5">
      <t>サガミハラ</t>
    </rPh>
    <rPh sb="5" eb="6">
      <t>ヤ</t>
    </rPh>
    <rPh sb="6" eb="7">
      <t>サカ</t>
    </rPh>
    <phoneticPr fontId="20"/>
  </si>
  <si>
    <t>県立相模原弥栄</t>
    <rPh sb="0" eb="2">
      <t>ケンリツ</t>
    </rPh>
    <rPh sb="2" eb="5">
      <t>サガミハラ</t>
    </rPh>
    <rPh sb="5" eb="7">
      <t>ヤエイ</t>
    </rPh>
    <phoneticPr fontId="28"/>
  </si>
  <si>
    <t>国際科</t>
    <rPh sb="0" eb="2">
      <t>コクサイ</t>
    </rPh>
    <rPh sb="2" eb="3">
      <t>カ</t>
    </rPh>
    <phoneticPr fontId="28"/>
  </si>
  <si>
    <t>県立高浜</t>
    <rPh sb="0" eb="2">
      <t>ケンリツ</t>
    </rPh>
    <rPh sb="2" eb="4">
      <t>タカハマ</t>
    </rPh>
    <phoneticPr fontId="27"/>
  </si>
  <si>
    <t>普通科</t>
    <rPh sb="0" eb="3">
      <t>フツウカ</t>
    </rPh>
    <phoneticPr fontId="27"/>
  </si>
  <si>
    <t>単位制国際科</t>
    <rPh sb="0" eb="3">
      <t>タンイセイ</t>
    </rPh>
    <rPh sb="3" eb="5">
      <t>コクサイ</t>
    </rPh>
    <rPh sb="5" eb="6">
      <t>カ</t>
    </rPh>
    <phoneticPr fontId="28"/>
  </si>
  <si>
    <t>単位制国際科国際バカロレアコース</t>
    <rPh sb="0" eb="3">
      <t>タンイセイ</t>
    </rPh>
    <rPh sb="3" eb="5">
      <t>コクサイ</t>
    </rPh>
    <rPh sb="5" eb="6">
      <t>カ</t>
    </rPh>
    <rPh sb="6" eb="8">
      <t>コクサイ</t>
    </rPh>
    <phoneticPr fontId="28"/>
  </si>
  <si>
    <t>県立相模原弥栄</t>
    <rPh sb="0" eb="2">
      <t>ケンリツ</t>
    </rPh>
    <rPh sb="2" eb="5">
      <t>サガミハラ</t>
    </rPh>
    <rPh sb="5" eb="7">
      <t>ヤエイ</t>
    </rPh>
    <phoneticPr fontId="20"/>
  </si>
  <si>
    <t>県立城郷</t>
    <rPh sb="0" eb="2">
      <t>ケンリツ</t>
    </rPh>
    <rPh sb="2" eb="4">
      <t>シロサト</t>
    </rPh>
    <phoneticPr fontId="6"/>
  </si>
  <si>
    <t>普通科</t>
    <rPh sb="0" eb="2">
      <t>フツウ</t>
    </rPh>
    <rPh sb="2" eb="3">
      <t>カ</t>
    </rPh>
    <phoneticPr fontId="6"/>
  </si>
  <si>
    <t>県立霧が丘</t>
    <rPh sb="0" eb="2">
      <t>ケンリツ</t>
    </rPh>
    <rPh sb="2" eb="3">
      <t>キリ</t>
    </rPh>
    <rPh sb="4" eb="5">
      <t>オカ</t>
    </rPh>
    <phoneticPr fontId="6"/>
  </si>
  <si>
    <t>県立上矢部</t>
    <rPh sb="0" eb="2">
      <t>ケンリツ</t>
    </rPh>
    <rPh sb="2" eb="5">
      <t>カミヤベ</t>
    </rPh>
    <phoneticPr fontId="6"/>
  </si>
  <si>
    <t>県立川崎北</t>
    <rPh sb="0" eb="2">
      <t>ケンリツ</t>
    </rPh>
    <rPh sb="2" eb="4">
      <t>カワサキ</t>
    </rPh>
    <rPh sb="4" eb="5">
      <t>キタ</t>
    </rPh>
    <phoneticPr fontId="6"/>
  </si>
  <si>
    <t>県立湘南台</t>
    <rPh sb="0" eb="2">
      <t>ケンリツ</t>
    </rPh>
    <rPh sb="2" eb="5">
      <t>ショウナンダイ</t>
    </rPh>
    <phoneticPr fontId="6"/>
  </si>
  <si>
    <t>県立二宮</t>
    <rPh sb="0" eb="2">
      <t>ケンリツ</t>
    </rPh>
    <rPh sb="2" eb="4">
      <t>ニノミヤ</t>
    </rPh>
    <phoneticPr fontId="6"/>
  </si>
  <si>
    <t>県立伊勢原</t>
    <rPh sb="0" eb="2">
      <t>ケンリツ</t>
    </rPh>
    <rPh sb="2" eb="5">
      <t>イセハラ</t>
    </rPh>
    <phoneticPr fontId="6"/>
  </si>
  <si>
    <t>県立足柄</t>
    <rPh sb="0" eb="2">
      <t>ケンリツ</t>
    </rPh>
    <rPh sb="2" eb="4">
      <t>アシガラ</t>
    </rPh>
    <phoneticPr fontId="6"/>
  </si>
  <si>
    <t>県立厚木西</t>
    <rPh sb="0" eb="2">
      <t>ケンリツ</t>
    </rPh>
    <rPh sb="2" eb="4">
      <t>アツギ</t>
    </rPh>
    <rPh sb="4" eb="5">
      <t>ニシ</t>
    </rPh>
    <phoneticPr fontId="6"/>
  </si>
  <si>
    <t>県立綾瀬</t>
    <rPh sb="0" eb="2">
      <t>ケンリツ</t>
    </rPh>
    <rPh sb="2" eb="4">
      <t>アヤセ</t>
    </rPh>
    <phoneticPr fontId="6"/>
  </si>
  <si>
    <t>県立上鶴間</t>
    <rPh sb="0" eb="2">
      <t>ケンリツ</t>
    </rPh>
    <rPh sb="2" eb="5">
      <t>カミツルマ</t>
    </rPh>
    <phoneticPr fontId="6"/>
  </si>
  <si>
    <t>県立橋本</t>
    <rPh sb="0" eb="2">
      <t>ケンリツ</t>
    </rPh>
    <rPh sb="2" eb="4">
      <t>ハシモト</t>
    </rPh>
    <phoneticPr fontId="6"/>
  </si>
  <si>
    <t>インクルーシブ教育実践推進校特別募集</t>
    <rPh sb="7" eb="11">
      <t>キョウイクジッセン</t>
    </rPh>
    <rPh sb="11" eb="13">
      <t>スイシン</t>
    </rPh>
    <rPh sb="13" eb="14">
      <t>コウ</t>
    </rPh>
    <rPh sb="14" eb="16">
      <t>トクベツ</t>
    </rPh>
    <rPh sb="16" eb="18">
      <t>ボシュウ</t>
    </rPh>
    <phoneticPr fontId="28"/>
  </si>
  <si>
    <t>川崎市立幸</t>
    <rPh sb="0" eb="2">
      <t>カワサキ</t>
    </rPh>
    <rPh sb="2" eb="4">
      <t>シリツ</t>
    </rPh>
    <rPh sb="4" eb="5">
      <t>ユキ</t>
    </rPh>
    <phoneticPr fontId="2"/>
  </si>
  <si>
    <t>県立田奈</t>
    <rPh sb="0" eb="2">
      <t>ケンリツ</t>
    </rPh>
    <rPh sb="2" eb="4">
      <t>タナ</t>
    </rPh>
    <phoneticPr fontId="20"/>
  </si>
  <si>
    <t>県立釜利谷</t>
    <rPh sb="0" eb="2">
      <t>ケンリツ</t>
    </rPh>
    <rPh sb="2" eb="5">
      <t>カマリヤ</t>
    </rPh>
    <phoneticPr fontId="20"/>
  </si>
  <si>
    <t>県立横須賀南</t>
    <rPh sb="0" eb="2">
      <t>ケンリツ</t>
    </rPh>
    <rPh sb="2" eb="5">
      <t>ヨコスカ</t>
    </rPh>
    <rPh sb="5" eb="6">
      <t>ミナミ</t>
    </rPh>
    <phoneticPr fontId="20"/>
  </si>
  <si>
    <t>県立大井</t>
    <rPh sb="0" eb="2">
      <t>ケンリツ</t>
    </rPh>
    <rPh sb="2" eb="4">
      <t>オオイ</t>
    </rPh>
    <phoneticPr fontId="20"/>
  </si>
  <si>
    <t>県立大和東</t>
    <rPh sb="0" eb="2">
      <t>ケンリツ</t>
    </rPh>
    <rPh sb="2" eb="4">
      <t>ヤマト</t>
    </rPh>
    <rPh sb="4" eb="5">
      <t>ヒガシ</t>
    </rPh>
    <phoneticPr fontId="20"/>
  </si>
  <si>
    <t>都市環境科</t>
    <rPh sb="0" eb="2">
      <t>トシ</t>
    </rPh>
    <rPh sb="2" eb="4">
      <t>カンキョウ</t>
    </rPh>
    <rPh sb="4" eb="5">
      <t>カ</t>
    </rPh>
    <phoneticPr fontId="20"/>
  </si>
  <si>
    <t>川崎市立幸</t>
    <rPh sb="0" eb="3">
      <t>カワサキシ</t>
    </rPh>
    <rPh sb="3" eb="4">
      <t>ケンリツ</t>
    </rPh>
    <rPh sb="4" eb="5">
      <t>ユキ</t>
    </rPh>
    <phoneticPr fontId="2"/>
  </si>
  <si>
    <t>県立厚木北</t>
    <rPh sb="0" eb="2">
      <t>ケンリツ</t>
    </rPh>
    <rPh sb="2" eb="4">
      <t>アツギ</t>
    </rPh>
    <rPh sb="4" eb="5">
      <t>キタ</t>
    </rPh>
    <phoneticPr fontId="2"/>
  </si>
  <si>
    <t>スポーツ科学科</t>
    <rPh sb="4" eb="6">
      <t>カガク</t>
    </rPh>
    <rPh sb="6" eb="7">
      <t>カ</t>
    </rPh>
    <phoneticPr fontId="2"/>
  </si>
  <si>
    <t>県立横浜栄</t>
    <rPh sb="0" eb="2">
      <t>ケンリツ</t>
    </rPh>
    <rPh sb="2" eb="4">
      <t>ヨコハマ</t>
    </rPh>
    <rPh sb="4" eb="5">
      <t>サカエ</t>
    </rPh>
    <phoneticPr fontId="21"/>
  </si>
  <si>
    <t>県立平塚湘風</t>
    <rPh sb="0" eb="2">
      <t>ケンリツ</t>
    </rPh>
    <rPh sb="2" eb="4">
      <t>ヒラツカ</t>
    </rPh>
    <rPh sb="4" eb="5">
      <t>ショウ</t>
    </rPh>
    <rPh sb="5" eb="6">
      <t>フウ</t>
    </rPh>
    <phoneticPr fontId="21"/>
  </si>
  <si>
    <t>県立秦野総合</t>
    <rPh sb="0" eb="2">
      <t>ケンリツ</t>
    </rPh>
    <rPh sb="2" eb="4">
      <t>ハダノ</t>
    </rPh>
    <rPh sb="4" eb="6">
      <t>ソウゴウ</t>
    </rPh>
    <phoneticPr fontId="21"/>
  </si>
  <si>
    <t>県立座間総合</t>
    <rPh sb="0" eb="2">
      <t>ケンリツ</t>
    </rPh>
    <rPh sb="2" eb="4">
      <t>ザマ</t>
    </rPh>
    <rPh sb="4" eb="6">
      <t>ソウゴウ</t>
    </rPh>
    <phoneticPr fontId="21"/>
  </si>
  <si>
    <t>県立三浦初声</t>
    <rPh sb="0" eb="1">
      <t>ケン</t>
    </rPh>
    <rPh sb="1" eb="2">
      <t>リツ</t>
    </rPh>
    <rPh sb="2" eb="4">
      <t>ミウラ</t>
    </rPh>
    <rPh sb="4" eb="5">
      <t>ハツ</t>
    </rPh>
    <rPh sb="5" eb="6">
      <t>コエ</t>
    </rPh>
    <phoneticPr fontId="21"/>
  </si>
  <si>
    <t>県立吉田島</t>
    <rPh sb="0" eb="2">
      <t>ケンリツ</t>
    </rPh>
    <rPh sb="2" eb="5">
      <t>ヨシダジマ</t>
    </rPh>
    <phoneticPr fontId="21"/>
  </si>
  <si>
    <t>県立吉田島</t>
    <rPh sb="0" eb="2">
      <t>ケンリツ</t>
    </rPh>
    <rPh sb="2" eb="4">
      <t>ヨシダ</t>
    </rPh>
    <rPh sb="4" eb="5">
      <t>ジマ</t>
    </rPh>
    <phoneticPr fontId="21"/>
  </si>
  <si>
    <t>単位制生活科学科</t>
    <rPh sb="0" eb="3">
      <t>タンイセイ</t>
    </rPh>
    <rPh sb="3" eb="8">
      <t>セイカツカガクカ</t>
    </rPh>
    <phoneticPr fontId="20"/>
  </si>
  <si>
    <t>県立相模原弥栄</t>
    <rPh sb="0" eb="2">
      <t>ケンリツ</t>
    </rPh>
    <rPh sb="2" eb="5">
      <t>サガミハラ</t>
    </rPh>
    <rPh sb="5" eb="7">
      <t>ヤエイ</t>
    </rPh>
    <phoneticPr fontId="21"/>
  </si>
  <si>
    <t>単位制国際科</t>
    <rPh sb="3" eb="5">
      <t>コクサイ</t>
    </rPh>
    <rPh sb="5" eb="6">
      <t>カ</t>
    </rPh>
    <phoneticPr fontId="28"/>
  </si>
  <si>
    <t>単位制国際科国際バカロレアコース</t>
    <rPh sb="3" eb="5">
      <t>コクサイ</t>
    </rPh>
    <rPh sb="5" eb="6">
      <t>カ</t>
    </rPh>
    <rPh sb="6" eb="8">
      <t>コクサイ</t>
    </rPh>
    <phoneticPr fontId="28"/>
  </si>
  <si>
    <t>単位制普通科個性化コース</t>
    <rPh sb="0" eb="3">
      <t>タンイセイ</t>
    </rPh>
    <rPh sb="3" eb="6">
      <t>フツウカ</t>
    </rPh>
    <rPh sb="6" eb="9">
      <t>コセイカ</t>
    </rPh>
    <phoneticPr fontId="20"/>
  </si>
  <si>
    <t>単位制普通科国際文化コース</t>
    <rPh sb="0" eb="3">
      <t>タンイセイ</t>
    </rPh>
    <rPh sb="3" eb="6">
      <t>フツウカ</t>
    </rPh>
    <rPh sb="6" eb="8">
      <t>コクサイ</t>
    </rPh>
    <rPh sb="8" eb="10">
      <t>ブンカ</t>
    </rPh>
    <phoneticPr fontId="20"/>
  </si>
  <si>
    <t>単位制普通科一般コース</t>
    <rPh sb="0" eb="3">
      <t>タンイセイ</t>
    </rPh>
    <rPh sb="3" eb="6">
      <t>フツウカ</t>
    </rPh>
    <rPh sb="6" eb="8">
      <t>イッパン</t>
    </rPh>
    <phoneticPr fontId="20"/>
  </si>
  <si>
    <t>単位制総合学科</t>
    <rPh sb="0" eb="3">
      <t>タンイセイ</t>
    </rPh>
    <rPh sb="3" eb="5">
      <t>ソウゴウ</t>
    </rPh>
    <rPh sb="5" eb="7">
      <t>ガッカ</t>
    </rPh>
    <phoneticPr fontId="20"/>
  </si>
  <si>
    <t>単位制食品加工科</t>
    <rPh sb="0" eb="3">
      <t>タンイセイ</t>
    </rPh>
    <rPh sb="3" eb="5">
      <t>ショクヒン</t>
    </rPh>
    <rPh sb="5" eb="7">
      <t>カコウ</t>
    </rPh>
    <rPh sb="7" eb="8">
      <t>カ</t>
    </rPh>
    <phoneticPr fontId="20"/>
  </si>
  <si>
    <t>単位制環境緑地科</t>
    <rPh sb="0" eb="3">
      <t>タンイセイ</t>
    </rPh>
    <rPh sb="3" eb="5">
      <t>カンキョウ</t>
    </rPh>
    <rPh sb="5" eb="7">
      <t>リョクチ</t>
    </rPh>
    <rPh sb="7" eb="8">
      <t>カ</t>
    </rPh>
    <phoneticPr fontId="20"/>
  </si>
  <si>
    <t>普通科</t>
    <rPh sb="0" eb="2">
      <t>フツウ</t>
    </rPh>
    <rPh sb="2" eb="3">
      <t>カ</t>
    </rPh>
    <phoneticPr fontId="21"/>
  </si>
  <si>
    <t>普通科昼間部</t>
    <rPh sb="0" eb="2">
      <t>フツウ</t>
    </rPh>
    <rPh sb="2" eb="3">
      <t>カ</t>
    </rPh>
    <rPh sb="3" eb="5">
      <t>チュウカン</t>
    </rPh>
    <rPh sb="5" eb="6">
      <t>ブ</t>
    </rPh>
    <phoneticPr fontId="21"/>
  </si>
  <si>
    <t>機械科</t>
    <rPh sb="0" eb="2">
      <t>キカイ</t>
    </rPh>
    <rPh sb="2" eb="3">
      <t>カ</t>
    </rPh>
    <phoneticPr fontId="21"/>
  </si>
  <si>
    <t>建設科</t>
    <rPh sb="0" eb="2">
      <t>ケンセツ</t>
    </rPh>
    <rPh sb="2" eb="3">
      <t>カ</t>
    </rPh>
    <phoneticPr fontId="21"/>
  </si>
  <si>
    <t>電気科</t>
    <rPh sb="0" eb="2">
      <t>デンキ</t>
    </rPh>
    <rPh sb="2" eb="3">
      <t>カ</t>
    </rPh>
    <phoneticPr fontId="21"/>
  </si>
  <si>
    <t>県立小田原城北工業</t>
    <rPh sb="0" eb="2">
      <t>ケンリツ</t>
    </rPh>
    <rPh sb="2" eb="5">
      <t>オダワラ</t>
    </rPh>
    <rPh sb="5" eb="7">
      <t>ジョウホク</t>
    </rPh>
    <rPh sb="7" eb="9">
      <t>コウギョウ</t>
    </rPh>
    <phoneticPr fontId="21"/>
  </si>
  <si>
    <t>機械科・電気科</t>
    <rPh sb="0" eb="2">
      <t>キカイ</t>
    </rPh>
    <rPh sb="2" eb="3">
      <t>カ</t>
    </rPh>
    <rPh sb="4" eb="6">
      <t>デンキ</t>
    </rPh>
    <rPh sb="6" eb="7">
      <t>カ</t>
    </rPh>
    <phoneticPr fontId="21"/>
  </si>
  <si>
    <t>川崎市立川崎総合科学</t>
    <rPh sb="0" eb="4">
      <t>カワサキシリツ</t>
    </rPh>
    <rPh sb="4" eb="6">
      <t>カワサキ</t>
    </rPh>
    <rPh sb="6" eb="8">
      <t>ソウゴウ</t>
    </rPh>
    <rPh sb="8" eb="10">
      <t>カガク</t>
    </rPh>
    <phoneticPr fontId="21"/>
  </si>
  <si>
    <t>クリエイト工学科</t>
    <rPh sb="5" eb="8">
      <t>コウガッカ</t>
    </rPh>
    <phoneticPr fontId="21"/>
  </si>
  <si>
    <t>県立高浜</t>
    <rPh sb="0" eb="2">
      <t>ケンリツ</t>
    </rPh>
    <rPh sb="2" eb="4">
      <t>タカハマ</t>
    </rPh>
    <phoneticPr fontId="21"/>
  </si>
  <si>
    <t>光陵高</t>
    <rPh sb="0" eb="2">
      <t>コウリョウ</t>
    </rPh>
    <rPh sb="2" eb="3">
      <t>コウ</t>
    </rPh>
    <phoneticPr fontId="2"/>
  </si>
  <si>
    <t>全日制</t>
    <rPh sb="0" eb="3">
      <t>ゼンニチセイ</t>
    </rPh>
    <phoneticPr fontId="2"/>
  </si>
  <si>
    <t>愛川高</t>
    <rPh sb="0" eb="2">
      <t>アイカワ</t>
    </rPh>
    <phoneticPr fontId="2"/>
  </si>
  <si>
    <t>国際科国際バカロレアコース</t>
    <rPh sb="3" eb="5">
      <t>コクサイ</t>
    </rPh>
    <phoneticPr fontId="20"/>
  </si>
  <si>
    <t>県立新城</t>
    <rPh sb="0" eb="2">
      <t>ケンリツ</t>
    </rPh>
    <rPh sb="2" eb="4">
      <t>シンジョウ</t>
    </rPh>
    <phoneticPr fontId="2"/>
  </si>
  <si>
    <t>県立西湘</t>
    <rPh sb="0" eb="2">
      <t>ケンリツ</t>
    </rPh>
    <rPh sb="2" eb="3">
      <t>ニシ</t>
    </rPh>
    <rPh sb="3" eb="4">
      <t>ショウ</t>
    </rPh>
    <phoneticPr fontId="2"/>
  </si>
  <si>
    <t>県立鶴嶺</t>
    <rPh sb="0" eb="2">
      <t>ケンリツ</t>
    </rPh>
    <rPh sb="2" eb="3">
      <t>ツル</t>
    </rPh>
    <rPh sb="3" eb="4">
      <t>ミネ</t>
    </rPh>
    <phoneticPr fontId="2"/>
  </si>
  <si>
    <t>県立相模原弥栄</t>
    <rPh sb="0" eb="2">
      <t>ケンリツ</t>
    </rPh>
    <rPh sb="2" eb="5">
      <t>サガミハラ</t>
    </rPh>
    <rPh sb="5" eb="7">
      <t>ヤエイ</t>
    </rPh>
    <phoneticPr fontId="2"/>
  </si>
  <si>
    <t>単位制普通科</t>
    <rPh sb="0" eb="3">
      <t>タンイセイ</t>
    </rPh>
    <rPh sb="3" eb="6">
      <t>フツウカ</t>
    </rPh>
    <phoneticPr fontId="6"/>
  </si>
  <si>
    <t>県立伊志田</t>
    <rPh sb="0" eb="2">
      <t>ケンリツ</t>
    </rPh>
    <rPh sb="2" eb="3">
      <t>イ</t>
    </rPh>
    <rPh sb="3" eb="5">
      <t>シダ</t>
    </rPh>
    <phoneticPr fontId="2"/>
  </si>
  <si>
    <t>県立大師</t>
    <rPh sb="0" eb="2">
      <t>ケンリツ</t>
    </rPh>
    <rPh sb="2" eb="4">
      <t>ダイシ</t>
    </rPh>
    <phoneticPr fontId="6"/>
  </si>
  <si>
    <t>県立相模原弥栄</t>
    <rPh sb="0" eb="2">
      <t>ケンリツ</t>
    </rPh>
    <rPh sb="2" eb="5">
      <t>サガミハラ</t>
    </rPh>
    <rPh sb="5" eb="7">
      <t>ヤエイ</t>
    </rPh>
    <phoneticPr fontId="6"/>
  </si>
  <si>
    <t>県立大和南</t>
    <rPh sb="0" eb="2">
      <t>ケンリツ</t>
    </rPh>
    <rPh sb="2" eb="4">
      <t>ヤマト</t>
    </rPh>
    <rPh sb="4" eb="5">
      <t>ミナミ</t>
    </rPh>
    <phoneticPr fontId="6"/>
  </si>
  <si>
    <t>県立伊勢原</t>
    <rPh sb="0" eb="2">
      <t>ケンリツ</t>
    </rPh>
    <rPh sb="2" eb="5">
      <t>イセハラ</t>
    </rPh>
    <phoneticPr fontId="2"/>
  </si>
  <si>
    <t>県立座間総合</t>
    <rPh sb="0" eb="2">
      <t>ケンリツ</t>
    </rPh>
    <rPh sb="2" eb="4">
      <t>ザマ</t>
    </rPh>
    <rPh sb="4" eb="6">
      <t>ソウゴウ</t>
    </rPh>
    <phoneticPr fontId="6"/>
  </si>
  <si>
    <t>県立愛川</t>
    <rPh sb="0" eb="1">
      <t>ケン</t>
    </rPh>
    <rPh sb="1" eb="2">
      <t>リツ</t>
    </rPh>
    <rPh sb="2" eb="4">
      <t>アイカワ</t>
    </rPh>
    <phoneticPr fontId="6"/>
  </si>
  <si>
    <t>麻生総合高</t>
    <rPh sb="0" eb="2">
      <t>アソウ</t>
    </rPh>
    <rPh sb="2" eb="4">
      <t>ソウゴウ</t>
    </rPh>
    <phoneticPr fontId="2"/>
  </si>
  <si>
    <t>ｲﾝｸﾙ</t>
    <phoneticPr fontId="20"/>
  </si>
  <si>
    <t>県立高浜</t>
    <rPh sb="0" eb="2">
      <t>ケンリツ</t>
    </rPh>
    <rPh sb="2" eb="4">
      <t>タカハマ</t>
    </rPh>
    <phoneticPr fontId="6"/>
  </si>
  <si>
    <t>国際科国際バカロレア
コース</t>
    <rPh sb="0" eb="3">
      <t>コクサイカ</t>
    </rPh>
    <rPh sb="3" eb="5">
      <t>コクサイ</t>
    </rPh>
    <phoneticPr fontId="28"/>
  </si>
  <si>
    <t>単位制舞台芸術科</t>
    <rPh sb="0" eb="3">
      <t>タンイセイ</t>
    </rPh>
    <rPh sb="3" eb="5">
      <t>ブタイ</t>
    </rPh>
    <rPh sb="5" eb="7">
      <t>ゲイジュツ</t>
    </rPh>
    <rPh sb="7" eb="8">
      <t>カ</t>
    </rPh>
    <phoneticPr fontId="20"/>
  </si>
  <si>
    <t>舞台芸術科</t>
    <rPh sb="0" eb="2">
      <t>ブタイ</t>
    </rPh>
    <rPh sb="2" eb="4">
      <t>ゲイジュツ</t>
    </rPh>
    <rPh sb="4" eb="5">
      <t>カ</t>
    </rPh>
    <phoneticPr fontId="20"/>
  </si>
  <si>
    <t>県立神奈川総合</t>
    <phoneticPr fontId="20"/>
  </si>
  <si>
    <t>２月１日
第2希望
志願者数</t>
    <rPh sb="1" eb="2">
      <t>ガツ</t>
    </rPh>
    <rPh sb="3" eb="4">
      <t>ニチ</t>
    </rPh>
    <rPh sb="5" eb="6">
      <t>ダイ</t>
    </rPh>
    <rPh sb="7" eb="9">
      <t>キボウ</t>
    </rPh>
    <rPh sb="10" eb="13">
      <t>シガンシャ</t>
    </rPh>
    <rPh sb="13" eb="14">
      <t>スウ</t>
    </rPh>
    <phoneticPr fontId="20"/>
  </si>
  <si>
    <t>２月８日
第2希望
志願者数</t>
    <rPh sb="1" eb="2">
      <t>ガツ</t>
    </rPh>
    <rPh sb="3" eb="4">
      <t>カ</t>
    </rPh>
    <rPh sb="5" eb="6">
      <t>ダイ</t>
    </rPh>
    <rPh sb="7" eb="9">
      <t>キボウ</t>
    </rPh>
    <rPh sb="10" eb="13">
      <t>シガンシャ</t>
    </rPh>
    <rPh sb="13" eb="14">
      <t>スウ</t>
    </rPh>
    <phoneticPr fontId="20"/>
  </si>
  <si>
    <t>　　〃</t>
    <phoneticPr fontId="28"/>
  </si>
  <si>
    <t>単位制　専門学科（舞台芸術に関する学科）</t>
    <rPh sb="9" eb="11">
      <t>ブタイ</t>
    </rPh>
    <rPh sb="11" eb="13">
      <t>ゲイジュツ</t>
    </rPh>
    <rPh sb="14" eb="15">
      <t>カン</t>
    </rPh>
    <rPh sb="17" eb="19">
      <t>ガッカ</t>
    </rPh>
    <phoneticPr fontId="28"/>
  </si>
  <si>
    <t>伊勢原高等学校</t>
  </si>
  <si>
    <t>川崎高等学校</t>
  </si>
  <si>
    <t>高浜高等学校</t>
  </si>
  <si>
    <t>新栄高等学校</t>
  </si>
  <si>
    <t>愛川高等学校</t>
  </si>
  <si>
    <t>大和南高等学校</t>
  </si>
  <si>
    <t>橋本高等学校</t>
  </si>
  <si>
    <t>横浜旭陵高等学校</t>
  </si>
  <si>
    <t>横浜清陵高等学校</t>
  </si>
  <si>
    <t>大師高等学校</t>
  </si>
  <si>
    <t>相模原弥栄高等学校</t>
  </si>
  <si>
    <t>鶴見総合高等学校</t>
  </si>
  <si>
    <t>藤沢総合高等学校</t>
  </si>
  <si>
    <t>座間総合高等学校</t>
  </si>
  <si>
    <t>横浜明朋高校</t>
    <rPh sb="0" eb="2">
      <t>ヨコハマ</t>
    </rPh>
    <rPh sb="2" eb="3">
      <t>メイ</t>
    </rPh>
    <rPh sb="3" eb="4">
      <t>ホウ</t>
    </rPh>
    <rPh sb="4" eb="6">
      <t>コウコウ</t>
    </rPh>
    <phoneticPr fontId="20"/>
  </si>
  <si>
    <t>普通科</t>
    <phoneticPr fontId="20"/>
  </si>
  <si>
    <t>県立藤沢総合</t>
    <rPh sb="0" eb="2">
      <t>ケンリツ</t>
    </rPh>
    <rPh sb="2" eb="4">
      <t>フジサワ</t>
    </rPh>
    <rPh sb="4" eb="6">
      <t>ソウゴウ</t>
    </rPh>
    <phoneticPr fontId="6"/>
  </si>
  <si>
    <t>県立新栄</t>
    <rPh sb="0" eb="2">
      <t>ケンリツ</t>
    </rPh>
    <rPh sb="2" eb="4">
      <t>シンエイ</t>
    </rPh>
    <phoneticPr fontId="6"/>
  </si>
  <si>
    <t>県立鶴見総合</t>
    <rPh sb="0" eb="2">
      <t>ケンリツ</t>
    </rPh>
    <rPh sb="2" eb="4">
      <t>ツルミ</t>
    </rPh>
    <rPh sb="4" eb="6">
      <t>ソウゴウ</t>
    </rPh>
    <phoneticPr fontId="6"/>
  </si>
  <si>
    <t>県立横浜清陵</t>
    <rPh sb="0" eb="2">
      <t>ケンリツ</t>
    </rPh>
    <rPh sb="2" eb="4">
      <t>ヨコハマ</t>
    </rPh>
    <rPh sb="4" eb="6">
      <t>セイリョウ</t>
    </rPh>
    <phoneticPr fontId="6"/>
  </si>
  <si>
    <t>県立川崎</t>
    <rPh sb="0" eb="2">
      <t>ケンリツ</t>
    </rPh>
    <rPh sb="2" eb="4">
      <t>カワサキ</t>
    </rPh>
    <phoneticPr fontId="6"/>
  </si>
  <si>
    <t>建設科</t>
    <rPh sb="0" eb="2">
      <t>ケンセツ</t>
    </rPh>
    <rPh sb="2" eb="3">
      <t>カ</t>
    </rPh>
    <phoneticPr fontId="20"/>
  </si>
  <si>
    <t>県立海洋科学</t>
    <rPh sb="0" eb="2">
      <t>ケンリツ</t>
    </rPh>
    <rPh sb="2" eb="4">
      <t>カイヨウ</t>
    </rPh>
    <rPh sb="4" eb="6">
      <t>カガク</t>
    </rPh>
    <phoneticPr fontId="20"/>
  </si>
  <si>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</si>
  <si>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</si>
  <si>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</si>
  <si>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</si>
  <si>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県立津久井浜</t>
    <rPh sb="2" eb="5">
      <t>ツクイ</t>
    </rPh>
    <rPh sb="5" eb="6">
      <t>ハマ</t>
    </rPh>
    <phoneticPr fontId="6"/>
  </si>
  <si>
    <t>県立茅ヶ崎</t>
    <rPh sb="0" eb="2">
      <t>ケンリツ</t>
    </rPh>
    <rPh sb="2" eb="5">
      <t>チガサキ</t>
    </rPh>
    <phoneticPr fontId="6"/>
  </si>
  <si>
    <t>県立横浜明朋</t>
    <rPh sb="0" eb="2">
      <t>ケンリツ</t>
    </rPh>
    <rPh sb="2" eb="4">
      <t>ヨコハマ</t>
    </rPh>
    <rPh sb="4" eb="5">
      <t>メイ</t>
    </rPh>
    <rPh sb="5" eb="6">
      <t>ホウ</t>
    </rPh>
    <phoneticPr fontId="4"/>
  </si>
  <si>
    <t>単位制普通科 午前部</t>
    <rPh sb="0" eb="3">
      <t>タンイセイ</t>
    </rPh>
    <rPh sb="3" eb="5">
      <t>フツウ</t>
    </rPh>
    <rPh sb="5" eb="6">
      <t>カ</t>
    </rPh>
    <rPh sb="7" eb="9">
      <t>ゴゼン</t>
    </rPh>
    <rPh sb="9" eb="10">
      <t>ブ</t>
    </rPh>
    <phoneticPr fontId="4"/>
  </si>
  <si>
    <t>単位制普通科 午後部</t>
    <rPh sb="0" eb="3">
      <t>タンイセイ</t>
    </rPh>
    <rPh sb="3" eb="5">
      <t>フツウ</t>
    </rPh>
    <rPh sb="5" eb="6">
      <t>カ</t>
    </rPh>
    <rPh sb="7" eb="9">
      <t>ゴゴ</t>
    </rPh>
    <rPh sb="9" eb="10">
      <t>ブ</t>
    </rPh>
    <phoneticPr fontId="4"/>
  </si>
  <si>
    <t>県立茅ケ崎</t>
    <rPh sb="0" eb="2">
      <t>ケンリツ</t>
    </rPh>
    <rPh sb="2" eb="5">
      <t>チガサキ</t>
    </rPh>
    <phoneticPr fontId="6"/>
  </si>
  <si>
    <t>専門学科（水産に関する学科）</t>
    <rPh sb="5" eb="7">
      <t>スイサン</t>
    </rPh>
    <rPh sb="8" eb="9">
      <t>カン</t>
    </rPh>
    <rPh sb="11" eb="13">
      <t>ガッカ</t>
    </rPh>
    <phoneticPr fontId="20"/>
  </si>
  <si>
    <t>横浜桜陽高等学校</t>
  </si>
  <si>
    <t>厚木清南高等学校</t>
  </si>
  <si>
    <t>麻生総合高等学校</t>
  </si>
  <si>
    <t>単位制　専門学科（農業に関する学科）</t>
    <rPh sb="9" eb="11">
      <t>ノウギョウ</t>
    </rPh>
    <rPh sb="12" eb="13">
      <t>カン</t>
    </rPh>
    <rPh sb="15" eb="17">
      <t>ガッカ</t>
    </rPh>
    <phoneticPr fontId="28"/>
  </si>
  <si>
    <t>　　〃</t>
    <phoneticPr fontId="28"/>
  </si>
  <si>
    <t>２月14日</t>
    <rPh sb="1" eb="2">
      <t>ガツ</t>
    </rPh>
    <rPh sb="4" eb="5">
      <t>ニチ</t>
    </rPh>
    <phoneticPr fontId="20"/>
  </si>
  <si>
    <t>県立横浜瀬谷</t>
    <rPh sb="0" eb="2">
      <t>ケンリツ</t>
    </rPh>
    <rPh sb="2" eb="4">
      <t>ヨコハマ</t>
    </rPh>
    <rPh sb="4" eb="6">
      <t>セヤ</t>
    </rPh>
    <phoneticPr fontId="20"/>
  </si>
  <si>
    <t>県立相模原城山</t>
    <rPh sb="0" eb="2">
      <t>ケンリツ</t>
    </rPh>
    <rPh sb="2" eb="5">
      <t>サガミハラ</t>
    </rPh>
    <rPh sb="5" eb="7">
      <t>シロヤマ</t>
    </rPh>
    <phoneticPr fontId="20"/>
  </si>
  <si>
    <t>※　県立横浜国際高等学校の国際科は、国際科国際バカロレアコースを除く国際科です。</t>
    <rPh sb="8" eb="10">
      <t>コウトウ</t>
    </rPh>
    <rPh sb="10" eb="12">
      <t>ガッコウ</t>
    </rPh>
    <phoneticPr fontId="28"/>
  </si>
  <si>
    <t>横浜市立横浜総合</t>
    <rPh sb="0" eb="3">
      <t>ヨコハマシ</t>
    </rPh>
    <rPh sb="3" eb="4">
      <t>リツ</t>
    </rPh>
    <rPh sb="4" eb="6">
      <t>ヨコハマ</t>
    </rPh>
    <rPh sb="6" eb="8">
      <t>ソウゴウ</t>
    </rPh>
    <phoneticPr fontId="20"/>
  </si>
  <si>
    <t>川崎市立川崎</t>
    <rPh sb="0" eb="3">
      <t>カワサキシ</t>
    </rPh>
    <rPh sb="3" eb="4">
      <t>リツ</t>
    </rPh>
    <rPh sb="4" eb="6">
      <t>カワサキ</t>
    </rPh>
    <phoneticPr fontId="20"/>
  </si>
  <si>
    <t>総合学科 Ⅱ部</t>
    <rPh sb="0" eb="2">
      <t>ソウゴウ</t>
    </rPh>
    <rPh sb="2" eb="4">
      <t>ガッカ</t>
    </rPh>
    <rPh sb="6" eb="7">
      <t>ブ</t>
    </rPh>
    <phoneticPr fontId="20"/>
  </si>
  <si>
    <t>普通科 昼間部</t>
    <rPh sb="0" eb="3">
      <t>フツウカ</t>
    </rPh>
    <rPh sb="4" eb="6">
      <t>チュウカン</t>
    </rPh>
    <rPh sb="6" eb="7">
      <t>ブ</t>
    </rPh>
    <phoneticPr fontId="20"/>
  </si>
  <si>
    <t>２月７日</t>
    <rPh sb="1" eb="2">
      <t>ガツ</t>
    </rPh>
    <rPh sb="3" eb="4">
      <t>ニチ</t>
    </rPh>
    <phoneticPr fontId="20"/>
  </si>
  <si>
    <t>県立逗子葉山</t>
    <rPh sb="0" eb="2">
      <t>ケンリツ</t>
    </rPh>
    <rPh sb="2" eb="4">
      <t>ズシ</t>
    </rPh>
    <rPh sb="4" eb="6">
      <t>ハヤマ</t>
    </rPh>
    <phoneticPr fontId="20"/>
  </si>
  <si>
    <t>県立厚木王子</t>
    <rPh sb="0" eb="2">
      <t>ケンリツ</t>
    </rPh>
    <rPh sb="2" eb="4">
      <t>アツギ</t>
    </rPh>
    <rPh sb="4" eb="6">
      <t>オウジ</t>
    </rPh>
    <phoneticPr fontId="20"/>
  </si>
  <si>
    <t>県立横浜南陵</t>
    <rPh sb="0" eb="2">
      <t>ケンリツ</t>
    </rPh>
    <rPh sb="2" eb="6">
      <t>ヨコハマナンリョウ</t>
    </rPh>
    <phoneticPr fontId="6"/>
  </si>
  <si>
    <t>県立保土ケ谷</t>
    <rPh sb="0" eb="2">
      <t>ケンリツ</t>
    </rPh>
    <rPh sb="2" eb="6">
      <t>ホドガヤ</t>
    </rPh>
    <phoneticPr fontId="6"/>
  </si>
  <si>
    <t>県立白山</t>
    <rPh sb="0" eb="2">
      <t>ケンリツ</t>
    </rPh>
    <rPh sb="2" eb="4">
      <t>ハクサン</t>
    </rPh>
    <phoneticPr fontId="6"/>
  </si>
  <si>
    <t>県立菅</t>
    <rPh sb="0" eb="2">
      <t>ケンリツ</t>
    </rPh>
    <rPh sb="2" eb="3">
      <t>スゲ</t>
    </rPh>
    <phoneticPr fontId="6"/>
  </si>
  <si>
    <t>県立二俣川看護福祉※</t>
    <rPh sb="0" eb="2">
      <t>ケンリツ</t>
    </rPh>
    <rPh sb="2" eb="5">
      <t>フタマタガワ</t>
    </rPh>
    <rPh sb="5" eb="7">
      <t>カンゴ</t>
    </rPh>
    <rPh sb="7" eb="9">
      <t>フクシ</t>
    </rPh>
    <phoneticPr fontId="20"/>
  </si>
  <si>
    <t>※県立二俣川看護福祉高等学校は、令和７年４月１日に校名を県立二俣川高等学校と変更します。</t>
    <rPh sb="1" eb="3">
      <t>ケンリツ</t>
    </rPh>
    <rPh sb="28" eb="30">
      <t>ケンリツ</t>
    </rPh>
    <phoneticPr fontId="20"/>
  </si>
  <si>
    <t>※県立二俣川看護福祉高等学校は、令和７年４月１日に校名を県立二俣川高等学校と変更します。</t>
    <phoneticPr fontId="20"/>
  </si>
  <si>
    <t>※　県立横浜国際高等学校の単位制国際科は、単位制国際科国際バカロレアコースを除く単位制国際科です。</t>
    <rPh sb="2" eb="4">
      <t>ケンリツ</t>
    </rPh>
    <rPh sb="4" eb="6">
      <t>ヨコハマ</t>
    </rPh>
    <rPh sb="6" eb="8">
      <t>コクサイ</t>
    </rPh>
    <rPh sb="8" eb="10">
      <t>コウトウ</t>
    </rPh>
    <rPh sb="10" eb="12">
      <t>ガッコウ</t>
    </rPh>
    <rPh sb="13" eb="16">
      <t>タンイセイ</t>
    </rPh>
    <rPh sb="16" eb="18">
      <t>コクサイ</t>
    </rPh>
    <rPh sb="18" eb="19">
      <t>カ</t>
    </rPh>
    <rPh sb="21" eb="24">
      <t>タンイセイ</t>
    </rPh>
    <rPh sb="24" eb="26">
      <t>コクサイ</t>
    </rPh>
    <rPh sb="26" eb="27">
      <t>カ</t>
    </rPh>
    <rPh sb="27" eb="29">
      <t>コクサイ</t>
    </rPh>
    <rPh sb="38" eb="39">
      <t>ノゾ</t>
    </rPh>
    <rPh sb="40" eb="43">
      <t>タンイセイ</t>
    </rPh>
    <rPh sb="43" eb="45">
      <t>コクサイ</t>
    </rPh>
    <rPh sb="45" eb="46">
      <t>カ</t>
    </rPh>
    <phoneticPr fontId="28"/>
  </si>
  <si>
    <t>令和７年度神奈川県公立高等学校入学者選抜一般募集共通選抜等学力検査等受検状況（各学校別の受検の状況等）</t>
    <rPh sb="0" eb="2">
      <t>レイワ</t>
    </rPh>
    <rPh sb="3" eb="5">
      <t>ネンド</t>
    </rPh>
    <rPh sb="5" eb="20">
      <t>カナガワケンコウリツコウトウガッコウニュウガクシャセンバツ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</si>
</sst>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 "/>
    <numFmt numFmtId="177" formatCode="0.00\ "/>
    <numFmt numFmtId="178" formatCode="#,##0_);[Red]\(#,##0\)"/>
    <numFmt numFmtId="179" formatCode="0_ "/>
    <numFmt numFmtId="180" formatCode="#,##0.00_ "/>
    <numFmt numFmtId="181" formatCode="#,##0_ ;[Red]\-#,##0\ "/>
    <numFmt numFmtId="182" formatCode="#,##0.00_);[Red]\(#,##0.00\)"/>
    <numFmt numFmtId="183" formatCode="0_);[Red]\(0\)"/>
    <numFmt numFmtId="184" formatCode="0_ ;[Red]\-0\ "/>
    <numFmt numFmtId="185" formatCode="#,##0.00_ ;[Red]\-#,##0.00\ "/>
    <numFmt numFmtId="186" formatCode="0.00_ ;[Red]\-0.00\ "/>
    <numFmt numFmtId="187" formatCode="0.00_ "/>
    <numFmt numFmtId="188" formatCode="0.00_);[Red]\(0.00\)"/>
  </numFmts>
  <fonts count="42" x14ac:knownFonts="1">
    <font>
      <sz val="12"/>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b/>
      <sz val="14"/>
      <name val="ＭＳ Ｐ明朝"/>
      <family val="1"/>
      <charset val="128"/>
    </font>
    <font>
      <sz val="12"/>
      <name val="ＭＳ Ｐ明朝"/>
      <family val="1"/>
      <charset val="128"/>
    </font>
    <font>
      <sz val="9"/>
      <name val="ＭＳ Ｐ明朝"/>
      <family val="1"/>
      <charset val="128"/>
    </font>
    <font>
      <b/>
      <sz val="11"/>
      <name val="ＭＳ Ｐ明朝"/>
      <family val="1"/>
      <charset val="128"/>
    </font>
    <font>
      <sz val="10"/>
      <name val="ＭＳ Ｐ明朝"/>
      <family val="1"/>
      <charset val="128"/>
    </font>
    <font>
      <b/>
      <sz val="10"/>
      <name val="ＭＳ Ｐ明朝"/>
      <family val="1"/>
      <charset val="128"/>
    </font>
    <font>
      <sz val="6"/>
      <name val="ＭＳ Ｐ明朝"/>
      <family val="1"/>
      <charset val="128"/>
    </font>
    <font>
      <sz val="11"/>
      <name val="Century"/>
      <family val="1"/>
    </font>
    <font>
      <sz val="11"/>
      <name val="ＭＳ Ｐゴシック"/>
      <family val="3"/>
      <charset val="128"/>
    </font>
    <font>
      <sz val="8"/>
      <name val="ＭＳ Ｐ明朝"/>
      <family val="1"/>
      <charset val="128"/>
    </font>
    <font>
      <sz val="9"/>
      <name val="Century"/>
      <family val="1"/>
    </font>
    <font>
      <sz val="11"/>
      <color theme="1"/>
      <name val="ＭＳ Ｐ明朝"/>
      <family val="1"/>
      <charset val="128"/>
    </font>
    <font>
      <sz val="11"/>
      <color rgb="FFFF0000"/>
      <name val="ＭＳ Ｐ明朝"/>
      <family val="1"/>
      <charset val="128"/>
    </font>
    <font>
      <sz val="11"/>
      <color rgb="FFFF0000"/>
      <name val="ＭＳ 明朝"/>
      <family val="1"/>
      <charset val="128"/>
    </font>
    <font>
      <sz val="12"/>
      <color rgb="FFFF0000"/>
      <name val="ＭＳ 明朝"/>
      <family val="1"/>
      <charset val="128"/>
    </font>
    <font>
      <sz val="11"/>
      <color rgb="FFFF0000"/>
      <name val="Century"/>
      <family val="1"/>
    </font>
    <font>
      <sz val="10"/>
      <name val="ＭＳ 明朝"/>
      <family val="1"/>
      <charset val="128"/>
    </font>
    <font>
      <b/>
      <sz val="11"/>
      <color theme="1"/>
      <name val="ＭＳ Ｐ明朝"/>
      <family val="1"/>
      <charset val="128"/>
    </font>
    <font>
      <sz val="12"/>
      <color indexed="8"/>
      <name val="ＭＳ 明朝"/>
      <family val="1"/>
      <charset val="128"/>
    </font>
    <font>
      <sz val="9"/>
      <color theme="1"/>
      <name val="ＭＳ Ｐ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5"/>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s>
  <cellStyleXfs count="5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4" borderId="0" applyNumberFormat="0" applyBorder="0" applyAlignment="0" applyProtection="0">
      <alignment vertical="center"/>
    </xf>
    <xf numFmtId="0" fontId="40" fillId="0" borderId="0" applyFill="0" applyProtection="0">
      <alignment vertical="center"/>
    </xf>
  </cellStyleXfs>
  <cellXfs count="820">
    <xf numFmtId="0" fontId="0" fillId="0" borderId="0" xfId="0">
      <alignment vertical="center"/>
    </xf>
    <xf numFmtId="178" fontId="21" fillId="0" borderId="10" xfId="47" applyNumberFormat="1" applyFont="1" applyFill="1" applyBorder="1" applyAlignment="1">
      <alignment horizontal="center" vertical="center"/>
    </xf>
    <xf numFmtId="178" fontId="21" fillId="0" borderId="11" xfId="33" applyNumberFormat="1" applyFont="1" applyFill="1" applyBorder="1" applyAlignment="1">
      <alignment horizontal="center" vertical="center"/>
    </xf>
    <xf numFmtId="178" fontId="21" fillId="0" borderId="10" xfId="33" applyNumberFormat="1" applyFont="1" applyFill="1" applyBorder="1" applyAlignment="1">
      <alignment horizontal="center" vertical="center"/>
    </xf>
    <xf numFmtId="0" fontId="7" fillId="0" borderId="0" xfId="44" applyFont="1"/>
    <xf numFmtId="0" fontId="7" fillId="0" borderId="0" xfId="48" applyFont="1" applyFill="1" applyBorder="1" applyAlignment="1"/>
    <xf numFmtId="178" fontId="29" fillId="0" borderId="12" xfId="33" applyNumberFormat="1" applyFont="1" applyFill="1" applyBorder="1" applyAlignment="1">
      <alignment horizontal="center" vertical="center"/>
    </xf>
    <xf numFmtId="178" fontId="29" fillId="0" borderId="13" xfId="33" applyNumberFormat="1" applyFont="1" applyFill="1" applyBorder="1" applyAlignment="1">
      <alignment horizontal="center" vertical="center"/>
    </xf>
    <xf numFmtId="183" fontId="29" fillId="0" borderId="0" xfId="48" applyNumberFormat="1" applyFont="1" applyFill="1" applyBorder="1" applyAlignment="1">
      <alignment horizontal="right" vertical="center"/>
    </xf>
    <xf numFmtId="179" fontId="29" fillId="0" borderId="0" xfId="48" applyNumberFormat="1" applyFont="1" applyFill="1" applyBorder="1" applyAlignment="1">
      <alignment horizontal="right" vertical="center"/>
    </xf>
    <xf numFmtId="183" fontId="21" fillId="0" borderId="0" xfId="0" applyNumberFormat="1" applyFont="1" applyFill="1" applyBorder="1" applyAlignment="1">
      <alignment horizontal="right" vertical="center"/>
    </xf>
    <xf numFmtId="183" fontId="29" fillId="0" borderId="0" xfId="48" applyNumberFormat="1" applyFont="1" applyFill="1" applyBorder="1" applyAlignment="1">
      <alignment horizontal="right"/>
    </xf>
    <xf numFmtId="179" fontId="29" fillId="0" borderId="0" xfId="48" applyNumberFormat="1" applyFont="1" applyFill="1" applyBorder="1" applyAlignment="1">
      <alignment horizontal="right"/>
    </xf>
    <xf numFmtId="183" fontId="21" fillId="0" borderId="0" xfId="0" applyNumberFormat="1" applyFont="1" applyFill="1" applyBorder="1" applyAlignment="1">
      <alignment horizontal="right"/>
    </xf>
    <xf numFmtId="179" fontId="21" fillId="0" borderId="0" xfId="0" applyNumberFormat="1" applyFont="1" applyFill="1" applyBorder="1" applyAlignment="1">
      <alignment horizontal="right"/>
    </xf>
    <xf numFmtId="179" fontId="21" fillId="0" borderId="0" xfId="48" applyNumberFormat="1" applyFont="1" applyFill="1" applyBorder="1" applyAlignment="1">
      <alignment horizontal="right" vertical="center"/>
    </xf>
    <xf numFmtId="178" fontId="21" fillId="0" borderId="0" xfId="48" applyNumberFormat="1" applyFont="1" applyFill="1" applyBorder="1" applyAlignment="1"/>
    <xf numFmtId="179" fontId="21" fillId="0" borderId="0" xfId="48" applyNumberFormat="1" applyFont="1" applyFill="1" applyBorder="1" applyAlignment="1">
      <alignment horizontal="right"/>
    </xf>
    <xf numFmtId="183" fontId="21" fillId="0" borderId="14" xfId="0" applyNumberFormat="1" applyFont="1" applyFill="1" applyBorder="1" applyAlignment="1">
      <alignment horizontal="right"/>
    </xf>
    <xf numFmtId="188" fontId="21" fillId="0" borderId="0" xfId="0" applyNumberFormat="1" applyFont="1" applyFill="1" applyBorder="1" applyAlignment="1">
      <alignment horizontal="right"/>
    </xf>
    <xf numFmtId="188" fontId="21" fillId="0" borderId="15" xfId="0" applyNumberFormat="1" applyFont="1" applyFill="1" applyBorder="1" applyAlignment="1">
      <alignment horizontal="right"/>
    </xf>
    <xf numFmtId="188" fontId="21" fillId="0" borderId="16" xfId="0" applyNumberFormat="1" applyFont="1" applyFill="1" applyBorder="1" applyAlignment="1">
      <alignment horizontal="right"/>
    </xf>
    <xf numFmtId="188" fontId="21" fillId="0" borderId="14" xfId="0" applyNumberFormat="1" applyFont="1" applyFill="1" applyBorder="1" applyAlignment="1">
      <alignment horizontal="right"/>
    </xf>
    <xf numFmtId="188" fontId="21" fillId="0" borderId="0" xfId="0" applyNumberFormat="1" applyFont="1" applyFill="1" applyBorder="1" applyAlignment="1"/>
    <xf numFmtId="0" fontId="7" fillId="24" borderId="0" xfId="44" applyFill="1"/>
    <xf numFmtId="0" fontId="7" fillId="25" borderId="0" xfId="44" applyFill="1"/>
    <xf numFmtId="0" fontId="7" fillId="0" borderId="0" xfId="44"/>
    <xf numFmtId="0" fontId="7" fillId="24" borderId="0" xfId="44" applyFill="1" applyBorder="1"/>
    <xf numFmtId="0" fontId="7" fillId="25" borderId="0" xfId="44" applyFill="1" applyBorder="1"/>
    <xf numFmtId="0" fontId="7" fillId="26" borderId="0" xfId="44" applyFill="1" applyBorder="1"/>
    <xf numFmtId="0" fontId="7" fillId="26" borderId="0" xfId="44" applyFill="1"/>
    <xf numFmtId="0" fontId="7" fillId="26" borderId="0" xfId="44" applyFont="1" applyFill="1" applyBorder="1"/>
    <xf numFmtId="0" fontId="7" fillId="27" borderId="0" xfId="44" applyFill="1" applyBorder="1"/>
    <xf numFmtId="0" fontId="7" fillId="27" borderId="0" xfId="44" applyFill="1"/>
    <xf numFmtId="0" fontId="29" fillId="0" borderId="0" xfId="45" applyFont="1" applyFill="1" applyBorder="1" applyAlignment="1"/>
    <xf numFmtId="0" fontId="29" fillId="0" borderId="12" xfId="45" applyFont="1" applyFill="1" applyBorder="1" applyAlignment="1"/>
    <xf numFmtId="0" fontId="29" fillId="0" borderId="12" xfId="45" applyFont="1" applyFill="1" applyBorder="1" applyAlignment="1">
      <alignment horizontal="center" vertical="center"/>
    </xf>
    <xf numFmtId="0" fontId="29" fillId="0" borderId="18" xfId="45" applyFont="1" applyFill="1" applyBorder="1" applyAlignment="1"/>
    <xf numFmtId="178" fontId="7" fillId="0" borderId="11" xfId="33" applyNumberFormat="1" applyFont="1" applyFill="1" applyBorder="1" applyAlignment="1">
      <alignment horizontal="center" vertical="center"/>
    </xf>
    <xf numFmtId="56" fontId="21" fillId="0" borderId="11" xfId="45" applyNumberFormat="1" applyFont="1" applyFill="1" applyBorder="1" applyAlignment="1">
      <alignment horizontal="centerContinuous" vertical="center"/>
    </xf>
    <xf numFmtId="56" fontId="29" fillId="0" borderId="11" xfId="45" applyNumberFormat="1" applyFont="1" applyFill="1" applyBorder="1" applyAlignment="1">
      <alignment horizontal="center" vertical="center"/>
    </xf>
    <xf numFmtId="56" fontId="29" fillId="0" borderId="19" xfId="45" applyNumberFormat="1" applyFont="1" applyFill="1" applyBorder="1" applyAlignment="1">
      <alignment horizontal="center" vertical="center"/>
    </xf>
    <xf numFmtId="56" fontId="29" fillId="0" borderId="19" xfId="45" applyNumberFormat="1" applyFont="1" applyFill="1" applyBorder="1" applyAlignment="1">
      <alignment horizontal="centerContinuous" vertical="center"/>
    </xf>
    <xf numFmtId="0" fontId="21" fillId="0" borderId="20" xfId="45" applyFont="1" applyFill="1" applyBorder="1" applyAlignment="1">
      <alignment horizontal="center"/>
    </xf>
    <xf numFmtId="0" fontId="7" fillId="0" borderId="0" xfId="45" applyFont="1" applyFill="1" applyBorder="1" applyAlignment="1">
      <alignment horizontal="center"/>
    </xf>
    <xf numFmtId="178" fontId="7" fillId="0" borderId="10" xfId="33" applyNumberFormat="1" applyFont="1" applyFill="1" applyBorder="1" applyAlignment="1">
      <alignment horizontal="center" vertical="center"/>
    </xf>
    <xf numFmtId="0" fontId="7" fillId="0" borderId="10" xfId="45" applyFont="1" applyFill="1" applyBorder="1" applyAlignment="1">
      <alignment horizontal="centerContinuous" vertical="center"/>
    </xf>
    <xf numFmtId="0" fontId="7" fillId="0" borderId="10" xfId="45" applyFont="1" applyFill="1" applyBorder="1" applyAlignment="1">
      <alignment horizontal="center"/>
    </xf>
    <xf numFmtId="0" fontId="7" fillId="0" borderId="21" xfId="45" applyFont="1" applyFill="1" applyBorder="1" applyAlignment="1">
      <alignment horizontal="center"/>
    </xf>
    <xf numFmtId="0" fontId="7" fillId="0" borderId="21" xfId="45" applyFont="1" applyFill="1" applyBorder="1" applyAlignment="1">
      <alignment horizontal="centerContinuous"/>
    </xf>
    <xf numFmtId="0" fontId="7" fillId="0" borderId="21" xfId="45" applyFont="1" applyFill="1" applyBorder="1" applyAlignment="1">
      <alignment horizontal="center" vertical="center"/>
    </xf>
    <xf numFmtId="56" fontId="21" fillId="0" borderId="22" xfId="45" applyNumberFormat="1" applyFont="1" applyFill="1" applyBorder="1" applyAlignment="1">
      <alignment horizontal="center"/>
    </xf>
    <xf numFmtId="0" fontId="29" fillId="0" borderId="0" xfId="45" applyFont="1" applyFill="1" applyBorder="1" applyAlignment="1">
      <alignment horizontal="center"/>
    </xf>
    <xf numFmtId="178" fontId="29" fillId="0" borderId="10" xfId="33" applyNumberFormat="1" applyFont="1" applyFill="1" applyBorder="1" applyAlignment="1">
      <alignment horizontal="center" vertical="center"/>
    </xf>
    <xf numFmtId="0" fontId="21" fillId="0" borderId="21" xfId="45" applyFont="1" applyFill="1" applyBorder="1" applyAlignment="1">
      <alignment horizontal="centerContinuous" vertical="center"/>
    </xf>
    <xf numFmtId="0" fontId="29" fillId="0" borderId="10" xfId="45" applyFont="1" applyFill="1" applyBorder="1" applyAlignment="1">
      <alignment horizontal="center"/>
    </xf>
    <xf numFmtId="0" fontId="21" fillId="0" borderId="21" xfId="45" applyFont="1" applyFill="1" applyBorder="1" applyAlignment="1">
      <alignment horizontal="center"/>
    </xf>
    <xf numFmtId="0" fontId="29" fillId="0" borderId="21" xfId="45" applyFont="1" applyFill="1" applyBorder="1" applyAlignment="1">
      <alignment horizontal="center" vertical="center"/>
    </xf>
    <xf numFmtId="0" fontId="21" fillId="0" borderId="22" xfId="45" applyFont="1" applyFill="1" applyBorder="1" applyAlignment="1">
      <alignment horizontal="center"/>
    </xf>
    <xf numFmtId="0" fontId="29" fillId="0" borderId="23" xfId="45" applyFont="1" applyFill="1" applyBorder="1" applyAlignment="1">
      <alignment horizontal="center"/>
    </xf>
    <xf numFmtId="0" fontId="29" fillId="0" borderId="24" xfId="45" applyFont="1" applyFill="1" applyBorder="1" applyAlignment="1">
      <alignment horizontal="center"/>
    </xf>
    <xf numFmtId="0" fontId="29" fillId="0" borderId="25" xfId="45" applyFont="1" applyFill="1" applyBorder="1" applyAlignment="1">
      <alignment horizontal="center" vertical="center"/>
    </xf>
    <xf numFmtId="0" fontId="29" fillId="0" borderId="26" xfId="45" applyFont="1" applyFill="1" applyBorder="1" applyAlignment="1"/>
    <xf numFmtId="183" fontId="26" fillId="0" borderId="27" xfId="45" applyNumberFormat="1" applyFont="1" applyFill="1" applyBorder="1" applyAlignment="1">
      <alignment vertical="center" wrapText="1"/>
    </xf>
    <xf numFmtId="56" fontId="26" fillId="0" borderId="28" xfId="45" applyNumberFormat="1" applyFont="1" applyFill="1" applyBorder="1" applyAlignment="1">
      <alignment vertical="center" wrapText="1"/>
    </xf>
    <xf numFmtId="188" fontId="21" fillId="0" borderId="0" xfId="0" applyNumberFormat="1" applyFont="1" applyFill="1" applyBorder="1" applyAlignment="1">
      <alignment horizontal="right" vertical="center"/>
    </xf>
    <xf numFmtId="188" fontId="21" fillId="0" borderId="14" xfId="0" applyNumberFormat="1" applyFont="1" applyFill="1" applyBorder="1" applyAlignment="1">
      <alignment horizontal="right" vertical="center"/>
    </xf>
    <xf numFmtId="188" fontId="21" fillId="0" borderId="16" xfId="0" applyNumberFormat="1" applyFont="1" applyFill="1" applyBorder="1" applyAlignment="1">
      <alignment horizontal="right" vertical="center"/>
    </xf>
    <xf numFmtId="0" fontId="21" fillId="0" borderId="0" xfId="0" applyFont="1" applyFill="1" applyBorder="1" applyAlignment="1">
      <alignment horizontal="center"/>
    </xf>
    <xf numFmtId="0" fontId="21" fillId="0" borderId="23" xfId="0" applyFont="1" applyFill="1" applyBorder="1" applyAlignment="1"/>
    <xf numFmtId="0" fontId="21" fillId="0" borderId="0" xfId="0" applyFont="1" applyFill="1" applyBorder="1" applyAlignment="1"/>
    <xf numFmtId="180" fontId="21" fillId="0" borderId="0" xfId="0" applyNumberFormat="1" applyFont="1" applyFill="1" applyBorder="1" applyAlignment="1"/>
    <xf numFmtId="0" fontId="29" fillId="0" borderId="0" xfId="48" applyFont="1" applyFill="1" applyBorder="1" applyAlignment="1"/>
    <xf numFmtId="38" fontId="21" fillId="0" borderId="0" xfId="33" applyFont="1" applyFill="1" applyBorder="1" applyAlignment="1">
      <alignment horizontal="right" vertical="center"/>
    </xf>
    <xf numFmtId="38" fontId="21" fillId="0" borderId="0" xfId="33" applyFont="1" applyFill="1" applyBorder="1" applyAlignment="1">
      <alignment horizontal="right"/>
    </xf>
    <xf numFmtId="38" fontId="21" fillId="0" borderId="0" xfId="33" applyFont="1" applyFill="1" applyBorder="1" applyAlignment="1"/>
    <xf numFmtId="38" fontId="29" fillId="0" borderId="0" xfId="33" applyFont="1" applyFill="1" applyBorder="1" applyAlignment="1">
      <alignment horizontal="right" vertical="center"/>
    </xf>
    <xf numFmtId="38" fontId="21" fillId="0" borderId="16" xfId="33" applyFont="1" applyFill="1" applyBorder="1" applyAlignment="1">
      <alignment horizontal="right" vertical="center"/>
    </xf>
    <xf numFmtId="38" fontId="21" fillId="0" borderId="14" xfId="33" applyFont="1" applyFill="1" applyBorder="1" applyAlignment="1">
      <alignment horizontal="right"/>
    </xf>
    <xf numFmtId="38" fontId="21" fillId="0" borderId="15" xfId="33" applyFont="1" applyFill="1" applyBorder="1" applyAlignment="1">
      <alignment horizontal="right"/>
    </xf>
    <xf numFmtId="56" fontId="21" fillId="0" borderId="11" xfId="47" quotePrefix="1" applyNumberFormat="1" applyFont="1" applyFill="1" applyBorder="1" applyAlignment="1">
      <alignment horizontal="center"/>
    </xf>
    <xf numFmtId="178" fontId="21" fillId="0" borderId="21" xfId="46" applyNumberFormat="1" applyFont="1" applyFill="1" applyBorder="1" applyAlignment="1"/>
    <xf numFmtId="178" fontId="21" fillId="0" borderId="0" xfId="46" applyNumberFormat="1" applyFont="1" applyFill="1" applyBorder="1" applyAlignment="1"/>
    <xf numFmtId="176" fontId="21" fillId="0" borderId="0" xfId="46" applyNumberFormat="1" applyFont="1" applyFill="1" applyBorder="1" applyAlignment="1"/>
    <xf numFmtId="177" fontId="21" fillId="0" borderId="0" xfId="46" applyNumberFormat="1" applyFont="1" applyFill="1" applyBorder="1" applyAlignment="1"/>
    <xf numFmtId="178" fontId="25" fillId="0" borderId="21" xfId="46" applyNumberFormat="1" applyFont="1" applyFill="1" applyBorder="1" applyAlignment="1"/>
    <xf numFmtId="178" fontId="25" fillId="0" borderId="0" xfId="46" applyNumberFormat="1" applyFont="1" applyFill="1" applyBorder="1" applyAlignment="1"/>
    <xf numFmtId="176" fontId="25" fillId="0" borderId="0" xfId="46" applyNumberFormat="1" applyFont="1" applyFill="1" applyBorder="1" applyAlignment="1"/>
    <xf numFmtId="0" fontId="21" fillId="0" borderId="0" xfId="0" applyFont="1" applyFill="1" applyAlignment="1"/>
    <xf numFmtId="178" fontId="25" fillId="0" borderId="21" xfId="0" applyNumberFormat="1" applyFont="1" applyFill="1" applyBorder="1" applyAlignment="1"/>
    <xf numFmtId="178" fontId="25" fillId="0" borderId="0" xfId="0" applyNumberFormat="1" applyFont="1" applyFill="1" applyBorder="1" applyAlignment="1"/>
    <xf numFmtId="0" fontId="21" fillId="0" borderId="12" xfId="46" applyFont="1" applyFill="1" applyBorder="1" applyAlignment="1"/>
    <xf numFmtId="0" fontId="21" fillId="0" borderId="12" xfId="46" applyFont="1" applyFill="1" applyBorder="1" applyAlignment="1">
      <alignment horizontal="center"/>
    </xf>
    <xf numFmtId="0" fontId="21" fillId="0" borderId="0" xfId="46" applyFont="1" applyFill="1" applyBorder="1" applyAlignment="1"/>
    <xf numFmtId="178" fontId="21" fillId="0" borderId="11" xfId="46" applyNumberFormat="1" applyFont="1" applyFill="1" applyBorder="1" applyAlignment="1">
      <alignment horizontal="center" vertical="center"/>
    </xf>
    <xf numFmtId="178" fontId="21" fillId="0" borderId="10" xfId="46" applyNumberFormat="1" applyFont="1" applyFill="1" applyBorder="1" applyAlignment="1">
      <alignment horizontal="center" vertical="center"/>
    </xf>
    <xf numFmtId="0" fontId="21" fillId="0" borderId="23" xfId="46" applyFont="1" applyFill="1" applyBorder="1" applyAlignment="1">
      <alignment horizontal="center"/>
    </xf>
    <xf numFmtId="0" fontId="21" fillId="0" borderId="12" xfId="49" applyFont="1" applyFill="1" applyBorder="1" applyAlignment="1"/>
    <xf numFmtId="178" fontId="21" fillId="0" borderId="0" xfId="0" applyNumberFormat="1" applyFont="1" applyFill="1" applyBorder="1" applyAlignment="1"/>
    <xf numFmtId="0" fontId="7" fillId="28" borderId="0" xfId="44" applyFont="1" applyFill="1"/>
    <xf numFmtId="0" fontId="7" fillId="28" borderId="0" xfId="44" applyFill="1"/>
    <xf numFmtId="0" fontId="7" fillId="25" borderId="0" xfId="44" applyFont="1" applyFill="1"/>
    <xf numFmtId="0" fontId="21" fillId="0" borderId="0" xfId="0" applyFont="1" applyFill="1" applyBorder="1" applyAlignment="1">
      <alignment horizontal="left"/>
    </xf>
    <xf numFmtId="0" fontId="21" fillId="0" borderId="0" xfId="0" applyFont="1" applyFill="1" applyBorder="1" applyAlignment="1">
      <alignment horizontal="left" shrinkToFit="1"/>
    </xf>
    <xf numFmtId="183" fontId="29" fillId="0" borderId="32" xfId="0" applyNumberFormat="1" applyFont="1" applyFill="1" applyBorder="1" applyAlignment="1">
      <alignment horizontal="right" vertical="center"/>
    </xf>
    <xf numFmtId="183" fontId="29" fillId="0" borderId="0" xfId="0" applyNumberFormat="1" applyFont="1" applyFill="1" applyBorder="1" applyAlignment="1">
      <alignment horizontal="right" vertical="center"/>
    </xf>
    <xf numFmtId="183" fontId="29" fillId="0" borderId="21" xfId="0" applyNumberFormat="1" applyFont="1" applyFill="1" applyBorder="1" applyAlignment="1">
      <alignment horizontal="right" vertical="center"/>
    </xf>
    <xf numFmtId="183" fontId="29" fillId="0" borderId="21" xfId="0" applyNumberFormat="1" applyFont="1" applyFill="1" applyBorder="1" applyAlignment="1">
      <alignment horizontal="right"/>
    </xf>
    <xf numFmtId="183" fontId="29" fillId="0" borderId="0" xfId="0" applyNumberFormat="1" applyFont="1" applyFill="1" applyBorder="1" applyAlignment="1">
      <alignment horizontal="right"/>
    </xf>
    <xf numFmtId="0" fontId="21" fillId="0" borderId="14" xfId="0" applyFont="1" applyFill="1" applyBorder="1" applyAlignment="1">
      <alignment horizontal="left"/>
    </xf>
    <xf numFmtId="0" fontId="21" fillId="0" borderId="14" xfId="0" applyFont="1" applyFill="1" applyBorder="1" applyAlignment="1">
      <alignment horizontal="left" shrinkToFit="1"/>
    </xf>
    <xf numFmtId="183" fontId="29" fillId="0" borderId="30" xfId="0" applyNumberFormat="1" applyFont="1" applyFill="1" applyBorder="1" applyAlignment="1">
      <alignment horizontal="right" vertical="center"/>
    </xf>
    <xf numFmtId="183" fontId="29" fillId="0" borderId="14" xfId="0" applyNumberFormat="1" applyFont="1" applyFill="1" applyBorder="1" applyAlignment="1">
      <alignment horizontal="right" vertical="center"/>
    </xf>
    <xf numFmtId="0" fontId="7" fillId="0" borderId="0" xfId="0" applyFont="1" applyFill="1" applyBorder="1" applyAlignment="1"/>
    <xf numFmtId="0" fontId="7" fillId="0" borderId="0" xfId="0" applyFont="1" applyFill="1" applyBorder="1" applyAlignment="1">
      <alignment shrinkToFit="1"/>
    </xf>
    <xf numFmtId="183" fontId="29" fillId="0" borderId="30" xfId="0" applyNumberFormat="1" applyFont="1" applyFill="1" applyBorder="1" applyAlignment="1">
      <alignment horizontal="right"/>
    </xf>
    <xf numFmtId="183" fontId="29" fillId="0" borderId="14" xfId="0" applyNumberFormat="1" applyFont="1" applyFill="1" applyBorder="1" applyAlignment="1">
      <alignment horizontal="right"/>
    </xf>
    <xf numFmtId="0" fontId="7" fillId="0" borderId="0" xfId="0" applyFont="1" applyFill="1" applyBorder="1" applyAlignment="1">
      <alignment horizontal="left" shrinkToFit="1"/>
    </xf>
    <xf numFmtId="0" fontId="7" fillId="0" borderId="0" xfId="0" applyFont="1" applyFill="1" applyBorder="1" applyAlignment="1">
      <alignment horizontal="left"/>
    </xf>
    <xf numFmtId="0" fontId="7" fillId="0" borderId="14" xfId="0" applyFont="1" applyFill="1" applyBorder="1" applyAlignment="1">
      <alignment horizontal="left" shrinkToFit="1"/>
    </xf>
    <xf numFmtId="0" fontId="7" fillId="0" borderId="14" xfId="0" applyFont="1" applyFill="1" applyBorder="1" applyAlignment="1"/>
    <xf numFmtId="0" fontId="7" fillId="0" borderId="14" xfId="0" applyFont="1" applyFill="1" applyBorder="1" applyAlignment="1">
      <alignment shrinkToFit="1"/>
    </xf>
    <xf numFmtId="0" fontId="7" fillId="0" borderId="15" xfId="0" applyFont="1" applyFill="1" applyBorder="1" applyAlignment="1"/>
    <xf numFmtId="183" fontId="29" fillId="0" borderId="33" xfId="0" applyNumberFormat="1" applyFont="1" applyFill="1" applyBorder="1" applyAlignment="1">
      <alignment horizontal="right"/>
    </xf>
    <xf numFmtId="183" fontId="29" fillId="0" borderId="15" xfId="0" applyNumberFormat="1" applyFont="1" applyFill="1" applyBorder="1" applyAlignment="1">
      <alignment horizontal="right"/>
    </xf>
    <xf numFmtId="0" fontId="21" fillId="0" borderId="14" xfId="0" applyFont="1" applyFill="1" applyBorder="1" applyAlignment="1"/>
    <xf numFmtId="0" fontId="21" fillId="0" borderId="23" xfId="0" applyFont="1" applyFill="1" applyBorder="1" applyAlignment="1">
      <alignment shrinkToFit="1"/>
    </xf>
    <xf numFmtId="183" fontId="29" fillId="0" borderId="25" xfId="0" applyNumberFormat="1" applyFont="1" applyFill="1" applyBorder="1" applyAlignment="1">
      <alignment horizontal="right"/>
    </xf>
    <xf numFmtId="187" fontId="21" fillId="0" borderId="15" xfId="0" applyNumberFormat="1" applyFont="1" applyFill="1" applyBorder="1" applyAlignment="1"/>
    <xf numFmtId="179" fontId="29" fillId="0" borderId="0" xfId="48" applyNumberFormat="1" applyFont="1" applyFill="1" applyBorder="1" applyAlignment="1"/>
    <xf numFmtId="187" fontId="21" fillId="0" borderId="0" xfId="0" applyNumberFormat="1" applyFont="1" applyFill="1" applyBorder="1" applyAlignment="1"/>
    <xf numFmtId="187" fontId="21" fillId="0" borderId="16" xfId="0" applyNumberFormat="1" applyFont="1" applyFill="1" applyBorder="1" applyAlignment="1"/>
    <xf numFmtId="187" fontId="21" fillId="0" borderId="14" xfId="0" applyNumberFormat="1" applyFont="1" applyFill="1" applyBorder="1" applyAlignment="1"/>
    <xf numFmtId="0" fontId="23" fillId="0" borderId="0" xfId="46" applyFont="1" applyFill="1" applyBorder="1" applyAlignment="1"/>
    <xf numFmtId="0" fontId="25" fillId="0" borderId="23" xfId="46" applyFont="1" applyFill="1" applyBorder="1" applyAlignment="1">
      <alignment horizontal="center"/>
    </xf>
    <xf numFmtId="0" fontId="21" fillId="0" borderId="27" xfId="46" applyFont="1" applyFill="1" applyBorder="1" applyAlignment="1"/>
    <xf numFmtId="0" fontId="25" fillId="0" borderId="0" xfId="46" applyFont="1" applyFill="1" applyBorder="1" applyAlignment="1"/>
    <xf numFmtId="0" fontId="21" fillId="0" borderId="27" xfId="49" applyFont="1" applyFill="1" applyBorder="1" applyAlignment="1"/>
    <xf numFmtId="0" fontId="7" fillId="0" borderId="0" xfId="46" applyFont="1" applyFill="1" applyBorder="1" applyAlignment="1"/>
    <xf numFmtId="178" fontId="29" fillId="0" borderId="19" xfId="48" applyNumberFormat="1" applyFont="1" applyFill="1" applyBorder="1" applyAlignment="1"/>
    <xf numFmtId="178" fontId="29" fillId="0" borderId="21" xfId="48" applyNumberFormat="1" applyFont="1" applyFill="1" applyBorder="1" applyAlignment="1"/>
    <xf numFmtId="0" fontId="21" fillId="0" borderId="0" xfId="0" applyFont="1" applyFill="1" applyBorder="1" applyAlignment="1">
      <alignment shrinkToFit="1"/>
    </xf>
    <xf numFmtId="187" fontId="21" fillId="0" borderId="23" xfId="0" applyNumberFormat="1" applyFont="1" applyFill="1" applyBorder="1" applyAlignment="1"/>
    <xf numFmtId="0" fontId="7" fillId="0" borderId="0" xfId="44" applyFill="1"/>
    <xf numFmtId="0" fontId="7" fillId="0" borderId="0" xfId="44" applyFill="1" applyBorder="1"/>
    <xf numFmtId="183" fontId="29" fillId="0" borderId="14" xfId="48" applyNumberFormat="1" applyFont="1" applyFill="1" applyBorder="1" applyAlignment="1">
      <alignment horizontal="right" vertical="center"/>
    </xf>
    <xf numFmtId="183" fontId="29" fillId="0" borderId="15" xfId="48" applyNumberFormat="1" applyFont="1" applyFill="1" applyBorder="1" applyAlignment="1">
      <alignment horizontal="right" vertical="center"/>
    </xf>
    <xf numFmtId="179" fontId="29" fillId="0" borderId="16" xfId="48" applyNumberFormat="1" applyFont="1" applyFill="1" applyBorder="1" applyAlignment="1">
      <alignment horizontal="right"/>
    </xf>
    <xf numFmtId="38" fontId="21" fillId="0" borderId="16" xfId="33" applyFont="1" applyFill="1" applyBorder="1" applyAlignment="1">
      <alignment horizontal="right"/>
    </xf>
    <xf numFmtId="0" fontId="21" fillId="0" borderId="0" xfId="0" applyNumberFormat="1" applyFont="1" applyFill="1" applyBorder="1" applyAlignment="1"/>
    <xf numFmtId="187" fontId="21" fillId="0" borderId="0" xfId="0" applyNumberFormat="1" applyFont="1" applyFill="1" applyBorder="1" applyAlignment="1">
      <alignment horizontal="right"/>
    </xf>
    <xf numFmtId="0" fontId="21" fillId="0" borderId="16" xfId="0" applyNumberFormat="1" applyFont="1" applyFill="1" applyBorder="1" applyAlignment="1"/>
    <xf numFmtId="0" fontId="21" fillId="0" borderId="14" xfId="0" applyNumberFormat="1" applyFont="1" applyFill="1" applyBorder="1" applyAlignment="1"/>
    <xf numFmtId="0" fontId="21" fillId="0" borderId="23" xfId="0" applyNumberFormat="1" applyFont="1" applyFill="1" applyBorder="1" applyAlignment="1"/>
    <xf numFmtId="0" fontId="7" fillId="24" borderId="0" xfId="44" applyFont="1" applyFill="1"/>
    <xf numFmtId="0" fontId="7" fillId="24" borderId="0" xfId="44" applyFont="1" applyFill="1" applyBorder="1"/>
    <xf numFmtId="0" fontId="7" fillId="27" borderId="0" xfId="44" applyFont="1" applyFill="1" applyBorder="1"/>
    <xf numFmtId="178" fontId="29" fillId="0" borderId="0" xfId="48" applyNumberFormat="1" applyFont="1" applyFill="1" applyBorder="1" applyAlignment="1"/>
    <xf numFmtId="0" fontId="21" fillId="0" borderId="34" xfId="46" applyFont="1" applyFill="1" applyBorder="1" applyAlignment="1"/>
    <xf numFmtId="0" fontId="21" fillId="0" borderId="38" xfId="46" applyFont="1" applyFill="1" applyBorder="1" applyAlignment="1"/>
    <xf numFmtId="0" fontId="21" fillId="0" borderId="34" xfId="49" applyFont="1" applyFill="1" applyBorder="1" applyAlignment="1"/>
    <xf numFmtId="0" fontId="21" fillId="0" borderId="27" xfId="0" applyFont="1" applyFill="1" applyBorder="1" applyAlignment="1"/>
    <xf numFmtId="180" fontId="29" fillId="0" borderId="0" xfId="48" applyNumberFormat="1" applyFont="1" applyFill="1" applyBorder="1" applyAlignment="1"/>
    <xf numFmtId="176" fontId="29" fillId="0" borderId="0" xfId="48" applyNumberFormat="1" applyFont="1" applyFill="1" applyBorder="1" applyAlignment="1"/>
    <xf numFmtId="0" fontId="29" fillId="0" borderId="0" xfId="0" applyFont="1" applyFill="1" applyBorder="1" applyAlignment="1"/>
    <xf numFmtId="0" fontId="29" fillId="0" borderId="34" xfId="45" applyFont="1" applyFill="1" applyBorder="1" applyAlignment="1"/>
    <xf numFmtId="0" fontId="29" fillId="0" borderId="27" xfId="45" applyFont="1" applyFill="1" applyBorder="1" applyAlignment="1"/>
    <xf numFmtId="0" fontId="29" fillId="0" borderId="38" xfId="45" applyFont="1" applyFill="1" applyBorder="1" applyAlignment="1"/>
    <xf numFmtId="0" fontId="29" fillId="0" borderId="27" xfId="0" applyFont="1" applyFill="1" applyBorder="1" applyAlignment="1"/>
    <xf numFmtId="0" fontId="1" fillId="0" borderId="0" xfId="0" applyFont="1" applyFill="1">
      <alignment vertical="center"/>
    </xf>
    <xf numFmtId="0" fontId="29" fillId="0" borderId="43" xfId="0" applyFont="1" applyFill="1" applyBorder="1" applyAlignment="1"/>
    <xf numFmtId="0" fontId="29" fillId="0" borderId="44" xfId="0" applyFont="1" applyFill="1" applyBorder="1" applyAlignment="1"/>
    <xf numFmtId="0" fontId="1" fillId="0" borderId="14" xfId="0" applyFont="1" applyFill="1" applyBorder="1" applyAlignment="1">
      <alignment shrinkToFit="1"/>
    </xf>
    <xf numFmtId="0" fontId="1" fillId="0" borderId="0" xfId="0" applyFont="1" applyFill="1" applyBorder="1" applyAlignment="1">
      <alignment shrinkToFit="1"/>
    </xf>
    <xf numFmtId="179" fontId="29" fillId="0" borderId="16" xfId="48" applyNumberFormat="1" applyFont="1" applyFill="1" applyBorder="1" applyAlignment="1"/>
    <xf numFmtId="179" fontId="29" fillId="0" borderId="14" xfId="48" applyNumberFormat="1" applyFont="1" applyFill="1" applyBorder="1" applyAlignment="1"/>
    <xf numFmtId="179" fontId="29" fillId="0" borderId="23" xfId="48" applyNumberFormat="1" applyFont="1" applyFill="1" applyBorder="1" applyAlignment="1"/>
    <xf numFmtId="0" fontId="29" fillId="0" borderId="38" xfId="0" applyFont="1" applyFill="1" applyBorder="1" applyAlignment="1"/>
    <xf numFmtId="0" fontId="1" fillId="0" borderId="14" xfId="0" applyFont="1" applyFill="1" applyBorder="1">
      <alignment vertical="center"/>
    </xf>
    <xf numFmtId="0" fontId="1" fillId="0" borderId="15" xfId="0" applyFont="1" applyFill="1" applyBorder="1">
      <alignment vertical="center"/>
    </xf>
    <xf numFmtId="0" fontId="1" fillId="0" borderId="0" xfId="0" applyFont="1" applyFill="1" applyBorder="1">
      <alignment vertical="center"/>
    </xf>
    <xf numFmtId="0" fontId="21" fillId="0" borderId="0" xfId="0" applyFont="1" applyFill="1" applyBorder="1" applyAlignment="1">
      <alignment horizontal="left" vertical="center"/>
    </xf>
    <xf numFmtId="0" fontId="21" fillId="0" borderId="0" xfId="48" applyFont="1" applyFill="1" applyBorder="1" applyAlignment="1"/>
    <xf numFmtId="0" fontId="1" fillId="0" borderId="29" xfId="0" applyFont="1" applyFill="1" applyBorder="1" applyAlignment="1">
      <alignment shrinkToFit="1"/>
    </xf>
    <xf numFmtId="0" fontId="7" fillId="0" borderId="37" xfId="0" applyFont="1" applyFill="1" applyBorder="1" applyAlignment="1">
      <alignment shrinkToFit="1"/>
    </xf>
    <xf numFmtId="183" fontId="29" fillId="0" borderId="15" xfId="48" applyNumberFormat="1" applyFont="1" applyFill="1" applyBorder="1" applyAlignment="1">
      <alignment horizontal="right"/>
    </xf>
    <xf numFmtId="188" fontId="21" fillId="0" borderId="15" xfId="0" applyNumberFormat="1" applyFont="1" applyFill="1" applyBorder="1" applyAlignment="1"/>
    <xf numFmtId="0" fontId="0" fillId="0" borderId="29" xfId="0" applyFont="1" applyFill="1" applyBorder="1" applyAlignment="1">
      <alignment shrinkToFit="1"/>
    </xf>
    <xf numFmtId="0" fontId="21" fillId="0" borderId="29" xfId="48" applyFont="1" applyFill="1" applyBorder="1" applyAlignment="1"/>
    <xf numFmtId="178" fontId="33" fillId="0" borderId="21" xfId="0" applyNumberFormat="1" applyFont="1" applyFill="1" applyBorder="1" applyAlignment="1"/>
    <xf numFmtId="178" fontId="33" fillId="0" borderId="21" xfId="0" applyNumberFormat="1" applyFont="1" applyFill="1" applyBorder="1" applyAlignment="1">
      <alignment vertical="center"/>
    </xf>
    <xf numFmtId="176" fontId="33" fillId="0" borderId="0" xfId="47" applyNumberFormat="1" applyFont="1" applyFill="1" applyBorder="1" applyAlignment="1"/>
    <xf numFmtId="176" fontId="33" fillId="0" borderId="0" xfId="47" applyNumberFormat="1" applyFont="1" applyFill="1" applyBorder="1" applyAlignment="1">
      <alignment vertical="center"/>
    </xf>
    <xf numFmtId="0" fontId="0" fillId="0" borderId="31" xfId="0" applyFont="1" applyFill="1" applyBorder="1" applyAlignment="1">
      <alignment shrinkToFit="1"/>
    </xf>
    <xf numFmtId="183" fontId="29" fillId="0" borderId="23" xfId="48" applyNumberFormat="1" applyFont="1" applyFill="1" applyBorder="1" applyAlignment="1">
      <alignment horizontal="right" vertical="center"/>
    </xf>
    <xf numFmtId="0" fontId="1" fillId="0" borderId="23" xfId="0" applyFont="1" applyFill="1" applyBorder="1">
      <alignment vertical="center"/>
    </xf>
    <xf numFmtId="0" fontId="29" fillId="0" borderId="23" xfId="48" applyFont="1" applyFill="1" applyBorder="1" applyAlignment="1"/>
    <xf numFmtId="0" fontId="7" fillId="29" borderId="0" xfId="44" applyFill="1" applyBorder="1"/>
    <xf numFmtId="0" fontId="7" fillId="29" borderId="0" xfId="44" applyFill="1"/>
    <xf numFmtId="0" fontId="29" fillId="0" borderId="43" xfId="48" applyFont="1" applyFill="1" applyBorder="1" applyAlignment="1"/>
    <xf numFmtId="0" fontId="35" fillId="26" borderId="0" xfId="44" applyFont="1" applyFill="1" applyBorder="1"/>
    <xf numFmtId="0" fontId="7" fillId="26" borderId="0" xfId="44" applyFont="1" applyFill="1"/>
    <xf numFmtId="0" fontId="7" fillId="0" borderId="0" xfId="44" applyFont="1" applyFill="1"/>
    <xf numFmtId="0" fontId="7" fillId="0" borderId="0" xfId="44" applyFont="1" applyFill="1" applyBorder="1"/>
    <xf numFmtId="0" fontId="0" fillId="26" borderId="0" xfId="44" applyFont="1" applyFill="1" applyBorder="1"/>
    <xf numFmtId="0" fontId="21" fillId="0" borderId="0" xfId="47" applyFont="1" applyFill="1" applyBorder="1" applyAlignment="1"/>
    <xf numFmtId="178" fontId="21" fillId="0" borderId="21" xfId="47" applyNumberFormat="1" applyFont="1" applyFill="1" applyBorder="1" applyAlignment="1"/>
    <xf numFmtId="178" fontId="21" fillId="0" borderId="0" xfId="47" applyNumberFormat="1" applyFont="1" applyFill="1" applyBorder="1" applyAlignment="1"/>
    <xf numFmtId="176" fontId="21" fillId="0" borderId="0" xfId="47" applyNumberFormat="1" applyFont="1" applyFill="1" applyBorder="1" applyAlignment="1"/>
    <xf numFmtId="178" fontId="21" fillId="0" borderId="35" xfId="47" applyNumberFormat="1" applyFont="1" applyFill="1" applyBorder="1" applyAlignment="1">
      <alignment horizontal="center" vertical="center"/>
    </xf>
    <xf numFmtId="178" fontId="21" fillId="0" borderId="26" xfId="47" applyNumberFormat="1" applyFont="1" applyFill="1" applyBorder="1" applyAlignment="1">
      <alignment horizontal="center" vertical="center"/>
    </xf>
    <xf numFmtId="178" fontId="21" fillId="0" borderId="40" xfId="47" applyNumberFormat="1" applyFont="1" applyFill="1" applyBorder="1" applyAlignment="1">
      <alignment horizontal="center" vertical="center"/>
    </xf>
    <xf numFmtId="0" fontId="21" fillId="0" borderId="26" xfId="47" applyFont="1" applyFill="1" applyBorder="1" applyAlignment="1"/>
    <xf numFmtId="186" fontId="25" fillId="0" borderId="22" xfId="47" applyNumberFormat="1" applyFont="1" applyFill="1" applyBorder="1" applyAlignment="1">
      <alignment horizontal="right"/>
    </xf>
    <xf numFmtId="176" fontId="21" fillId="0" borderId="26" xfId="47" applyNumberFormat="1" applyFont="1" applyFill="1" applyBorder="1" applyAlignment="1">
      <alignment horizontal="right"/>
    </xf>
    <xf numFmtId="176" fontId="21" fillId="0" borderId="0" xfId="47" applyNumberFormat="1" applyFont="1" applyFill="1" applyBorder="1" applyAlignment="1">
      <alignment horizontal="right"/>
    </xf>
    <xf numFmtId="176" fontId="21" fillId="0" borderId="26" xfId="47" applyNumberFormat="1" applyFont="1" applyFill="1" applyBorder="1" applyAlignment="1"/>
    <xf numFmtId="178" fontId="21" fillId="0" borderId="26" xfId="47" applyNumberFormat="1" applyFont="1" applyFill="1" applyBorder="1" applyAlignment="1"/>
    <xf numFmtId="182" fontId="21" fillId="0" borderId="22" xfId="47" applyNumberFormat="1" applyFont="1" applyFill="1" applyBorder="1" applyAlignment="1">
      <alignment horizontal="right"/>
    </xf>
    <xf numFmtId="178" fontId="21" fillId="0" borderId="39" xfId="47" applyNumberFormat="1" applyFont="1" applyFill="1" applyBorder="1" applyAlignment="1"/>
    <xf numFmtId="0" fontId="21" fillId="0" borderId="35" xfId="47" applyFont="1" applyFill="1" applyBorder="1" applyAlignment="1"/>
    <xf numFmtId="0" fontId="36" fillId="0" borderId="0" xfId="0" applyFont="1" applyBorder="1" applyAlignment="1"/>
    <xf numFmtId="0" fontId="35" fillId="0" borderId="0" xfId="0" applyFont="1" applyBorder="1" applyAlignment="1"/>
    <xf numFmtId="0" fontId="23" fillId="0" borderId="0" xfId="0" applyFont="1" applyFill="1" applyAlignment="1"/>
    <xf numFmtId="183" fontId="29" fillId="31" borderId="0" xfId="0" applyNumberFormat="1" applyFont="1" applyFill="1" applyBorder="1" applyAlignment="1">
      <alignment horizontal="right"/>
    </xf>
    <xf numFmtId="183" fontId="29" fillId="31" borderId="14" xfId="0" applyNumberFormat="1" applyFont="1" applyFill="1" applyBorder="1" applyAlignment="1">
      <alignment horizontal="right"/>
    </xf>
    <xf numFmtId="178" fontId="29" fillId="31" borderId="0" xfId="48" applyNumberFormat="1" applyFont="1" applyFill="1" applyBorder="1" applyAlignment="1"/>
    <xf numFmtId="183" fontId="29" fillId="31" borderId="23" xfId="0" applyNumberFormat="1" applyFont="1" applyFill="1" applyBorder="1" applyAlignment="1">
      <alignment horizontal="right"/>
    </xf>
    <xf numFmtId="0" fontId="21" fillId="0" borderId="55" xfId="0" applyFont="1" applyFill="1" applyBorder="1" applyAlignment="1"/>
    <xf numFmtId="0" fontId="29" fillId="0" borderId="55" xfId="0" applyFont="1" applyFill="1" applyBorder="1" applyAlignment="1"/>
    <xf numFmtId="0" fontId="29" fillId="0" borderId="56" xfId="0" applyFont="1" applyFill="1" applyBorder="1" applyAlignment="1"/>
    <xf numFmtId="0" fontId="7" fillId="0" borderId="55" xfId="0" applyFont="1" applyFill="1" applyBorder="1" applyAlignment="1"/>
    <xf numFmtId="0" fontId="7" fillId="0" borderId="55" xfId="0" applyFont="1" applyFill="1" applyBorder="1" applyAlignment="1">
      <alignment shrinkToFit="1"/>
    </xf>
    <xf numFmtId="183" fontId="29" fillId="0" borderId="57" xfId="0" applyNumberFormat="1" applyFont="1" applyFill="1" applyBorder="1" applyAlignment="1">
      <alignment horizontal="right"/>
    </xf>
    <xf numFmtId="183" fontId="29" fillId="0" borderId="55" xfId="0" applyNumberFormat="1" applyFont="1" applyFill="1" applyBorder="1" applyAlignment="1">
      <alignment horizontal="right"/>
    </xf>
    <xf numFmtId="183" fontId="29" fillId="0" borderId="55" xfId="48" applyNumberFormat="1" applyFont="1" applyFill="1" applyBorder="1" applyAlignment="1">
      <alignment horizontal="right"/>
    </xf>
    <xf numFmtId="179" fontId="29" fillId="0" borderId="55" xfId="48" applyNumberFormat="1" applyFont="1" applyFill="1" applyBorder="1" applyAlignment="1">
      <alignment horizontal="right" vertical="center"/>
    </xf>
    <xf numFmtId="38" fontId="21" fillId="0" borderId="55" xfId="33" applyFont="1" applyFill="1" applyBorder="1" applyAlignment="1">
      <alignment horizontal="right"/>
    </xf>
    <xf numFmtId="188" fontId="21" fillId="0" borderId="55" xfId="0" applyNumberFormat="1" applyFont="1" applyFill="1" applyBorder="1" applyAlignment="1"/>
    <xf numFmtId="188" fontId="21" fillId="0" borderId="55" xfId="0" applyNumberFormat="1" applyFont="1" applyFill="1" applyBorder="1" applyAlignment="1">
      <alignment horizontal="right"/>
    </xf>
    <xf numFmtId="183" fontId="29" fillId="0" borderId="55" xfId="48" applyNumberFormat="1" applyFont="1" applyFill="1" applyBorder="1" applyAlignment="1">
      <alignment horizontal="right" vertical="center"/>
    </xf>
    <xf numFmtId="0" fontId="1" fillId="0" borderId="55" xfId="0" applyFont="1" applyFill="1" applyBorder="1">
      <alignment vertical="center"/>
    </xf>
    <xf numFmtId="0" fontId="34" fillId="0" borderId="0" xfId="0" applyFont="1" applyFill="1" applyBorder="1" applyAlignment="1"/>
    <xf numFmtId="0" fontId="37" fillId="0" borderId="0" xfId="0" applyFont="1" applyFill="1" applyBorder="1" applyAlignment="1"/>
    <xf numFmtId="0" fontId="37" fillId="0" borderId="27" xfId="0" applyFont="1" applyFill="1" applyBorder="1" applyAlignment="1"/>
    <xf numFmtId="0" fontId="21" fillId="30" borderId="0" xfId="0" applyFont="1" applyFill="1" applyBorder="1" applyAlignment="1">
      <alignment horizontal="left"/>
    </xf>
    <xf numFmtId="0" fontId="21" fillId="30" borderId="14" xfId="0" applyFont="1" applyFill="1" applyBorder="1" applyAlignment="1">
      <alignment horizontal="left"/>
    </xf>
    <xf numFmtId="0" fontId="7" fillId="30" borderId="0" xfId="0" applyFont="1" applyFill="1" applyBorder="1" applyAlignment="1">
      <alignment horizontal="left"/>
    </xf>
    <xf numFmtId="0" fontId="7" fillId="30" borderId="14" xfId="0" applyFont="1" applyFill="1" applyBorder="1" applyAlignment="1">
      <alignment horizontal="left"/>
    </xf>
    <xf numFmtId="0" fontId="7" fillId="30" borderId="0" xfId="0" applyFont="1" applyFill="1" applyBorder="1" applyAlignment="1"/>
    <xf numFmtId="0" fontId="7" fillId="30" borderId="14" xfId="0" applyFont="1" applyFill="1" applyBorder="1" applyAlignment="1"/>
    <xf numFmtId="0" fontId="21" fillId="30" borderId="0" xfId="0" applyFont="1" applyFill="1" applyBorder="1" applyAlignment="1"/>
    <xf numFmtId="183" fontId="21" fillId="30" borderId="0" xfId="0" applyNumberFormat="1" applyFont="1" applyFill="1" applyBorder="1" applyAlignment="1">
      <alignment horizontal="right"/>
    </xf>
    <xf numFmtId="179" fontId="29" fillId="30" borderId="0" xfId="48" applyNumberFormat="1" applyFont="1" applyFill="1" applyBorder="1" applyAlignment="1">
      <alignment horizontal="right" vertical="center"/>
    </xf>
    <xf numFmtId="38" fontId="21" fillId="30" borderId="0" xfId="33" applyFont="1" applyFill="1" applyBorder="1" applyAlignment="1">
      <alignment horizontal="right" vertical="center"/>
    </xf>
    <xf numFmtId="188" fontId="21" fillId="30" borderId="0" xfId="0" applyNumberFormat="1" applyFont="1" applyFill="1" applyBorder="1" applyAlignment="1">
      <alignment horizontal="right"/>
    </xf>
    <xf numFmtId="38" fontId="21" fillId="30" borderId="0" xfId="33" applyFont="1" applyFill="1" applyBorder="1" applyAlignment="1">
      <alignment horizontal="right"/>
    </xf>
    <xf numFmtId="183" fontId="21" fillId="30" borderId="14" xfId="0" applyNumberFormat="1" applyFont="1" applyFill="1" applyBorder="1" applyAlignment="1">
      <alignment horizontal="right"/>
    </xf>
    <xf numFmtId="38" fontId="21" fillId="30" borderId="14" xfId="33" applyFont="1" applyFill="1" applyBorder="1" applyAlignment="1">
      <alignment horizontal="right"/>
    </xf>
    <xf numFmtId="188" fontId="21" fillId="30" borderId="14" xfId="0" applyNumberFormat="1" applyFont="1" applyFill="1" applyBorder="1" applyAlignment="1">
      <alignment horizontal="right"/>
    </xf>
    <xf numFmtId="183" fontId="21" fillId="30" borderId="0" xfId="0" applyNumberFormat="1" applyFont="1" applyFill="1" applyBorder="1" applyAlignment="1">
      <alignment horizontal="right" vertical="center"/>
    </xf>
    <xf numFmtId="188" fontId="21" fillId="30" borderId="0" xfId="0" applyNumberFormat="1" applyFont="1" applyFill="1" applyBorder="1" applyAlignment="1">
      <alignment horizontal="right" vertical="center"/>
    </xf>
    <xf numFmtId="179" fontId="21" fillId="30" borderId="0" xfId="48" applyNumberFormat="1" applyFont="1" applyFill="1" applyBorder="1" applyAlignment="1">
      <alignment horizontal="right" vertical="center"/>
    </xf>
    <xf numFmtId="179" fontId="21" fillId="30" borderId="14" xfId="48" applyNumberFormat="1" applyFont="1" applyFill="1" applyBorder="1" applyAlignment="1">
      <alignment horizontal="right" vertical="center"/>
    </xf>
    <xf numFmtId="38" fontId="21" fillId="30" borderId="14" xfId="33" applyFont="1" applyFill="1" applyBorder="1" applyAlignment="1">
      <alignment horizontal="right" vertical="center"/>
    </xf>
    <xf numFmtId="188" fontId="21" fillId="30" borderId="14" xfId="0" applyNumberFormat="1" applyFont="1" applyFill="1" applyBorder="1" applyAlignment="1">
      <alignment horizontal="right" vertical="center"/>
    </xf>
    <xf numFmtId="183" fontId="29" fillId="30" borderId="0" xfId="48" applyNumberFormat="1" applyFont="1" applyFill="1" applyBorder="1" applyAlignment="1">
      <alignment horizontal="right" vertical="center"/>
    </xf>
    <xf numFmtId="38" fontId="29" fillId="30" borderId="0" xfId="33" applyFont="1" applyFill="1" applyBorder="1" applyAlignment="1">
      <alignment horizontal="right" vertical="center"/>
    </xf>
    <xf numFmtId="179" fontId="21" fillId="30" borderId="0" xfId="48" applyNumberFormat="1" applyFont="1" applyFill="1" applyBorder="1" applyAlignment="1">
      <alignment horizontal="right"/>
    </xf>
    <xf numFmtId="183" fontId="21" fillId="30" borderId="14" xfId="0" applyNumberFormat="1" applyFont="1" applyFill="1" applyBorder="1" applyAlignment="1">
      <alignment horizontal="right" vertical="center"/>
    </xf>
    <xf numFmtId="183" fontId="21" fillId="30" borderId="15" xfId="0" applyNumberFormat="1" applyFont="1" applyFill="1" applyBorder="1" applyAlignment="1">
      <alignment horizontal="right"/>
    </xf>
    <xf numFmtId="38" fontId="21" fillId="30" borderId="15" xfId="33" applyFont="1" applyFill="1" applyBorder="1" applyAlignment="1">
      <alignment horizontal="right"/>
    </xf>
    <xf numFmtId="188" fontId="21" fillId="30" borderId="15" xfId="0" applyNumberFormat="1" applyFont="1" applyFill="1" applyBorder="1" applyAlignment="1">
      <alignment horizontal="right"/>
    </xf>
    <xf numFmtId="179" fontId="29" fillId="30" borderId="0" xfId="48" applyNumberFormat="1" applyFont="1" applyFill="1" applyBorder="1" applyAlignment="1">
      <alignment horizontal="right"/>
    </xf>
    <xf numFmtId="179" fontId="29" fillId="30" borderId="14" xfId="48" applyNumberFormat="1" applyFont="1" applyFill="1" applyBorder="1" applyAlignment="1">
      <alignment horizontal="right"/>
    </xf>
    <xf numFmtId="183" fontId="29" fillId="30" borderId="0" xfId="48" applyNumberFormat="1" applyFont="1" applyFill="1" applyBorder="1" applyAlignment="1">
      <alignment horizontal="right"/>
    </xf>
    <xf numFmtId="188" fontId="21" fillId="30" borderId="0" xfId="0" applyNumberFormat="1" applyFont="1" applyFill="1" applyBorder="1" applyAlignment="1"/>
    <xf numFmtId="179" fontId="29" fillId="30" borderId="0" xfId="48" applyNumberFormat="1" applyFont="1" applyFill="1" applyBorder="1" applyAlignment="1"/>
    <xf numFmtId="0" fontId="21" fillId="30" borderId="0" xfId="0" applyNumberFormat="1" applyFont="1" applyFill="1" applyBorder="1" applyAlignment="1"/>
    <xf numFmtId="187" fontId="21" fillId="30" borderId="0" xfId="0" applyNumberFormat="1" applyFont="1" applyFill="1" applyBorder="1" applyAlignment="1"/>
    <xf numFmtId="179" fontId="29" fillId="30" borderId="14" xfId="48" applyNumberFormat="1" applyFont="1" applyFill="1" applyBorder="1" applyAlignment="1"/>
    <xf numFmtId="0" fontId="21" fillId="30" borderId="14" xfId="0" applyNumberFormat="1" applyFont="1" applyFill="1" applyBorder="1" applyAlignment="1"/>
    <xf numFmtId="187" fontId="21" fillId="30" borderId="14" xfId="0" applyNumberFormat="1" applyFont="1" applyFill="1" applyBorder="1" applyAlignment="1"/>
    <xf numFmtId="179" fontId="29" fillId="30" borderId="15" xfId="48" applyNumberFormat="1" applyFont="1" applyFill="1" applyBorder="1" applyAlignment="1"/>
    <xf numFmtId="0" fontId="21" fillId="30" borderId="15" xfId="0" applyNumberFormat="1" applyFont="1" applyFill="1" applyBorder="1" applyAlignment="1"/>
    <xf numFmtId="187" fontId="21" fillId="30" borderId="15" xfId="0" applyNumberFormat="1" applyFont="1" applyFill="1" applyBorder="1" applyAlignment="1"/>
    <xf numFmtId="0" fontId="21" fillId="0" borderId="0" xfId="47" applyFont="1" applyFill="1" applyAlignment="1">
      <alignment horizontal="center" vertical="center"/>
    </xf>
    <xf numFmtId="0" fontId="21" fillId="0" borderId="0" xfId="47" applyFont="1" applyFill="1" applyAlignment="1">
      <alignment vertical="center"/>
    </xf>
    <xf numFmtId="178" fontId="21" fillId="0" borderId="0" xfId="33" applyNumberFormat="1" applyFont="1" applyFill="1" applyAlignment="1">
      <alignment vertical="center"/>
    </xf>
    <xf numFmtId="178" fontId="21" fillId="0" borderId="0" xfId="47" applyNumberFormat="1" applyFont="1" applyFill="1" applyAlignment="1">
      <alignment vertical="center"/>
    </xf>
    <xf numFmtId="178" fontId="23" fillId="0" borderId="17" xfId="47" applyNumberFormat="1" applyFont="1" applyFill="1" applyBorder="1" applyAlignment="1">
      <alignment horizontal="center" vertical="center"/>
    </xf>
    <xf numFmtId="0" fontId="23" fillId="0" borderId="0" xfId="47" applyFont="1" applyFill="1" applyAlignment="1">
      <alignment vertical="center"/>
    </xf>
    <xf numFmtId="0" fontId="23" fillId="0" borderId="0" xfId="47" applyFont="1" applyFill="1" applyAlignment="1"/>
    <xf numFmtId="0" fontId="23" fillId="0" borderId="0" xfId="47" applyFont="1" applyFill="1" applyAlignment="1">
      <alignment horizontal="center" vertical="center"/>
    </xf>
    <xf numFmtId="0" fontId="21" fillId="0" borderId="46" xfId="47" applyFont="1" applyFill="1" applyBorder="1" applyAlignment="1">
      <alignment horizontal="center" vertical="center" textRotation="255"/>
    </xf>
    <xf numFmtId="0" fontId="21" fillId="0" borderId="12" xfId="47" applyFont="1" applyFill="1" applyBorder="1" applyAlignment="1">
      <alignment horizontal="center" vertical="center" textRotation="255"/>
    </xf>
    <xf numFmtId="0" fontId="21" fillId="0" borderId="12" xfId="47" applyFont="1" applyFill="1" applyBorder="1" applyAlignment="1">
      <alignment horizontal="center" vertical="center"/>
    </xf>
    <xf numFmtId="178" fontId="21" fillId="0" borderId="12" xfId="33" applyNumberFormat="1" applyFont="1" applyFill="1" applyBorder="1" applyAlignment="1">
      <alignment horizontal="center" vertical="center"/>
    </xf>
    <xf numFmtId="0" fontId="21" fillId="0" borderId="12" xfId="47" applyFont="1" applyFill="1" applyBorder="1" applyAlignment="1">
      <alignment vertical="center"/>
    </xf>
    <xf numFmtId="0" fontId="21" fillId="0" borderId="27" xfId="47" applyFont="1" applyFill="1" applyBorder="1" applyAlignment="1">
      <alignment vertical="center"/>
    </xf>
    <xf numFmtId="0" fontId="21" fillId="0" borderId="0" xfId="47" applyFont="1" applyFill="1" applyBorder="1" applyAlignment="1">
      <alignment vertical="center"/>
    </xf>
    <xf numFmtId="0" fontId="21" fillId="0" borderId="0" xfId="47" applyFont="1" applyFill="1" applyBorder="1" applyAlignment="1">
      <alignment horizontal="center" vertical="center"/>
    </xf>
    <xf numFmtId="0" fontId="21" fillId="0" borderId="47" xfId="47" applyFont="1" applyFill="1" applyBorder="1" applyAlignment="1">
      <alignment horizontal="center" vertical="center"/>
    </xf>
    <xf numFmtId="56" fontId="21" fillId="0" borderId="11" xfId="47" applyNumberFormat="1" applyFont="1" applyFill="1" applyBorder="1" applyAlignment="1">
      <alignment horizontal="centerContinuous" vertical="center"/>
    </xf>
    <xf numFmtId="0" fontId="21" fillId="0" borderId="19" xfId="47" applyFont="1" applyFill="1" applyBorder="1" applyAlignment="1">
      <alignment horizontal="centerContinuous" vertical="center"/>
    </xf>
    <xf numFmtId="0" fontId="21" fillId="0" borderId="36" xfId="47" applyFont="1" applyFill="1" applyBorder="1" applyAlignment="1">
      <alignment horizontal="centerContinuous" vertical="center"/>
    </xf>
    <xf numFmtId="0" fontId="21" fillId="0" borderId="11" xfId="47" applyFont="1" applyFill="1" applyBorder="1" applyAlignment="1">
      <alignment horizontal="center" vertical="center"/>
    </xf>
    <xf numFmtId="0" fontId="21" fillId="0" borderId="21" xfId="47" applyFont="1" applyFill="1" applyBorder="1" applyAlignment="1">
      <alignment vertical="center"/>
    </xf>
    <xf numFmtId="0" fontId="21" fillId="0" borderId="29" xfId="47" applyFont="1" applyFill="1" applyBorder="1" applyAlignment="1">
      <alignment vertical="center"/>
    </xf>
    <xf numFmtId="0" fontId="21" fillId="0" borderId="10" xfId="47" applyFont="1" applyFill="1" applyBorder="1" applyAlignment="1">
      <alignment horizontal="centerContinuous" vertical="center"/>
    </xf>
    <xf numFmtId="0" fontId="21" fillId="0" borderId="21" xfId="47" applyFont="1" applyFill="1" applyBorder="1" applyAlignment="1">
      <alignment horizontal="centerContinuous" vertical="center"/>
    </xf>
    <xf numFmtId="0" fontId="21" fillId="0" borderId="29" xfId="47" applyFont="1" applyFill="1" applyBorder="1" applyAlignment="1">
      <alignment horizontal="centerContinuous" vertical="center"/>
    </xf>
    <xf numFmtId="0" fontId="21" fillId="0" borderId="10" xfId="47"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47" applyFont="1" applyFill="1" applyBorder="1" applyAlignment="1">
      <alignment horizontal="centerContinuous" vertical="center"/>
    </xf>
    <xf numFmtId="0" fontId="21" fillId="0" borderId="29" xfId="47" applyFont="1" applyFill="1" applyBorder="1" applyAlignment="1">
      <alignment horizontal="center" vertical="center"/>
    </xf>
    <xf numFmtId="0" fontId="21" fillId="0" borderId="48" xfId="47" applyFont="1" applyFill="1" applyBorder="1" applyAlignment="1">
      <alignment horizontal="center" vertical="center" textRotation="255"/>
    </xf>
    <xf numFmtId="0" fontId="21" fillId="0" borderId="25" xfId="47" applyFont="1" applyFill="1" applyBorder="1" applyAlignment="1">
      <alignment horizontal="center" vertical="center" textRotation="255"/>
    </xf>
    <xf numFmtId="0" fontId="21" fillId="0" borderId="23" xfId="47" applyFont="1" applyFill="1" applyBorder="1" applyAlignment="1">
      <alignment horizontal="center" vertical="center"/>
    </xf>
    <xf numFmtId="178" fontId="21" fillId="0" borderId="13" xfId="33" applyNumberFormat="1" applyFont="1" applyFill="1" applyBorder="1" applyAlignment="1">
      <alignment horizontal="center" vertical="center"/>
    </xf>
    <xf numFmtId="0" fontId="21" fillId="0" borderId="13" xfId="47" applyFont="1" applyFill="1" applyBorder="1" applyAlignment="1">
      <alignment vertical="center"/>
    </xf>
    <xf numFmtId="0" fontId="21" fillId="0" borderId="25" xfId="47" applyFont="1" applyFill="1" applyBorder="1" applyAlignment="1">
      <alignment horizontal="center" vertical="center"/>
    </xf>
    <xf numFmtId="0" fontId="21" fillId="0" borderId="24" xfId="47" applyFont="1" applyFill="1" applyBorder="1" applyAlignment="1">
      <alignment horizontal="center" vertical="center"/>
    </xf>
    <xf numFmtId="0" fontId="21" fillId="0" borderId="13" xfId="47" applyFont="1" applyFill="1" applyBorder="1" applyAlignment="1">
      <alignment horizontal="center" vertical="center"/>
    </xf>
    <xf numFmtId="0" fontId="21" fillId="0" borderId="21" xfId="47" applyFont="1" applyFill="1" applyBorder="1" applyAlignment="1">
      <alignment horizontal="center" vertical="center" textRotation="255"/>
    </xf>
    <xf numFmtId="178" fontId="21" fillId="0" borderId="32" xfId="33" applyNumberFormat="1" applyFont="1" applyFill="1" applyBorder="1" applyAlignment="1">
      <alignment horizontal="center" vertical="center"/>
    </xf>
    <xf numFmtId="0" fontId="21" fillId="0" borderId="41" xfId="47" applyFont="1" applyFill="1" applyBorder="1" applyAlignment="1">
      <alignment horizontal="center" vertical="center"/>
    </xf>
    <xf numFmtId="178" fontId="21" fillId="0" borderId="28" xfId="47" applyNumberFormat="1" applyFont="1" applyFill="1" applyBorder="1" applyAlignment="1">
      <alignment horizontal="center" vertical="center"/>
    </xf>
    <xf numFmtId="0" fontId="21" fillId="0" borderId="21" xfId="47" applyFont="1" applyFill="1" applyBorder="1" applyAlignment="1">
      <alignment horizontal="center" vertical="center" textRotation="255" wrapText="1"/>
    </xf>
    <xf numFmtId="0" fontId="21" fillId="0" borderId="0" xfId="47" applyFont="1" applyFill="1" applyBorder="1" applyAlignment="1">
      <alignment vertical="top"/>
    </xf>
    <xf numFmtId="178" fontId="21" fillId="0" borderId="21" xfId="33" applyNumberFormat="1" applyFont="1" applyFill="1" applyBorder="1" applyAlignment="1">
      <alignment vertical="top"/>
    </xf>
    <xf numFmtId="178" fontId="21" fillId="0" borderId="0" xfId="47" applyNumberFormat="1" applyFont="1" applyFill="1" applyBorder="1" applyAlignment="1">
      <alignment vertical="top"/>
    </xf>
    <xf numFmtId="180" fontId="21" fillId="0" borderId="29" xfId="49" applyNumberFormat="1" applyFont="1" applyFill="1" applyBorder="1" applyAlignment="1">
      <alignment vertical="top"/>
    </xf>
    <xf numFmtId="0" fontId="21" fillId="0" borderId="21" xfId="47" applyFont="1" applyFill="1" applyBorder="1" applyAlignment="1">
      <alignment horizontal="center"/>
    </xf>
    <xf numFmtId="0" fontId="21" fillId="0" borderId="30" xfId="47" applyFont="1" applyFill="1" applyBorder="1" applyAlignment="1">
      <alignment horizontal="center" vertical="center" textRotation="255"/>
    </xf>
    <xf numFmtId="0" fontId="21" fillId="0" borderId="14" xfId="47" applyFont="1" applyFill="1" applyBorder="1" applyAlignment="1">
      <alignment horizontal="center" vertical="center"/>
    </xf>
    <xf numFmtId="0" fontId="21" fillId="0" borderId="31" xfId="47" applyFont="1" applyFill="1" applyBorder="1" applyAlignment="1">
      <alignment horizontal="center" vertical="center"/>
    </xf>
    <xf numFmtId="0" fontId="21" fillId="0" borderId="19" xfId="47" applyFont="1" applyFill="1" applyBorder="1" applyAlignment="1">
      <alignment horizontal="center" vertical="center" textRotation="255"/>
    </xf>
    <xf numFmtId="0" fontId="21" fillId="0" borderId="16" xfId="47" applyFont="1" applyFill="1" applyBorder="1" applyAlignment="1">
      <alignment horizontal="center" vertical="center"/>
    </xf>
    <xf numFmtId="0" fontId="21" fillId="0" borderId="36" xfId="47" applyFont="1" applyFill="1" applyBorder="1" applyAlignment="1">
      <alignment horizontal="center" vertical="center"/>
    </xf>
    <xf numFmtId="0" fontId="21" fillId="0" borderId="21" xfId="47" applyFont="1" applyFill="1" applyBorder="1" applyAlignment="1">
      <alignment horizontal="center" vertical="center" wrapText="1"/>
    </xf>
    <xf numFmtId="0" fontId="21" fillId="0" borderId="0" xfId="47" applyFont="1" applyFill="1" applyBorder="1" applyAlignment="1">
      <alignment horizontal="left" vertical="top"/>
    </xf>
    <xf numFmtId="178" fontId="21" fillId="0" borderId="25" xfId="33" applyNumberFormat="1" applyFont="1" applyFill="1" applyBorder="1" applyAlignment="1">
      <alignment horizontal="center" vertical="center"/>
    </xf>
    <xf numFmtId="0" fontId="21" fillId="0" borderId="23" xfId="47" applyFont="1" applyFill="1" applyBorder="1" applyAlignment="1">
      <alignment vertical="center"/>
    </xf>
    <xf numFmtId="185" fontId="21" fillId="0" borderId="39" xfId="47" applyNumberFormat="1" applyFont="1" applyFill="1" applyBorder="1" applyAlignment="1">
      <alignment horizontal="center" vertical="center"/>
    </xf>
    <xf numFmtId="0" fontId="24" fillId="0" borderId="0" xfId="47" applyFont="1" applyFill="1" applyBorder="1" applyAlignment="1">
      <alignment horizontal="left" vertical="distributed" wrapText="1"/>
    </xf>
    <xf numFmtId="0" fontId="21" fillId="0" borderId="32" xfId="47" applyFont="1" applyFill="1" applyBorder="1" applyAlignment="1">
      <alignment horizontal="center" vertical="center" textRotation="255"/>
    </xf>
    <xf numFmtId="185" fontId="21" fillId="0" borderId="40" xfId="47" applyNumberFormat="1" applyFont="1" applyFill="1" applyBorder="1" applyAlignment="1">
      <alignment horizontal="center" vertical="center"/>
    </xf>
    <xf numFmtId="178" fontId="21" fillId="0" borderId="14" xfId="47" applyNumberFormat="1" applyFont="1" applyFill="1" applyBorder="1" applyAlignment="1">
      <alignment vertical="top"/>
    </xf>
    <xf numFmtId="0" fontId="21" fillId="0" borderId="14" xfId="47" applyFont="1" applyFill="1" applyBorder="1" applyAlignment="1">
      <alignment vertical="top"/>
    </xf>
    <xf numFmtId="0" fontId="21" fillId="0" borderId="0" xfId="0" applyFont="1" applyFill="1" applyBorder="1" applyAlignment="1">
      <alignment vertical="top"/>
    </xf>
    <xf numFmtId="178" fontId="21" fillId="0" borderId="21" xfId="33" applyNumberFormat="1" applyFont="1" applyFill="1" applyBorder="1" applyAlignment="1">
      <alignment horizontal="center" vertical="center"/>
    </xf>
    <xf numFmtId="185" fontId="21" fillId="0" borderId="28" xfId="47" applyNumberFormat="1" applyFont="1" applyFill="1" applyBorder="1" applyAlignment="1">
      <alignment horizontal="center" vertical="center"/>
    </xf>
    <xf numFmtId="0" fontId="21" fillId="0" borderId="30" xfId="47" applyFont="1" applyFill="1" applyBorder="1" applyAlignment="1">
      <alignment horizontal="center" vertical="center" textRotation="255" wrapText="1"/>
    </xf>
    <xf numFmtId="180" fontId="21" fillId="0" borderId="31" xfId="47" applyNumberFormat="1" applyFont="1" applyFill="1" applyBorder="1" applyAlignment="1">
      <alignment vertical="top"/>
    </xf>
    <xf numFmtId="0" fontId="21" fillId="0" borderId="50" xfId="47" applyFont="1" applyFill="1" applyBorder="1" applyAlignment="1">
      <alignment horizontal="center" vertical="center" textRotation="255" wrapText="1"/>
    </xf>
    <xf numFmtId="0" fontId="21" fillId="0" borderId="16" xfId="47" applyFont="1" applyFill="1" applyBorder="1" applyAlignment="1">
      <alignment horizontal="center" vertical="center" textRotation="255" wrapText="1"/>
    </xf>
    <xf numFmtId="0" fontId="21" fillId="0" borderId="16" xfId="47" applyFont="1" applyFill="1" applyBorder="1" applyAlignment="1">
      <alignment vertical="top"/>
    </xf>
    <xf numFmtId="178" fontId="21" fillId="0" borderId="16" xfId="47" applyNumberFormat="1" applyFont="1" applyFill="1" applyBorder="1" applyAlignment="1">
      <alignment vertical="top"/>
    </xf>
    <xf numFmtId="180" fontId="21" fillId="0" borderId="36" xfId="47" applyNumberFormat="1" applyFont="1" applyFill="1" applyBorder="1" applyAlignment="1">
      <alignment vertical="top"/>
    </xf>
    <xf numFmtId="0" fontId="25" fillId="0" borderId="27" xfId="47" applyFont="1" applyFill="1" applyBorder="1" applyAlignment="1">
      <alignment horizontal="center" vertical="center"/>
    </xf>
    <xf numFmtId="0" fontId="25" fillId="0" borderId="0" xfId="47" applyFont="1" applyFill="1" applyBorder="1" applyAlignment="1">
      <alignment horizontal="centerContinuous" vertical="center"/>
    </xf>
    <xf numFmtId="0" fontId="25" fillId="0" borderId="29" xfId="47" applyFont="1" applyFill="1" applyBorder="1" applyAlignment="1">
      <alignment horizontal="centerContinuous" vertical="center"/>
    </xf>
    <xf numFmtId="178" fontId="25" fillId="0" borderId="0" xfId="49" applyNumberFormat="1" applyFont="1" applyFill="1" applyBorder="1" applyAlignment="1">
      <alignment vertical="center"/>
    </xf>
    <xf numFmtId="178" fontId="25" fillId="0" borderId="0" xfId="47" applyNumberFormat="1" applyFont="1" applyFill="1" applyBorder="1" applyAlignment="1">
      <alignment vertical="center"/>
    </xf>
    <xf numFmtId="0" fontId="25" fillId="0" borderId="0" xfId="47" applyFont="1" applyFill="1" applyBorder="1" applyAlignment="1">
      <alignment vertical="center"/>
    </xf>
    <xf numFmtId="180" fontId="25" fillId="0" borderId="29" xfId="47" applyNumberFormat="1" applyFont="1" applyFill="1" applyBorder="1" applyAlignment="1">
      <alignment vertical="center"/>
    </xf>
    <xf numFmtId="0" fontId="21" fillId="0" borderId="27" xfId="47" applyFont="1" applyFill="1" applyBorder="1" applyAlignment="1">
      <alignment horizontal="center" vertical="center" textRotation="255" wrapText="1"/>
    </xf>
    <xf numFmtId="0" fontId="21" fillId="0" borderId="0" xfId="47" applyFont="1" applyFill="1" applyBorder="1" applyAlignment="1">
      <alignment horizontal="center" vertical="center" textRotation="255" wrapText="1"/>
    </xf>
    <xf numFmtId="178" fontId="21" fillId="0" borderId="23" xfId="47" applyNumberFormat="1" applyFont="1" applyFill="1" applyBorder="1" applyAlignment="1">
      <alignment vertical="top"/>
    </xf>
    <xf numFmtId="0" fontId="21" fillId="0" borderId="23" xfId="47" applyFont="1" applyFill="1" applyBorder="1" applyAlignment="1">
      <alignment vertical="top"/>
    </xf>
    <xf numFmtId="180" fontId="21" fillId="0" borderId="24" xfId="47" applyNumberFormat="1" applyFont="1" applyFill="1" applyBorder="1" applyAlignment="1">
      <alignment vertical="top"/>
    </xf>
    <xf numFmtId="178" fontId="21" fillId="0" borderId="28" xfId="47" applyNumberFormat="1" applyFont="1" applyFill="1" applyBorder="1" applyAlignment="1">
      <alignment vertical="top"/>
    </xf>
    <xf numFmtId="0" fontId="21" fillId="0" borderId="27" xfId="47" applyFont="1" applyFill="1" applyBorder="1" applyAlignment="1">
      <alignment horizontal="center" vertical="center"/>
    </xf>
    <xf numFmtId="0" fontId="21" fillId="0" borderId="21" xfId="47" applyFont="1" applyFill="1" applyBorder="1" applyAlignment="1">
      <alignment horizontal="center" vertical="center"/>
    </xf>
    <xf numFmtId="56" fontId="24" fillId="0" borderId="51" xfId="47" applyNumberFormat="1" applyFont="1" applyFill="1" applyBorder="1" applyAlignment="1">
      <alignment horizontal="centerContinuous" vertical="center"/>
    </xf>
    <xf numFmtId="0" fontId="21" fillId="0" borderId="33" xfId="47" applyFont="1" applyFill="1" applyBorder="1" applyAlignment="1">
      <alignment horizontal="centerContinuous" vertical="center"/>
    </xf>
    <xf numFmtId="0" fontId="21" fillId="0" borderId="37" xfId="47" applyFont="1" applyFill="1" applyBorder="1" applyAlignment="1">
      <alignment horizontal="centerContinuous" vertical="center"/>
    </xf>
    <xf numFmtId="0" fontId="26" fillId="0" borderId="11" xfId="47" applyFont="1" applyFill="1" applyBorder="1" applyAlignment="1">
      <alignment horizontal="center" vertical="center"/>
    </xf>
    <xf numFmtId="0" fontId="26" fillId="0" borderId="10" xfId="47" applyFont="1" applyFill="1" applyBorder="1" applyAlignment="1">
      <alignment horizontal="center" vertical="center"/>
    </xf>
    <xf numFmtId="0" fontId="21" fillId="0" borderId="38" xfId="47" applyFont="1" applyFill="1" applyBorder="1" applyAlignment="1">
      <alignment horizontal="center" vertical="center" textRotation="255"/>
    </xf>
    <xf numFmtId="0" fontId="24" fillId="0" borderId="32" xfId="47" applyFont="1" applyFill="1" applyBorder="1" applyAlignment="1">
      <alignment horizontal="center" vertical="center" wrapText="1"/>
    </xf>
    <xf numFmtId="178" fontId="21" fillId="0" borderId="40" xfId="47" applyNumberFormat="1" applyFont="1" applyFill="1" applyBorder="1" applyAlignment="1">
      <alignment vertical="center"/>
    </xf>
    <xf numFmtId="178" fontId="21" fillId="0" borderId="27" xfId="47" applyNumberFormat="1" applyFont="1" applyFill="1" applyBorder="1" applyAlignment="1">
      <alignment horizontal="center" vertical="center"/>
    </xf>
    <xf numFmtId="0" fontId="24" fillId="0" borderId="21" xfId="47" applyFont="1" applyFill="1" applyBorder="1" applyAlignment="1">
      <alignment horizontal="center" vertical="center" wrapText="1"/>
    </xf>
    <xf numFmtId="0" fontId="21" fillId="0" borderId="0" xfId="47" applyFont="1" applyFill="1" applyBorder="1" applyAlignment="1">
      <alignment horizontal="left" vertical="center"/>
    </xf>
    <xf numFmtId="180" fontId="21" fillId="0" borderId="29" xfId="49" applyNumberFormat="1" applyFont="1" applyFill="1" applyBorder="1" applyAlignment="1">
      <alignment vertical="center"/>
    </xf>
    <xf numFmtId="0" fontId="21" fillId="0" borderId="0" xfId="47" applyFont="1" applyFill="1" applyBorder="1" applyAlignment="1">
      <alignment horizontal="right" vertical="center"/>
    </xf>
    <xf numFmtId="178" fontId="21" fillId="0" borderId="27" xfId="47" applyNumberFormat="1" applyFont="1" applyFill="1" applyBorder="1" applyAlignment="1">
      <alignment vertical="center"/>
    </xf>
    <xf numFmtId="178" fontId="25" fillId="0" borderId="0" xfId="33" applyNumberFormat="1" applyFont="1" applyFill="1" applyBorder="1" applyAlignment="1">
      <alignment vertical="center"/>
    </xf>
    <xf numFmtId="0" fontId="24" fillId="0" borderId="30" xfId="47" applyFont="1" applyFill="1" applyBorder="1" applyAlignment="1">
      <alignment horizontal="center" vertical="center" wrapText="1"/>
    </xf>
    <xf numFmtId="0" fontId="24" fillId="0" borderId="12" xfId="47" applyFont="1" applyFill="1" applyBorder="1" applyAlignment="1">
      <alignment horizontal="center" vertical="center" wrapText="1"/>
    </xf>
    <xf numFmtId="180" fontId="21" fillId="0" borderId="29" xfId="47" applyNumberFormat="1" applyFont="1" applyFill="1" applyBorder="1" applyAlignment="1">
      <alignment vertical="center"/>
    </xf>
    <xf numFmtId="0" fontId="21" fillId="0" borderId="0" xfId="0" applyFont="1" applyFill="1" applyBorder="1" applyAlignment="1">
      <alignment vertical="center"/>
    </xf>
    <xf numFmtId="0" fontId="25" fillId="0" borderId="27" xfId="47" applyFont="1" applyFill="1" applyBorder="1" applyAlignment="1">
      <alignment vertical="center"/>
    </xf>
    <xf numFmtId="0" fontId="25" fillId="0" borderId="0" xfId="47" applyFont="1" applyFill="1" applyAlignment="1">
      <alignment vertical="center"/>
    </xf>
    <xf numFmtId="180" fontId="25" fillId="0" borderId="0" xfId="47" applyNumberFormat="1" applyFont="1" applyFill="1" applyBorder="1" applyAlignment="1">
      <alignment vertical="center"/>
    </xf>
    <xf numFmtId="180" fontId="21" fillId="0" borderId="16" xfId="47" applyNumberFormat="1" applyFont="1" applyFill="1" applyBorder="1" applyAlignment="1">
      <alignment vertical="top"/>
    </xf>
    <xf numFmtId="178" fontId="25" fillId="0" borderId="0" xfId="47" quotePrefix="1" applyNumberFormat="1" applyFont="1" applyFill="1" applyBorder="1" applyAlignment="1">
      <alignment horizontal="right" vertical="center"/>
    </xf>
    <xf numFmtId="0" fontId="25" fillId="0" borderId="0" xfId="47" quotePrefix="1" applyFont="1" applyFill="1" applyBorder="1" applyAlignment="1">
      <alignment horizontal="right" vertical="center"/>
    </xf>
    <xf numFmtId="0" fontId="21" fillId="0" borderId="0" xfId="47" applyFont="1" applyFill="1" applyBorder="1" applyAlignment="1">
      <alignment horizontal="center" vertical="center" textRotation="255"/>
    </xf>
    <xf numFmtId="0" fontId="21" fillId="0" borderId="34" xfId="47" applyFont="1" applyFill="1" applyBorder="1" applyAlignment="1">
      <alignment horizontal="center" vertical="center" textRotation="255"/>
    </xf>
    <xf numFmtId="0" fontId="21" fillId="0" borderId="23" xfId="47" applyFont="1" applyFill="1" applyBorder="1" applyAlignment="1">
      <alignment horizontal="center" vertical="center" textRotation="255"/>
    </xf>
    <xf numFmtId="178" fontId="21" fillId="0" borderId="39" xfId="47" applyNumberFormat="1" applyFont="1" applyFill="1" applyBorder="1" applyAlignment="1">
      <alignment horizontal="center" vertical="center"/>
    </xf>
    <xf numFmtId="0" fontId="21" fillId="0" borderId="34" xfId="47" applyFont="1" applyFill="1" applyBorder="1" applyAlignment="1"/>
    <xf numFmtId="0" fontId="21" fillId="0" borderId="12" xfId="47" applyFont="1" applyFill="1" applyBorder="1" applyAlignment="1"/>
    <xf numFmtId="178" fontId="21" fillId="0" borderId="12" xfId="47" applyNumberFormat="1" applyFont="1" applyFill="1" applyBorder="1" applyAlignment="1"/>
    <xf numFmtId="178" fontId="21" fillId="0" borderId="35" xfId="47" applyNumberFormat="1" applyFont="1" applyFill="1" applyBorder="1" applyAlignment="1"/>
    <xf numFmtId="178" fontId="21" fillId="0" borderId="27" xfId="47" applyNumberFormat="1" applyFont="1" applyFill="1" applyBorder="1" applyAlignment="1"/>
    <xf numFmtId="0" fontId="21" fillId="0" borderId="27" xfId="47" applyFont="1" applyFill="1" applyBorder="1" applyAlignment="1"/>
    <xf numFmtId="56" fontId="21" fillId="0" borderId="19" xfId="47" applyNumberFormat="1" applyFont="1" applyFill="1" applyBorder="1" applyAlignment="1">
      <alignment horizontal="centerContinuous" vertical="center"/>
    </xf>
    <xf numFmtId="0" fontId="21" fillId="0" borderId="16" xfId="47" applyFont="1" applyFill="1" applyBorder="1" applyAlignment="1">
      <alignment horizontal="centerContinuous" vertical="center"/>
    </xf>
    <xf numFmtId="0" fontId="21" fillId="0" borderId="0" xfId="47" applyFont="1" applyFill="1" applyBorder="1" applyAlignment="1">
      <alignment horizontal="center"/>
    </xf>
    <xf numFmtId="0" fontId="21" fillId="0" borderId="38" xfId="47" applyFont="1" applyFill="1" applyBorder="1" applyAlignment="1"/>
    <xf numFmtId="0" fontId="21" fillId="0" borderId="23" xfId="47" applyFont="1" applyFill="1" applyBorder="1" applyAlignment="1"/>
    <xf numFmtId="178" fontId="21" fillId="0" borderId="32" xfId="47" applyNumberFormat="1" applyFont="1" applyFill="1" applyBorder="1" applyAlignment="1"/>
    <xf numFmtId="178" fontId="21" fillId="0" borderId="41" xfId="47" applyNumberFormat="1" applyFont="1" applyFill="1" applyBorder="1" applyAlignment="1"/>
    <xf numFmtId="178" fontId="21" fillId="0" borderId="40" xfId="47" applyNumberFormat="1" applyFont="1" applyFill="1" applyBorder="1" applyAlignment="1"/>
    <xf numFmtId="0" fontId="21" fillId="0" borderId="29" xfId="47" applyFont="1" applyFill="1" applyBorder="1" applyAlignment="1"/>
    <xf numFmtId="178" fontId="21" fillId="0" borderId="0" xfId="47" applyNumberFormat="1" applyFont="1" applyFill="1" applyBorder="1" applyAlignment="1">
      <alignment horizontal="right"/>
    </xf>
    <xf numFmtId="182" fontId="21" fillId="0" borderId="29" xfId="47" applyNumberFormat="1" applyFont="1" applyFill="1" applyBorder="1" applyAlignment="1">
      <alignment horizontal="right"/>
    </xf>
    <xf numFmtId="182" fontId="21" fillId="0" borderId="27" xfId="47" applyNumberFormat="1" applyFont="1" applyFill="1" applyBorder="1" applyAlignment="1"/>
    <xf numFmtId="178" fontId="21" fillId="0" borderId="21" xfId="0" applyNumberFormat="1" applyFont="1" applyFill="1" applyBorder="1" applyAlignment="1">
      <alignment horizontal="right"/>
    </xf>
    <xf numFmtId="182" fontId="21" fillId="0" borderId="31" xfId="47" applyNumberFormat="1" applyFont="1" applyFill="1" applyBorder="1" applyAlignment="1">
      <alignment horizontal="right"/>
    </xf>
    <xf numFmtId="0" fontId="21" fillId="0" borderId="50" xfId="47" applyFont="1" applyFill="1" applyBorder="1" applyAlignment="1"/>
    <xf numFmtId="0" fontId="21" fillId="0" borderId="16" xfId="47" applyFont="1" applyFill="1" applyBorder="1" applyAlignment="1"/>
    <xf numFmtId="178" fontId="21" fillId="0" borderId="19" xfId="0" applyNumberFormat="1" applyFont="1" applyFill="1" applyBorder="1" applyAlignment="1">
      <alignment horizontal="right"/>
    </xf>
    <xf numFmtId="178" fontId="21" fillId="0" borderId="16" xfId="47" applyNumberFormat="1" applyFont="1" applyFill="1" applyBorder="1" applyAlignment="1"/>
    <xf numFmtId="182" fontId="21" fillId="0" borderId="20" xfId="47" applyNumberFormat="1" applyFont="1" applyFill="1" applyBorder="1" applyAlignment="1">
      <alignment horizontal="right"/>
    </xf>
    <xf numFmtId="0" fontId="25" fillId="0" borderId="0" xfId="47" applyFont="1" applyFill="1" applyBorder="1" applyAlignment="1">
      <alignment horizontal="centerContinuous"/>
    </xf>
    <xf numFmtId="0" fontId="21" fillId="0" borderId="0" xfId="47" applyFont="1" applyFill="1" applyBorder="1" applyAlignment="1">
      <alignment horizontal="centerContinuous"/>
    </xf>
    <xf numFmtId="178" fontId="25" fillId="0" borderId="21" xfId="0" applyNumberFormat="1" applyFont="1" applyFill="1" applyBorder="1" applyAlignment="1">
      <alignment horizontal="right"/>
    </xf>
    <xf numFmtId="178" fontId="25" fillId="0" borderId="0" xfId="0" applyNumberFormat="1" applyFont="1" applyFill="1" applyBorder="1" applyAlignment="1">
      <alignment horizontal="right"/>
    </xf>
    <xf numFmtId="178" fontId="25" fillId="0" borderId="0" xfId="47" applyNumberFormat="1" applyFont="1" applyFill="1" applyBorder="1" applyAlignment="1"/>
    <xf numFmtId="182" fontId="25" fillId="0" borderId="29" xfId="47" applyNumberFormat="1" applyFont="1" applyFill="1" applyBorder="1" applyAlignment="1">
      <alignment horizontal="right"/>
    </xf>
    <xf numFmtId="182" fontId="25" fillId="0" borderId="22" xfId="47" applyNumberFormat="1" applyFont="1" applyFill="1" applyBorder="1" applyAlignment="1">
      <alignment horizontal="right"/>
    </xf>
    <xf numFmtId="182" fontId="25" fillId="0" borderId="27" xfId="47" applyNumberFormat="1" applyFont="1" applyFill="1" applyBorder="1" applyAlignment="1"/>
    <xf numFmtId="178" fontId="21" fillId="0" borderId="25" xfId="47" applyNumberFormat="1" applyFont="1" applyFill="1" applyBorder="1" applyAlignment="1"/>
    <xf numFmtId="178" fontId="21" fillId="0" borderId="23" xfId="47" applyNumberFormat="1" applyFont="1" applyFill="1" applyBorder="1" applyAlignment="1"/>
    <xf numFmtId="178" fontId="21" fillId="0" borderId="24" xfId="47" applyNumberFormat="1" applyFont="1" applyFill="1" applyBorder="1" applyAlignment="1"/>
    <xf numFmtId="0" fontId="21" fillId="0" borderId="23" xfId="47" applyFont="1" applyFill="1" applyBorder="1" applyAlignment="1">
      <alignment horizontal="center"/>
    </xf>
    <xf numFmtId="178" fontId="21" fillId="0" borderId="21" xfId="47" applyNumberFormat="1" applyFont="1" applyFill="1" applyBorder="1" applyAlignment="1">
      <alignment horizontal="center"/>
    </xf>
    <xf numFmtId="178" fontId="21" fillId="0" borderId="0" xfId="47" applyNumberFormat="1" applyFont="1" applyFill="1" applyBorder="1" applyAlignment="1">
      <alignment horizontal="center"/>
    </xf>
    <xf numFmtId="178" fontId="21" fillId="0" borderId="21" xfId="47" applyNumberFormat="1" applyFont="1" applyFill="1" applyBorder="1" applyAlignment="1">
      <alignment horizontal="right"/>
    </xf>
    <xf numFmtId="178" fontId="25" fillId="0" borderId="21" xfId="47" applyNumberFormat="1" applyFont="1" applyFill="1" applyBorder="1" applyAlignment="1"/>
    <xf numFmtId="176" fontId="25" fillId="0" borderId="0" xfId="47" applyNumberFormat="1" applyFont="1" applyFill="1" applyBorder="1" applyAlignment="1"/>
    <xf numFmtId="0" fontId="23" fillId="0" borderId="0" xfId="47" applyFont="1" applyFill="1" applyBorder="1" applyAlignment="1"/>
    <xf numFmtId="0" fontId="21" fillId="0" borderId="0" xfId="47" applyFont="1" applyFill="1" applyBorder="1" applyAlignment="1">
      <alignment horizontal="center" vertical="distributed" textRotation="255" wrapText="1" justifyLastLine="1"/>
    </xf>
    <xf numFmtId="178" fontId="21" fillId="0" borderId="19" xfId="47" applyNumberFormat="1" applyFont="1" applyFill="1" applyBorder="1" applyAlignment="1"/>
    <xf numFmtId="176" fontId="21" fillId="0" borderId="45" xfId="47" applyNumberFormat="1" applyFont="1" applyFill="1" applyBorder="1" applyAlignment="1"/>
    <xf numFmtId="0" fontId="21" fillId="0" borderId="24" xfId="47" applyFont="1" applyFill="1" applyBorder="1" applyAlignment="1"/>
    <xf numFmtId="0" fontId="21" fillId="0" borderId="24" xfId="47" applyFont="1" applyFill="1" applyBorder="1" applyAlignment="1">
      <alignment horizontal="center"/>
    </xf>
    <xf numFmtId="0" fontId="25" fillId="0" borderId="0" xfId="47" applyFont="1" applyFill="1" applyBorder="1" applyAlignment="1"/>
    <xf numFmtId="176" fontId="25" fillId="0" borderId="0" xfId="47" applyNumberFormat="1" applyFont="1" applyFill="1" applyBorder="1" applyAlignment="1">
      <alignment horizontal="right"/>
    </xf>
    <xf numFmtId="180" fontId="21" fillId="0" borderId="29" xfId="47" applyNumberFormat="1" applyFont="1" applyFill="1" applyBorder="1" applyAlignment="1"/>
    <xf numFmtId="0" fontId="21" fillId="0" borderId="43" xfId="47" applyFont="1" applyFill="1" applyBorder="1" applyAlignment="1"/>
    <xf numFmtId="0" fontId="21" fillId="0" borderId="14" xfId="47" applyFont="1" applyFill="1" applyBorder="1" applyAlignment="1"/>
    <xf numFmtId="178" fontId="21" fillId="0" borderId="30" xfId="47" applyNumberFormat="1" applyFont="1" applyFill="1" applyBorder="1" applyAlignment="1"/>
    <xf numFmtId="178" fontId="21" fillId="0" borderId="14" xfId="47" applyNumberFormat="1" applyFont="1" applyFill="1" applyBorder="1" applyAlignment="1"/>
    <xf numFmtId="0" fontId="21" fillId="0" borderId="25" xfId="47" applyFont="1" applyFill="1" applyBorder="1" applyAlignment="1"/>
    <xf numFmtId="0" fontId="24" fillId="0" borderId="0" xfId="47" applyFont="1" applyFill="1" applyBorder="1" applyAlignment="1"/>
    <xf numFmtId="0" fontId="21" fillId="0" borderId="12" xfId="47" applyFont="1" applyFill="1" applyBorder="1" applyAlignment="1">
      <alignment horizontal="center"/>
    </xf>
    <xf numFmtId="178" fontId="25" fillId="0" borderId="21" xfId="47" applyNumberFormat="1" applyFont="1" applyFill="1" applyBorder="1" applyAlignment="1">
      <alignment horizontal="right"/>
    </xf>
    <xf numFmtId="178" fontId="25" fillId="0" borderId="0" xfId="47" applyNumberFormat="1" applyFont="1" applyFill="1" applyBorder="1" applyAlignment="1">
      <alignment horizontal="right"/>
    </xf>
    <xf numFmtId="0" fontId="24" fillId="0" borderId="0" xfId="0" applyFont="1" applyFill="1" applyBorder="1" applyAlignment="1">
      <alignment vertical="center" shrinkToFit="1"/>
    </xf>
    <xf numFmtId="0" fontId="25" fillId="0" borderId="0" xfId="0" applyFont="1" applyFill="1" applyBorder="1" applyAlignment="1"/>
    <xf numFmtId="180" fontId="25" fillId="0" borderId="29" xfId="47" applyNumberFormat="1" applyFont="1" applyFill="1" applyBorder="1" applyAlignment="1"/>
    <xf numFmtId="0" fontId="25" fillId="0" borderId="14" xfId="47" applyFont="1" applyFill="1" applyBorder="1" applyAlignment="1"/>
    <xf numFmtId="0" fontId="25" fillId="0" borderId="23" xfId="47" applyFont="1" applyFill="1" applyBorder="1" applyAlignment="1">
      <alignment horizontal="center"/>
    </xf>
    <xf numFmtId="180" fontId="21" fillId="0" borderId="29" xfId="47" applyNumberFormat="1" applyFont="1" applyFill="1" applyBorder="1" applyAlignment="1">
      <alignment horizontal="right"/>
    </xf>
    <xf numFmtId="0" fontId="25" fillId="0" borderId="29" xfId="0" applyFont="1" applyFill="1" applyBorder="1" applyAlignment="1"/>
    <xf numFmtId="180" fontId="25" fillId="0" borderId="29" xfId="47" applyNumberFormat="1" applyFont="1" applyFill="1" applyBorder="1" applyAlignment="1">
      <alignment horizontal="right"/>
    </xf>
    <xf numFmtId="0" fontId="25" fillId="0" borderId="24" xfId="0" applyFont="1" applyFill="1" applyBorder="1" applyAlignment="1"/>
    <xf numFmtId="180" fontId="21" fillId="0" borderId="29" xfId="47" applyNumberFormat="1" applyFont="1" applyFill="1" applyBorder="1" applyAlignment="1">
      <alignment horizontal="right" vertical="center"/>
    </xf>
    <xf numFmtId="0" fontId="25" fillId="0" borderId="16" xfId="47" applyFont="1" applyFill="1" applyBorder="1" applyAlignment="1">
      <alignment horizontal="center"/>
    </xf>
    <xf numFmtId="187" fontId="21" fillId="0" borderId="36" xfId="47" applyNumberFormat="1" applyFont="1" applyFill="1" applyBorder="1" applyAlignment="1"/>
    <xf numFmtId="0" fontId="21" fillId="0" borderId="0" xfId="47" quotePrefix="1" applyFont="1" applyFill="1" applyBorder="1" applyAlignment="1">
      <alignment horizontal="right"/>
    </xf>
    <xf numFmtId="187" fontId="25" fillId="0" borderId="29" xfId="47" applyNumberFormat="1" applyFont="1" applyFill="1" applyBorder="1" applyAlignment="1"/>
    <xf numFmtId="180" fontId="21" fillId="0" borderId="23" xfId="47" applyNumberFormat="1" applyFont="1" applyFill="1" applyBorder="1" applyAlignment="1"/>
    <xf numFmtId="0" fontId="21" fillId="0" borderId="52" xfId="47" applyFont="1" applyFill="1" applyBorder="1" applyAlignment="1"/>
    <xf numFmtId="178" fontId="21" fillId="0" borderId="41" xfId="47" applyNumberFormat="1" applyFont="1" applyFill="1" applyBorder="1" applyAlignment="1">
      <alignment vertical="center"/>
    </xf>
    <xf numFmtId="187" fontId="21" fillId="0" borderId="29" xfId="47" applyNumberFormat="1" applyFont="1" applyFill="1" applyBorder="1" applyAlignment="1"/>
    <xf numFmtId="0" fontId="25" fillId="0" borderId="14" xfId="47" applyFont="1" applyFill="1" applyBorder="1" applyAlignment="1">
      <alignment horizontal="center"/>
    </xf>
    <xf numFmtId="187" fontId="21" fillId="0" borderId="31" xfId="47" applyNumberFormat="1" applyFont="1" applyFill="1" applyBorder="1" applyAlignment="1"/>
    <xf numFmtId="180" fontId="21" fillId="0" borderId="0" xfId="47" applyNumberFormat="1" applyFont="1" applyFill="1" applyBorder="1" applyAlignment="1"/>
    <xf numFmtId="178" fontId="21" fillId="0" borderId="12" xfId="33" applyNumberFormat="1" applyFont="1" applyFill="1" applyBorder="1" applyAlignment="1">
      <alignment horizontal="center"/>
    </xf>
    <xf numFmtId="178" fontId="21" fillId="0" borderId="35" xfId="47" applyNumberFormat="1" applyFont="1" applyFill="1" applyBorder="1" applyAlignment="1">
      <alignment horizontal="center"/>
    </xf>
    <xf numFmtId="178" fontId="21" fillId="0" borderId="32" xfId="33" applyNumberFormat="1" applyFont="1" applyFill="1" applyBorder="1" applyAlignment="1">
      <alignment horizontal="center"/>
    </xf>
    <xf numFmtId="178" fontId="21" fillId="0" borderId="40" xfId="47" applyNumberFormat="1" applyFont="1" applyFill="1" applyBorder="1" applyAlignment="1">
      <alignment horizontal="center"/>
    </xf>
    <xf numFmtId="0" fontId="21" fillId="0" borderId="0" xfId="47" applyFont="1" applyFill="1" applyBorder="1" applyAlignment="1">
      <alignment shrinkToFit="1"/>
    </xf>
    <xf numFmtId="183" fontId="21" fillId="0" borderId="0" xfId="47" applyNumberFormat="1" applyFont="1" applyFill="1" applyBorder="1" applyAlignment="1">
      <alignment horizontal="right"/>
    </xf>
    <xf numFmtId="180" fontId="25" fillId="0" borderId="0" xfId="47" applyNumberFormat="1" applyFont="1" applyFill="1" applyBorder="1" applyAlignment="1"/>
    <xf numFmtId="0" fontId="21" fillId="0" borderId="27" xfId="47" applyFont="1" applyFill="1" applyBorder="1" applyAlignment="1">
      <alignment horizontal="right" vertical="center"/>
    </xf>
    <xf numFmtId="179" fontId="21" fillId="0" borderId="0" xfId="47" applyNumberFormat="1" applyFont="1" applyFill="1" applyBorder="1" applyAlignment="1">
      <alignment horizontal="right"/>
    </xf>
    <xf numFmtId="176" fontId="21" fillId="0" borderId="14" xfId="47" applyNumberFormat="1" applyFont="1" applyFill="1" applyBorder="1" applyAlignment="1">
      <alignment horizontal="right"/>
    </xf>
    <xf numFmtId="179" fontId="21" fillId="0" borderId="14" xfId="47" applyNumberFormat="1" applyFont="1" applyFill="1" applyBorder="1" applyAlignment="1">
      <alignment horizontal="right"/>
    </xf>
    <xf numFmtId="178" fontId="21" fillId="0" borderId="14" xfId="47" applyNumberFormat="1" applyFont="1" applyFill="1" applyBorder="1" applyAlignment="1">
      <alignment horizontal="right"/>
    </xf>
    <xf numFmtId="180" fontId="21" fillId="0" borderId="14" xfId="47" applyNumberFormat="1" applyFont="1" applyFill="1" applyBorder="1" applyAlignment="1"/>
    <xf numFmtId="176" fontId="25" fillId="0" borderId="0" xfId="47" quotePrefix="1" applyNumberFormat="1" applyFont="1" applyFill="1" applyBorder="1" applyAlignment="1">
      <alignment horizontal="right"/>
    </xf>
    <xf numFmtId="176" fontId="21" fillId="0" borderId="23" xfId="47" applyNumberFormat="1" applyFont="1" applyFill="1" applyBorder="1" applyAlignment="1">
      <alignment horizontal="right"/>
    </xf>
    <xf numFmtId="179" fontId="21" fillId="0" borderId="23" xfId="47" applyNumberFormat="1" applyFont="1" applyFill="1" applyBorder="1" applyAlignment="1">
      <alignment horizontal="right"/>
    </xf>
    <xf numFmtId="178" fontId="21" fillId="0" borderId="23" xfId="47" applyNumberFormat="1" applyFont="1" applyFill="1" applyBorder="1" applyAlignment="1">
      <alignment horizontal="right"/>
    </xf>
    <xf numFmtId="0" fontId="21" fillId="0" borderId="29" xfId="47" applyFont="1" applyFill="1" applyBorder="1" applyAlignment="1">
      <alignment horizontal="center"/>
    </xf>
    <xf numFmtId="0" fontId="21" fillId="0" borderId="0" xfId="47" applyFont="1" applyFill="1" applyBorder="1" applyAlignment="1">
      <alignment wrapText="1"/>
    </xf>
    <xf numFmtId="178" fontId="21" fillId="0" borderId="21" xfId="33" applyNumberFormat="1" applyFont="1" applyFill="1" applyBorder="1" applyAlignment="1"/>
    <xf numFmtId="188" fontId="21" fillId="0" borderId="0" xfId="47" applyNumberFormat="1" applyFont="1" applyFill="1" applyBorder="1" applyAlignment="1">
      <alignment vertical="center"/>
    </xf>
    <xf numFmtId="183" fontId="21" fillId="0" borderId="21" xfId="33" applyNumberFormat="1" applyFont="1" applyFill="1" applyBorder="1" applyAlignment="1"/>
    <xf numFmtId="188" fontId="21" fillId="0" borderId="0" xfId="47" applyNumberFormat="1" applyFont="1" applyFill="1" applyBorder="1" applyAlignment="1"/>
    <xf numFmtId="183" fontId="25" fillId="0" borderId="21" xfId="47" applyNumberFormat="1" applyFont="1" applyFill="1" applyBorder="1" applyAlignment="1"/>
    <xf numFmtId="183" fontId="25" fillId="0" borderId="0" xfId="47" applyNumberFormat="1" applyFont="1" applyFill="1" applyBorder="1" applyAlignment="1">
      <alignment horizontal="right"/>
    </xf>
    <xf numFmtId="183" fontId="25" fillId="0" borderId="0" xfId="47" applyNumberFormat="1" applyFont="1" applyFill="1" applyBorder="1" applyAlignment="1"/>
    <xf numFmtId="188" fontId="25" fillId="0" borderId="0" xfId="47" applyNumberFormat="1" applyFont="1" applyFill="1" applyBorder="1" applyAlignment="1">
      <alignment horizontal="right"/>
    </xf>
    <xf numFmtId="180" fontId="21" fillId="0" borderId="36" xfId="47" applyNumberFormat="1" applyFont="1" applyFill="1" applyBorder="1" applyAlignment="1"/>
    <xf numFmtId="188" fontId="25" fillId="0" borderId="0" xfId="47" applyNumberFormat="1" applyFont="1" applyFill="1" applyBorder="1" applyAlignment="1"/>
    <xf numFmtId="176" fontId="21" fillId="0" borderId="24" xfId="47" applyNumberFormat="1" applyFont="1" applyFill="1" applyBorder="1" applyAlignment="1"/>
    <xf numFmtId="0" fontId="21" fillId="0" borderId="39" xfId="47" applyFont="1" applyFill="1" applyBorder="1" applyAlignment="1"/>
    <xf numFmtId="176" fontId="21" fillId="0" borderId="23" xfId="47" applyNumberFormat="1" applyFont="1" applyFill="1" applyBorder="1" applyAlignment="1"/>
    <xf numFmtId="187" fontId="21" fillId="0" borderId="26" xfId="47" applyNumberFormat="1" applyFont="1" applyFill="1" applyBorder="1" applyAlignment="1"/>
    <xf numFmtId="187" fontId="21" fillId="0" borderId="0" xfId="47" applyNumberFormat="1" applyFont="1" applyFill="1" applyBorder="1" applyAlignment="1"/>
    <xf numFmtId="178" fontId="21" fillId="0" borderId="21" xfId="0" applyNumberFormat="1" applyFont="1" applyFill="1" applyBorder="1" applyAlignment="1"/>
    <xf numFmtId="0" fontId="21" fillId="0" borderId="0" xfId="0" applyFont="1" applyFill="1" applyBorder="1" applyAlignment="1">
      <alignment vertical="center" wrapText="1"/>
    </xf>
    <xf numFmtId="0" fontId="31" fillId="0" borderId="29" xfId="47" applyFont="1" applyFill="1" applyBorder="1" applyAlignment="1">
      <alignment horizontal="left" wrapText="1"/>
    </xf>
    <xf numFmtId="180" fontId="21" fillId="0" borderId="0" xfId="47" applyNumberFormat="1" applyFont="1" applyFill="1" applyBorder="1" applyAlignment="1">
      <alignment vertical="center"/>
    </xf>
    <xf numFmtId="0" fontId="21" fillId="0" borderId="0" xfId="0" applyFont="1" applyFill="1" applyAlignment="1">
      <alignment vertical="center"/>
    </xf>
    <xf numFmtId="178" fontId="21" fillId="0" borderId="0" xfId="0" applyNumberFormat="1" applyFont="1" applyFill="1" applyAlignment="1">
      <alignment vertical="center"/>
    </xf>
    <xf numFmtId="0" fontId="23" fillId="0" borderId="0" xfId="0" applyFont="1" applyFill="1" applyAlignment="1">
      <alignment horizontal="center" vertical="center"/>
    </xf>
    <xf numFmtId="0" fontId="21" fillId="0" borderId="34" xfId="0" applyFont="1" applyFill="1" applyBorder="1" applyAlignment="1"/>
    <xf numFmtId="0" fontId="21" fillId="0" borderId="12" xfId="0" applyFont="1" applyFill="1" applyBorder="1" applyAlignment="1">
      <alignment horizontal="center" vertical="center" textRotation="255"/>
    </xf>
    <xf numFmtId="0" fontId="21" fillId="0" borderId="12" xfId="0" applyFont="1" applyFill="1" applyBorder="1" applyAlignment="1">
      <alignment horizontal="center" vertical="center"/>
    </xf>
    <xf numFmtId="0" fontId="21" fillId="0" borderId="23" xfId="0" applyFont="1" applyFill="1" applyBorder="1" applyAlignment="1">
      <alignment horizontal="center" vertical="center" textRotation="255"/>
    </xf>
    <xf numFmtId="0" fontId="21" fillId="0" borderId="23" xfId="0" applyFont="1" applyFill="1" applyBorder="1" applyAlignment="1">
      <alignment horizontal="center" vertical="center"/>
    </xf>
    <xf numFmtId="0" fontId="21" fillId="0" borderId="0" xfId="0" applyFont="1" applyFill="1" applyBorder="1" applyAlignment="1">
      <alignment horizontal="center" vertical="center" textRotation="255"/>
    </xf>
    <xf numFmtId="180" fontId="21" fillId="0" borderId="41" xfId="47" applyNumberFormat="1" applyFont="1" applyFill="1" applyBorder="1" applyAlignment="1"/>
    <xf numFmtId="183" fontId="21" fillId="0" borderId="21" xfId="0" applyNumberFormat="1" applyFont="1" applyFill="1" applyBorder="1" applyAlignment="1">
      <alignment horizontal="right" vertical="center"/>
    </xf>
    <xf numFmtId="183" fontId="21" fillId="0" borderId="0" xfId="0" applyNumberFormat="1" applyFont="1" applyFill="1" applyBorder="1" applyAlignment="1">
      <alignment horizontal="center" vertical="center"/>
    </xf>
    <xf numFmtId="183" fontId="21" fillId="0" borderId="0" xfId="0" applyNumberFormat="1" applyFont="1" applyFill="1" applyBorder="1" applyAlignment="1">
      <alignment vertical="center"/>
    </xf>
    <xf numFmtId="183" fontId="21" fillId="0" borderId="0" xfId="0" applyNumberFormat="1" applyFont="1" applyFill="1" applyBorder="1" applyAlignment="1">
      <alignment horizontal="right" vertical="top"/>
    </xf>
    <xf numFmtId="188" fontId="21" fillId="0" borderId="22" xfId="47" applyNumberFormat="1" applyFont="1" applyFill="1" applyBorder="1" applyAlignment="1">
      <alignment horizontal="right"/>
    </xf>
    <xf numFmtId="183" fontId="21" fillId="0" borderId="0" xfId="0" applyNumberFormat="1" applyFont="1" applyFill="1" applyBorder="1" applyAlignment="1">
      <alignment vertical="top"/>
    </xf>
    <xf numFmtId="0" fontId="21" fillId="0" borderId="38" xfId="0" applyFont="1" applyFill="1" applyBorder="1" applyAlignment="1">
      <alignment horizontal="center" vertical="center" textRotation="255"/>
    </xf>
    <xf numFmtId="0" fontId="21" fillId="0" borderId="23" xfId="0" applyFont="1" applyFill="1" applyBorder="1" applyAlignment="1">
      <alignment horizontal="center" vertical="center" textRotation="255" wrapText="1"/>
    </xf>
    <xf numFmtId="0" fontId="21" fillId="0" borderId="23" xfId="0" applyFont="1" applyFill="1" applyBorder="1" applyAlignment="1">
      <alignment vertical="top"/>
    </xf>
    <xf numFmtId="178" fontId="21" fillId="0" borderId="25" xfId="33" applyNumberFormat="1" applyFont="1" applyFill="1" applyBorder="1" applyAlignment="1">
      <alignment vertical="top"/>
    </xf>
    <xf numFmtId="178" fontId="21" fillId="0" borderId="23" xfId="0" applyNumberFormat="1" applyFont="1" applyFill="1" applyBorder="1" applyAlignment="1">
      <alignment vertical="top"/>
    </xf>
    <xf numFmtId="180" fontId="21" fillId="0" borderId="23" xfId="0" applyNumberFormat="1" applyFont="1" applyFill="1" applyBorder="1" applyAlignment="1">
      <alignment vertical="top"/>
    </xf>
    <xf numFmtId="188" fontId="21" fillId="0" borderId="26" xfId="47" applyNumberFormat="1" applyFont="1" applyFill="1" applyBorder="1" applyAlignment="1">
      <alignment horizontal="right"/>
    </xf>
    <xf numFmtId="0" fontId="21" fillId="0" borderId="3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178" fontId="21" fillId="0" borderId="0" xfId="0" applyNumberFormat="1" applyFont="1" applyFill="1" applyBorder="1" applyAlignment="1">
      <alignment vertical="top"/>
    </xf>
    <xf numFmtId="180" fontId="21" fillId="0" borderId="0" xfId="0" applyNumberFormat="1" applyFont="1" applyFill="1" applyBorder="1" applyAlignment="1">
      <alignment vertical="top"/>
    </xf>
    <xf numFmtId="0" fontId="21" fillId="0" borderId="41" xfId="47" applyFont="1" applyFill="1" applyBorder="1" applyAlignment="1"/>
    <xf numFmtId="0" fontId="25" fillId="0" borderId="27" xfId="0" applyFont="1" applyFill="1" applyBorder="1" applyAlignment="1">
      <alignment horizontal="center" vertical="center"/>
    </xf>
    <xf numFmtId="188" fontId="25" fillId="0" borderId="22" xfId="47" applyNumberFormat="1" applyFont="1" applyFill="1" applyBorder="1" applyAlignment="1">
      <alignment horizontal="right"/>
    </xf>
    <xf numFmtId="0" fontId="21" fillId="0" borderId="38" xfId="0" applyFont="1" applyFill="1" applyBorder="1" applyAlignment="1">
      <alignment horizontal="center" vertical="center" textRotation="255" wrapText="1"/>
    </xf>
    <xf numFmtId="0" fontId="23" fillId="0" borderId="0" xfId="46" applyFont="1" applyFill="1" applyBorder="1" applyAlignment="1">
      <alignment vertical="top"/>
    </xf>
    <xf numFmtId="0" fontId="21" fillId="0" borderId="0" xfId="46" applyFont="1" applyFill="1" applyBorder="1" applyAlignment="1">
      <alignment vertical="top"/>
    </xf>
    <xf numFmtId="0" fontId="23" fillId="0" borderId="0" xfId="46" applyFont="1" applyFill="1" applyBorder="1" applyAlignment="1">
      <alignment vertical="top" wrapText="1"/>
    </xf>
    <xf numFmtId="178" fontId="21" fillId="0" borderId="0" xfId="46" applyNumberFormat="1" applyFont="1" applyFill="1" applyBorder="1" applyAlignment="1">
      <alignment vertical="top"/>
    </xf>
    <xf numFmtId="180" fontId="21" fillId="0" borderId="0" xfId="46" applyNumberFormat="1" applyFont="1" applyFill="1" applyBorder="1" applyAlignment="1">
      <alignment vertical="top"/>
    </xf>
    <xf numFmtId="176" fontId="21" fillId="0" borderId="0" xfId="46" applyNumberFormat="1" applyFont="1" applyFill="1" applyBorder="1" applyAlignment="1">
      <alignment vertical="top"/>
    </xf>
    <xf numFmtId="180" fontId="21" fillId="0" borderId="0" xfId="46" applyNumberFormat="1" applyFont="1" applyFill="1" applyBorder="1" applyAlignment="1"/>
    <xf numFmtId="178" fontId="21" fillId="0" borderId="35" xfId="46" applyNumberFormat="1" applyFont="1" applyFill="1" applyBorder="1" applyAlignment="1">
      <alignment horizontal="center"/>
    </xf>
    <xf numFmtId="56" fontId="26" fillId="0" borderId="51" xfId="49" applyNumberFormat="1" applyFont="1" applyFill="1" applyBorder="1" applyAlignment="1">
      <alignment horizontal="centerContinuous" vertical="center"/>
    </xf>
    <xf numFmtId="0" fontId="21" fillId="0" borderId="51" xfId="49" applyFont="1" applyFill="1" applyBorder="1" applyAlignment="1">
      <alignment horizontal="centerContinuous" vertical="center"/>
    </xf>
    <xf numFmtId="0" fontId="26" fillId="0" borderId="11" xfId="49" applyFont="1" applyFill="1" applyBorder="1" applyAlignment="1">
      <alignment horizontal="center" vertical="center"/>
    </xf>
    <xf numFmtId="0" fontId="21" fillId="0" borderId="11" xfId="49" applyFont="1" applyFill="1" applyBorder="1" applyAlignment="1">
      <alignment horizontal="centerContinuous" vertical="center"/>
    </xf>
    <xf numFmtId="0" fontId="21" fillId="0" borderId="10" xfId="46" applyFont="1" applyFill="1" applyBorder="1" applyAlignment="1">
      <alignment horizontal="center" vertical="center"/>
    </xf>
    <xf numFmtId="0" fontId="21" fillId="0" borderId="29" xfId="46" applyFont="1" applyFill="1" applyBorder="1" applyAlignment="1">
      <alignment horizontal="center"/>
    </xf>
    <xf numFmtId="0" fontId="26" fillId="0" borderId="10" xfId="49" applyFont="1" applyFill="1" applyBorder="1" applyAlignment="1">
      <alignment horizontal="center" vertical="center"/>
    </xf>
    <xf numFmtId="0" fontId="21" fillId="0" borderId="24" xfId="46" applyFont="1" applyFill="1" applyBorder="1" applyAlignment="1">
      <alignment horizontal="center"/>
    </xf>
    <xf numFmtId="0" fontId="21" fillId="0" borderId="13" xfId="46" applyFont="1" applyFill="1" applyBorder="1" applyAlignment="1">
      <alignment vertical="center"/>
    </xf>
    <xf numFmtId="0" fontId="21" fillId="0" borderId="13" xfId="49" applyFont="1" applyFill="1" applyBorder="1" applyAlignment="1">
      <alignment vertical="center"/>
    </xf>
    <xf numFmtId="0" fontId="21" fillId="0" borderId="13" xfId="49" applyFont="1" applyFill="1" applyBorder="1" applyAlignment="1">
      <alignment horizontal="center" vertical="center"/>
    </xf>
    <xf numFmtId="0" fontId="21" fillId="0" borderId="13" xfId="46" applyFont="1" applyFill="1" applyBorder="1" applyAlignment="1">
      <alignment horizontal="center" vertical="center"/>
    </xf>
    <xf numFmtId="178" fontId="21" fillId="0" borderId="26" xfId="46" applyNumberFormat="1" applyFont="1" applyFill="1" applyBorder="1" applyAlignment="1">
      <alignment horizontal="center" vertical="center"/>
    </xf>
    <xf numFmtId="178" fontId="21" fillId="0" borderId="40" xfId="46" applyNumberFormat="1" applyFont="1" applyFill="1" applyBorder="1" applyAlignment="1">
      <alignment horizontal="center"/>
    </xf>
    <xf numFmtId="184" fontId="21" fillId="0" borderId="0" xfId="46" applyNumberFormat="1" applyFont="1" applyFill="1" applyBorder="1" applyAlignment="1">
      <alignment horizontal="right"/>
    </xf>
    <xf numFmtId="0" fontId="21" fillId="0" borderId="50" xfId="46" applyFont="1" applyFill="1" applyBorder="1" applyAlignment="1"/>
    <xf numFmtId="0" fontId="25" fillId="0" borderId="16" xfId="46" applyFont="1" applyFill="1" applyBorder="1" applyAlignment="1">
      <alignment horizontal="center"/>
    </xf>
    <xf numFmtId="178" fontId="21" fillId="0" borderId="19" xfId="46" applyNumberFormat="1" applyFont="1" applyFill="1" applyBorder="1" applyAlignment="1"/>
    <xf numFmtId="178" fontId="21" fillId="0" borderId="16" xfId="46" applyNumberFormat="1" applyFont="1" applyFill="1" applyBorder="1" applyAlignment="1"/>
    <xf numFmtId="184" fontId="21" fillId="0" borderId="16" xfId="46" applyNumberFormat="1" applyFont="1" applyFill="1" applyBorder="1" applyAlignment="1">
      <alignment horizontal="right"/>
    </xf>
    <xf numFmtId="180" fontId="21" fillId="0" borderId="16" xfId="46" applyNumberFormat="1" applyFont="1" applyFill="1" applyBorder="1" applyAlignment="1"/>
    <xf numFmtId="0" fontId="25" fillId="0" borderId="27" xfId="46" applyFont="1" applyFill="1" applyBorder="1" applyAlignment="1"/>
    <xf numFmtId="180" fontId="25" fillId="0" borderId="0" xfId="46" applyNumberFormat="1" applyFont="1" applyFill="1" applyBorder="1" applyAlignment="1"/>
    <xf numFmtId="178" fontId="21" fillId="0" borderId="25" xfId="46" applyNumberFormat="1" applyFont="1" applyFill="1" applyBorder="1" applyAlignment="1"/>
    <xf numFmtId="178" fontId="21" fillId="0" borderId="23" xfId="46" applyNumberFormat="1" applyFont="1" applyFill="1" applyBorder="1" applyAlignment="1"/>
    <xf numFmtId="184" fontId="21" fillId="0" borderId="23" xfId="46" applyNumberFormat="1" applyFont="1" applyFill="1" applyBorder="1" applyAlignment="1">
      <alignment horizontal="right"/>
    </xf>
    <xf numFmtId="180" fontId="21" fillId="0" borderId="23" xfId="46" applyNumberFormat="1" applyFont="1" applyFill="1" applyBorder="1" applyAlignment="1"/>
    <xf numFmtId="178" fontId="21" fillId="0" borderId="26" xfId="46" applyNumberFormat="1" applyFont="1" applyFill="1" applyBorder="1" applyAlignment="1"/>
    <xf numFmtId="0" fontId="21" fillId="0" borderId="11" xfId="47" applyFont="1" applyFill="1" applyBorder="1" applyAlignment="1">
      <alignment horizontal="centerContinuous" vertical="center"/>
    </xf>
    <xf numFmtId="178" fontId="21" fillId="0" borderId="10" xfId="46" applyNumberFormat="1" applyFont="1" applyFill="1" applyBorder="1" applyAlignment="1">
      <alignment horizontal="centerContinuous" vertical="center"/>
    </xf>
    <xf numFmtId="178" fontId="25" fillId="0" borderId="0" xfId="46" applyNumberFormat="1" applyFont="1" applyFill="1" applyBorder="1" applyAlignment="1">
      <alignment horizontal="right"/>
    </xf>
    <xf numFmtId="183" fontId="21" fillId="0" borderId="0" xfId="46" applyNumberFormat="1" applyFont="1" applyFill="1" applyBorder="1" applyAlignment="1"/>
    <xf numFmtId="183" fontId="21" fillId="0" borderId="0" xfId="46" applyNumberFormat="1" applyFont="1" applyFill="1" applyBorder="1" applyAlignment="1">
      <alignment horizontal="center"/>
    </xf>
    <xf numFmtId="188" fontId="21" fillId="0" borderId="0" xfId="46" applyNumberFormat="1" applyFont="1" applyFill="1" applyBorder="1" applyAlignment="1"/>
    <xf numFmtId="178" fontId="25" fillId="0" borderId="21" xfId="33" applyNumberFormat="1" applyFont="1" applyFill="1" applyBorder="1" applyAlignment="1"/>
    <xf numFmtId="183" fontId="25" fillId="0" borderId="0" xfId="46" applyNumberFormat="1" applyFont="1" applyFill="1" applyBorder="1" applyAlignment="1"/>
    <xf numFmtId="188" fontId="25" fillId="0" borderId="0" xfId="46" applyNumberFormat="1" applyFont="1" applyFill="1" applyBorder="1" applyAlignment="1"/>
    <xf numFmtId="0" fontId="21" fillId="0" borderId="0" xfId="46" applyFont="1" applyFill="1" applyBorder="1" applyAlignment="1">
      <alignment vertical="center"/>
    </xf>
    <xf numFmtId="0" fontId="21" fillId="0" borderId="27" xfId="46" applyFont="1" applyFill="1" applyBorder="1" applyAlignment="1">
      <alignment vertical="center"/>
    </xf>
    <xf numFmtId="176" fontId="25" fillId="0" borderId="0" xfId="0" applyNumberFormat="1" applyFont="1" applyFill="1" applyBorder="1" applyAlignment="1"/>
    <xf numFmtId="0" fontId="21" fillId="0" borderId="0" xfId="49" applyFont="1" applyFill="1" applyBorder="1" applyAlignment="1"/>
    <xf numFmtId="0" fontId="23" fillId="0" borderId="0" xfId="49" applyFont="1" applyFill="1" applyBorder="1" applyAlignment="1"/>
    <xf numFmtId="0" fontId="21" fillId="0" borderId="0" xfId="49" applyFont="1" applyFill="1" applyBorder="1" applyAlignment="1">
      <alignment horizontal="center"/>
    </xf>
    <xf numFmtId="0" fontId="21" fillId="0" borderId="29" xfId="49" applyFont="1" applyFill="1" applyBorder="1" applyAlignment="1">
      <alignment horizontal="center"/>
    </xf>
    <xf numFmtId="0" fontId="21" fillId="0" borderId="38" xfId="49" applyFont="1" applyFill="1" applyBorder="1" applyAlignment="1"/>
    <xf numFmtId="0" fontId="21" fillId="0" borderId="23" xfId="49" applyFont="1" applyFill="1" applyBorder="1" applyAlignment="1">
      <alignment horizontal="center"/>
    </xf>
    <xf numFmtId="0" fontId="21" fillId="0" borderId="24" xfId="49" applyFont="1" applyFill="1" applyBorder="1" applyAlignment="1">
      <alignment horizontal="center"/>
    </xf>
    <xf numFmtId="0" fontId="21" fillId="0" borderId="12" xfId="49" applyFont="1" applyFill="1" applyBorder="1" applyAlignment="1">
      <alignment horizontal="center"/>
    </xf>
    <xf numFmtId="186" fontId="21" fillId="0" borderId="22" xfId="46" applyNumberFormat="1" applyFont="1" applyFill="1" applyBorder="1" applyAlignment="1">
      <alignment horizontal="center"/>
    </xf>
    <xf numFmtId="181" fontId="21" fillId="0" borderId="0" xfId="46" applyNumberFormat="1" applyFont="1" applyFill="1" applyBorder="1" applyAlignment="1">
      <alignment horizontal="right"/>
    </xf>
    <xf numFmtId="0" fontId="21" fillId="0" borderId="50" xfId="49" applyFont="1" applyFill="1" applyBorder="1" applyAlignment="1"/>
    <xf numFmtId="0" fontId="21" fillId="0" borderId="16" xfId="49" applyFont="1" applyFill="1" applyBorder="1" applyAlignment="1"/>
    <xf numFmtId="0" fontId="25" fillId="0" borderId="16" xfId="49" applyFont="1" applyFill="1" applyBorder="1" applyAlignment="1">
      <alignment horizontal="center"/>
    </xf>
    <xf numFmtId="0" fontId="21" fillId="0" borderId="23" xfId="49" applyFont="1" applyFill="1" applyBorder="1" applyAlignment="1"/>
    <xf numFmtId="0" fontId="38" fillId="0" borderId="0" xfId="0" applyFont="1" applyFill="1" applyBorder="1" applyAlignment="1" applyProtection="1">
      <alignment vertical="center"/>
    </xf>
    <xf numFmtId="0" fontId="23" fillId="0" borderId="0" xfId="47" applyFont="1" applyFill="1" applyBorder="1" applyAlignment="1">
      <alignment vertical="top"/>
    </xf>
    <xf numFmtId="180" fontId="21" fillId="0" borderId="0" xfId="47" applyNumberFormat="1" applyFont="1" applyFill="1" applyBorder="1" applyAlignment="1">
      <alignment vertical="top"/>
    </xf>
    <xf numFmtId="176" fontId="21" fillId="0" borderId="0" xfId="47" applyNumberFormat="1" applyFont="1" applyFill="1" applyBorder="1" applyAlignment="1">
      <alignment vertical="top"/>
    </xf>
    <xf numFmtId="0" fontId="22" fillId="0" borderId="0" xfId="47" applyFont="1" applyFill="1" applyBorder="1" applyAlignment="1"/>
    <xf numFmtId="0" fontId="22" fillId="0" borderId="0" xfId="47" applyFont="1" applyFill="1" applyBorder="1" applyAlignment="1">
      <alignment vertical="top"/>
    </xf>
    <xf numFmtId="56" fontId="21" fillId="0" borderId="11" xfId="47" applyNumberFormat="1" applyFont="1" applyFill="1" applyBorder="1" applyAlignment="1">
      <alignment horizontal="center" vertical="center"/>
    </xf>
    <xf numFmtId="178" fontId="21" fillId="0" borderId="26" xfId="47" applyNumberFormat="1" applyFont="1" applyFill="1" applyBorder="1" applyAlignment="1">
      <alignment horizontal="center"/>
    </xf>
    <xf numFmtId="184" fontId="21" fillId="0" borderId="0" xfId="47" applyNumberFormat="1" applyFont="1" applyFill="1" applyBorder="1" applyAlignment="1">
      <alignment horizontal="right"/>
    </xf>
    <xf numFmtId="184" fontId="25" fillId="0" borderId="21" xfId="47" applyNumberFormat="1" applyFont="1" applyFill="1" applyBorder="1" applyAlignment="1">
      <alignment horizontal="right"/>
    </xf>
    <xf numFmtId="184" fontId="25" fillId="0" borderId="0" xfId="47" applyNumberFormat="1" applyFont="1" applyFill="1" applyBorder="1" applyAlignment="1">
      <alignment horizontal="right"/>
    </xf>
    <xf numFmtId="184" fontId="21" fillId="0" borderId="16" xfId="47" applyNumberFormat="1" applyFont="1" applyFill="1" applyBorder="1" applyAlignment="1">
      <alignment horizontal="right"/>
    </xf>
    <xf numFmtId="180" fontId="21" fillId="0" borderId="16" xfId="47" applyNumberFormat="1" applyFont="1" applyFill="1" applyBorder="1" applyAlignment="1"/>
    <xf numFmtId="184" fontId="21" fillId="0" borderId="23" xfId="47" applyNumberFormat="1" applyFont="1" applyFill="1" applyBorder="1" applyAlignment="1">
      <alignment horizontal="right"/>
    </xf>
    <xf numFmtId="186" fontId="21" fillId="0" borderId="22" xfId="47" quotePrefix="1" applyNumberFormat="1" applyFont="1" applyFill="1" applyBorder="1" applyAlignment="1">
      <alignment horizontal="right"/>
    </xf>
    <xf numFmtId="178" fontId="21" fillId="0" borderId="21" xfId="33" applyNumberFormat="1" applyFont="1" applyFill="1" applyBorder="1" applyAlignment="1">
      <alignment horizontal="right"/>
    </xf>
    <xf numFmtId="180" fontId="21" fillId="0" borderId="0" xfId="47" applyNumberFormat="1" applyFont="1" applyFill="1" applyBorder="1" applyAlignment="1">
      <alignment horizontal="right"/>
    </xf>
    <xf numFmtId="178" fontId="21" fillId="0" borderId="22" xfId="47" applyNumberFormat="1" applyFont="1" applyFill="1" applyBorder="1" applyAlignment="1">
      <alignment horizontal="right"/>
    </xf>
    <xf numFmtId="178" fontId="21" fillId="0" borderId="21" xfId="33" applyNumberFormat="1" applyFont="1" applyFill="1" applyBorder="1" applyAlignment="1">
      <alignment horizontal="center"/>
    </xf>
    <xf numFmtId="180" fontId="21" fillId="0" borderId="0" xfId="47" applyNumberFormat="1" applyFont="1" applyFill="1" applyBorder="1" applyAlignment="1">
      <alignment horizontal="center"/>
    </xf>
    <xf numFmtId="184" fontId="21" fillId="0" borderId="14" xfId="47" applyNumberFormat="1" applyFont="1" applyFill="1" applyBorder="1" applyAlignment="1">
      <alignment horizontal="right"/>
    </xf>
    <xf numFmtId="178" fontId="21" fillId="0" borderId="42" xfId="47" applyNumberFormat="1" applyFont="1" applyFill="1" applyBorder="1" applyAlignment="1">
      <alignment horizontal="right"/>
    </xf>
    <xf numFmtId="0" fontId="26" fillId="0" borderId="0" xfId="47" applyFont="1" applyFill="1" applyBorder="1" applyAlignment="1"/>
    <xf numFmtId="0" fontId="7" fillId="0" borderId="27" xfId="47" applyFont="1" applyFill="1" applyBorder="1" applyAlignment="1">
      <alignment wrapText="1"/>
    </xf>
    <xf numFmtId="178" fontId="21" fillId="0" borderId="32" xfId="33" applyNumberFormat="1" applyFont="1" applyFill="1" applyBorder="1" applyAlignment="1">
      <alignment horizontal="centerContinuous" vertical="center"/>
    </xf>
    <xf numFmtId="0" fontId="21" fillId="0" borderId="12" xfId="47" applyFont="1" applyFill="1" applyBorder="1" applyAlignment="1">
      <alignment horizontal="centerContinuous" vertical="center"/>
    </xf>
    <xf numFmtId="178" fontId="21" fillId="0" borderId="21" xfId="47" applyNumberFormat="1" applyFont="1" applyFill="1" applyBorder="1" applyAlignment="1">
      <alignment vertical="center"/>
    </xf>
    <xf numFmtId="178" fontId="21" fillId="0" borderId="30" xfId="47" applyNumberFormat="1" applyFont="1" applyFill="1" applyBorder="1" applyAlignment="1">
      <alignment horizontal="centerContinuous" vertical="center"/>
    </xf>
    <xf numFmtId="184" fontId="21" fillId="0" borderId="14" xfId="47" applyNumberFormat="1" applyFont="1" applyFill="1" applyBorder="1" applyAlignment="1">
      <alignment horizontal="centerContinuous" vertical="center"/>
    </xf>
    <xf numFmtId="178" fontId="21" fillId="0" borderId="21" xfId="47" applyNumberFormat="1" applyFont="1" applyFill="1" applyBorder="1" applyAlignment="1">
      <alignment horizontal="centerContinuous" vertical="center"/>
    </xf>
    <xf numFmtId="184" fontId="21" fillId="0" borderId="0" xfId="47" applyNumberFormat="1" applyFont="1" applyFill="1" applyBorder="1" applyAlignment="1">
      <alignment horizontal="centerContinuous" vertical="center"/>
    </xf>
    <xf numFmtId="178" fontId="25" fillId="0" borderId="21" xfId="47" applyNumberFormat="1" applyFont="1" applyFill="1" applyBorder="1" applyAlignment="1">
      <alignment vertical="center"/>
    </xf>
    <xf numFmtId="178" fontId="21" fillId="0" borderId="25" xfId="47" applyNumberFormat="1" applyFont="1" applyFill="1" applyBorder="1" applyAlignment="1">
      <alignment horizontal="centerContinuous" vertical="center"/>
    </xf>
    <xf numFmtId="184" fontId="21" fillId="0" borderId="23" xfId="47" applyNumberFormat="1" applyFont="1" applyFill="1" applyBorder="1" applyAlignment="1">
      <alignment horizontal="centerContinuous" vertical="center"/>
    </xf>
    <xf numFmtId="178" fontId="21" fillId="0" borderId="0" xfId="33" applyNumberFormat="1" applyFont="1" applyFill="1" applyBorder="1" applyAlignment="1">
      <alignment horizontal="center" vertical="center"/>
    </xf>
    <xf numFmtId="185" fontId="21" fillId="0" borderId="0" xfId="47" applyNumberFormat="1" applyFont="1" applyFill="1" applyBorder="1" applyAlignment="1">
      <alignment horizontal="center" vertical="center"/>
    </xf>
    <xf numFmtId="0" fontId="21" fillId="0" borderId="14" xfId="47" applyFont="1" applyFill="1" applyBorder="1" applyAlignment="1">
      <alignment vertical="center"/>
    </xf>
    <xf numFmtId="0" fontId="21" fillId="0" borderId="16" xfId="47" applyFont="1" applyFill="1" applyBorder="1" applyAlignment="1">
      <alignment vertical="center"/>
    </xf>
    <xf numFmtId="178" fontId="33" fillId="0" borderId="21" xfId="34" applyNumberFormat="1" applyFont="1" applyFill="1" applyBorder="1" applyAlignment="1">
      <alignment vertical="top"/>
    </xf>
    <xf numFmtId="178" fontId="33" fillId="0" borderId="14" xfId="47" applyNumberFormat="1" applyFont="1" applyFill="1" applyBorder="1" applyAlignment="1"/>
    <xf numFmtId="178" fontId="33" fillId="0" borderId="0" xfId="47" applyNumberFormat="1" applyFont="1" applyFill="1" applyBorder="1" applyAlignment="1"/>
    <xf numFmtId="0" fontId="39" fillId="0" borderId="0" xfId="47" applyFont="1" applyFill="1" applyBorder="1" applyAlignment="1"/>
    <xf numFmtId="0" fontId="33" fillId="0" borderId="0" xfId="47" applyFont="1" applyFill="1" applyBorder="1" applyAlignment="1"/>
    <xf numFmtId="0" fontId="33" fillId="0" borderId="0" xfId="0" applyFont="1" applyFill="1" applyBorder="1" applyAlignment="1"/>
    <xf numFmtId="178" fontId="33" fillId="0" borderId="30" xfId="34" applyNumberFormat="1" applyFont="1" applyFill="1" applyBorder="1" applyAlignment="1">
      <alignment horizontal="center" vertical="center"/>
    </xf>
    <xf numFmtId="178" fontId="33" fillId="0" borderId="19" xfId="34" applyNumberFormat="1" applyFont="1" applyFill="1" applyBorder="1" applyAlignment="1">
      <alignment horizontal="center" vertical="center"/>
    </xf>
    <xf numFmtId="0" fontId="33" fillId="0" borderId="0" xfId="0" applyFont="1" applyFill="1" applyBorder="1" applyAlignment="1">
      <alignment vertical="top"/>
    </xf>
    <xf numFmtId="0" fontId="33" fillId="0" borderId="14"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0" xfId="0" applyFont="1" applyFill="1" applyBorder="1" applyAlignment="1">
      <alignment horizontal="left" vertical="top"/>
    </xf>
    <xf numFmtId="0" fontId="33"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178" fontId="33" fillId="0" borderId="21" xfId="34" applyNumberFormat="1" applyFont="1" applyFill="1" applyBorder="1" applyAlignment="1">
      <alignment horizontal="center" vertical="center"/>
    </xf>
    <xf numFmtId="178" fontId="33" fillId="0" borderId="30" xfId="34" applyNumberFormat="1" applyFont="1" applyFill="1" applyBorder="1" applyAlignment="1">
      <alignment vertical="top"/>
    </xf>
    <xf numFmtId="178" fontId="33" fillId="0" borderId="19" xfId="34" applyNumberFormat="1" applyFont="1" applyFill="1" applyBorder="1" applyAlignment="1">
      <alignment vertical="top"/>
    </xf>
    <xf numFmtId="178" fontId="33" fillId="0" borderId="21" xfId="34" applyNumberFormat="1" applyFont="1" applyFill="1" applyBorder="1" applyAlignment="1">
      <alignment horizontal="right" vertical="center"/>
    </xf>
    <xf numFmtId="178" fontId="33" fillId="0" borderId="21" xfId="34" applyNumberFormat="1" applyFont="1" applyFill="1" applyBorder="1" applyAlignment="1">
      <alignment vertical="center"/>
    </xf>
    <xf numFmtId="178" fontId="39" fillId="0" borderId="21" xfId="34" applyNumberFormat="1" applyFont="1" applyFill="1" applyBorder="1" applyAlignment="1">
      <alignment vertical="center"/>
    </xf>
    <xf numFmtId="178" fontId="33" fillId="0" borderId="32" xfId="34" applyNumberFormat="1" applyFont="1" applyFill="1" applyBorder="1" applyAlignment="1">
      <alignment horizontal="center" vertical="center"/>
    </xf>
    <xf numFmtId="178" fontId="39" fillId="0" borderId="21" xfId="0" applyNumberFormat="1" applyFont="1" applyFill="1" applyBorder="1" applyAlignment="1"/>
    <xf numFmtId="178" fontId="33" fillId="0" borderId="30" xfId="0" applyNumberFormat="1" applyFont="1" applyFill="1" applyBorder="1" applyAlignment="1"/>
    <xf numFmtId="178" fontId="33" fillId="0" borderId="19" xfId="0" applyNumberFormat="1" applyFont="1" applyFill="1" applyBorder="1" applyAlignment="1"/>
    <xf numFmtId="176" fontId="39" fillId="0" borderId="21" xfId="0" applyNumberFormat="1" applyFont="1" applyFill="1" applyBorder="1" applyAlignment="1">
      <alignment horizontal="right"/>
    </xf>
    <xf numFmtId="178" fontId="21" fillId="0" borderId="0" xfId="47" applyNumberFormat="1" applyFont="1" applyFill="1" applyBorder="1" applyAlignment="1">
      <alignment horizontal="right" vertical="center"/>
    </xf>
    <xf numFmtId="56" fontId="21" fillId="0" borderId="11" xfId="46" quotePrefix="1" applyNumberFormat="1" applyFont="1" applyFill="1" applyBorder="1" applyAlignment="1">
      <alignment horizontal="center"/>
    </xf>
    <xf numFmtId="186" fontId="21" fillId="0" borderId="22" xfId="46" applyNumberFormat="1" applyFont="1" applyFill="1" applyBorder="1" applyAlignment="1"/>
    <xf numFmtId="178" fontId="21" fillId="0" borderId="22" xfId="46" applyNumberFormat="1" applyFont="1" applyFill="1" applyBorder="1" applyAlignment="1"/>
    <xf numFmtId="178" fontId="21" fillId="0" borderId="20" xfId="46" applyNumberFormat="1" applyFont="1" applyFill="1" applyBorder="1" applyAlignment="1"/>
    <xf numFmtId="186" fontId="25" fillId="0" borderId="22" xfId="46" applyNumberFormat="1" applyFont="1" applyFill="1" applyBorder="1" applyAlignment="1"/>
    <xf numFmtId="0" fontId="25" fillId="0" borderId="0" xfId="47" applyFont="1" applyFill="1" applyBorder="1" applyAlignment="1">
      <alignment horizontal="center"/>
    </xf>
    <xf numFmtId="0" fontId="25" fillId="0" borderId="0" xfId="0" applyFont="1" applyFill="1" applyBorder="1" applyAlignment="1">
      <alignment horizontal="center"/>
    </xf>
    <xf numFmtId="0" fontId="21" fillId="0" borderId="0" xfId="46" applyFont="1" applyFill="1" applyBorder="1" applyAlignment="1">
      <alignment horizontal="center"/>
    </xf>
    <xf numFmtId="0" fontId="25" fillId="0" borderId="0" xfId="46" applyFont="1" applyFill="1" applyBorder="1" applyAlignment="1">
      <alignment horizontal="center"/>
    </xf>
    <xf numFmtId="0" fontId="25" fillId="0" borderId="0" xfId="47" applyFont="1" applyFill="1" applyBorder="1" applyAlignment="1">
      <alignment horizontal="center" vertical="center"/>
    </xf>
    <xf numFmtId="0" fontId="21" fillId="0" borderId="0" xfId="47" applyFont="1" applyFill="1" applyBorder="1" applyAlignment="1">
      <alignment horizontal="left"/>
    </xf>
    <xf numFmtId="0" fontId="25" fillId="0" borderId="0" xfId="49" applyFont="1" applyFill="1" applyBorder="1" applyAlignment="1">
      <alignment horizontal="center"/>
    </xf>
    <xf numFmtId="0" fontId="21" fillId="0" borderId="0" xfId="0" applyFont="1" applyFill="1" applyBorder="1" applyAlignment="1">
      <alignment horizontal="left" shrinkToFit="1"/>
    </xf>
    <xf numFmtId="185" fontId="21" fillId="0" borderId="28" xfId="47" applyNumberFormat="1" applyFont="1" applyFill="1" applyBorder="1" applyAlignment="1">
      <alignment vertical="top"/>
    </xf>
    <xf numFmtId="185" fontId="21" fillId="0" borderId="49" xfId="47" applyNumberFormat="1" applyFont="1" applyFill="1" applyBorder="1" applyAlignment="1">
      <alignment horizontal="center" vertical="center"/>
    </xf>
    <xf numFmtId="185" fontId="21" fillId="0" borderId="45" xfId="47" applyNumberFormat="1" applyFont="1" applyFill="1" applyBorder="1" applyAlignment="1">
      <alignment horizontal="center" vertical="center"/>
    </xf>
    <xf numFmtId="180" fontId="21" fillId="0" borderId="22" xfId="47" applyNumberFormat="1" applyFont="1" applyFill="1" applyBorder="1" applyAlignment="1">
      <alignment vertical="center"/>
    </xf>
    <xf numFmtId="185" fontId="21" fillId="0" borderId="42" xfId="47" applyNumberFormat="1" applyFont="1" applyFill="1" applyBorder="1" applyAlignment="1">
      <alignment horizontal="center" vertical="center"/>
    </xf>
    <xf numFmtId="185" fontId="21" fillId="0" borderId="28" xfId="47" applyNumberFormat="1" applyFont="1" applyFill="1" applyBorder="1" applyAlignment="1">
      <alignment horizontal="right" vertical="top"/>
    </xf>
    <xf numFmtId="178" fontId="21" fillId="0" borderId="49" xfId="47" applyNumberFormat="1" applyFont="1" applyFill="1" applyBorder="1" applyAlignment="1">
      <alignment vertical="top"/>
    </xf>
    <xf numFmtId="178" fontId="21" fillId="0" borderId="45" xfId="47" applyNumberFormat="1" applyFont="1" applyFill="1" applyBorder="1" applyAlignment="1">
      <alignment vertical="top"/>
    </xf>
    <xf numFmtId="185" fontId="25" fillId="0" borderId="28" xfId="47" quotePrefix="1" applyNumberFormat="1" applyFont="1" applyFill="1" applyBorder="1" applyAlignment="1">
      <alignment vertical="center"/>
    </xf>
    <xf numFmtId="182" fontId="21" fillId="0" borderId="22" xfId="47" applyNumberFormat="1" applyFont="1" applyFill="1" applyBorder="1" applyAlignment="1">
      <alignment vertical="center"/>
    </xf>
    <xf numFmtId="182" fontId="21" fillId="0" borderId="22" xfId="47" quotePrefix="1" applyNumberFormat="1" applyFont="1" applyFill="1" applyBorder="1" applyAlignment="1">
      <alignment horizontal="right" vertical="center"/>
    </xf>
    <xf numFmtId="182" fontId="21" fillId="0" borderId="28" xfId="47" quotePrefix="1" applyNumberFormat="1" applyFont="1" applyFill="1" applyBorder="1" applyAlignment="1">
      <alignment horizontal="right" vertical="center"/>
    </xf>
    <xf numFmtId="180" fontId="25" fillId="0" borderId="28" xfId="47" applyNumberFormat="1" applyFont="1" applyFill="1" applyBorder="1" applyAlignment="1">
      <alignment vertical="center"/>
    </xf>
    <xf numFmtId="178" fontId="21" fillId="0" borderId="26" xfId="47" applyNumberFormat="1" applyFont="1" applyFill="1" applyBorder="1" applyAlignment="1">
      <alignment vertical="center"/>
    </xf>
    <xf numFmtId="185" fontId="21" fillId="0" borderId="28" xfId="47" applyNumberFormat="1" applyFont="1" applyFill="1" applyBorder="1" applyAlignment="1">
      <alignment vertical="center"/>
    </xf>
    <xf numFmtId="185" fontId="21" fillId="0" borderId="28" xfId="47" applyNumberFormat="1" applyFont="1" applyFill="1" applyBorder="1" applyAlignment="1">
      <alignment horizontal="right" vertical="center"/>
    </xf>
    <xf numFmtId="185" fontId="25" fillId="0" borderId="42" xfId="47" quotePrefix="1" applyNumberFormat="1" applyFont="1" applyFill="1" applyBorder="1" applyAlignment="1">
      <alignment vertical="center"/>
    </xf>
    <xf numFmtId="0" fontId="21" fillId="0" borderId="20" xfId="47" applyFont="1" applyFill="1" applyBorder="1" applyAlignment="1">
      <alignment vertical="center"/>
    </xf>
    <xf numFmtId="187" fontId="25" fillId="0" borderId="22" xfId="47" applyNumberFormat="1" applyFont="1" applyFill="1" applyBorder="1" applyAlignment="1">
      <alignment horizontal="right" vertical="center"/>
    </xf>
    <xf numFmtId="180" fontId="21" fillId="0" borderId="28" xfId="47" applyNumberFormat="1" applyFont="1" applyFill="1" applyBorder="1" applyAlignment="1">
      <alignment vertical="center"/>
    </xf>
    <xf numFmtId="180" fontId="21" fillId="0" borderId="28" xfId="47" applyNumberFormat="1" applyFont="1" applyFill="1" applyBorder="1" applyAlignment="1"/>
    <xf numFmtId="186" fontId="21" fillId="0" borderId="42" xfId="47" applyNumberFormat="1" applyFont="1" applyFill="1" applyBorder="1" applyAlignment="1"/>
    <xf numFmtId="186" fontId="21" fillId="0" borderId="22" xfId="47" applyNumberFormat="1" applyFont="1" applyFill="1" applyBorder="1" applyAlignment="1"/>
    <xf numFmtId="186" fontId="21" fillId="0" borderId="22" xfId="47" applyNumberFormat="1" applyFont="1" applyFill="1" applyBorder="1" applyAlignment="1">
      <alignment horizontal="right"/>
    </xf>
    <xf numFmtId="186" fontId="25" fillId="0" borderId="22" xfId="47" applyNumberFormat="1" applyFont="1" applyFill="1" applyBorder="1" applyAlignment="1"/>
    <xf numFmtId="176" fontId="21" fillId="0" borderId="22" xfId="47" applyNumberFormat="1" applyFont="1" applyFill="1" applyBorder="1" applyAlignment="1">
      <alignment horizontal="right"/>
    </xf>
    <xf numFmtId="176" fontId="21" fillId="0" borderId="20" xfId="47" applyNumberFormat="1" applyFont="1" applyFill="1" applyBorder="1" applyAlignment="1">
      <alignment horizontal="right"/>
    </xf>
    <xf numFmtId="188" fontId="21" fillId="0" borderId="22" xfId="0" quotePrefix="1" applyNumberFormat="1" applyFont="1" applyFill="1" applyBorder="1" applyAlignment="1">
      <alignment horizontal="right" vertical="center"/>
    </xf>
    <xf numFmtId="178" fontId="21" fillId="0" borderId="42" xfId="47" applyNumberFormat="1" applyFont="1" applyFill="1" applyBorder="1" applyAlignment="1"/>
    <xf numFmtId="178" fontId="21" fillId="0" borderId="22" xfId="47" applyNumberFormat="1" applyFont="1" applyFill="1" applyBorder="1" applyAlignment="1"/>
    <xf numFmtId="188" fontId="21" fillId="0" borderId="22" xfId="47" applyNumberFormat="1" applyFont="1" applyFill="1" applyBorder="1" applyAlignment="1">
      <alignment horizontal="right" vertical="center"/>
    </xf>
    <xf numFmtId="186" fontId="21" fillId="0" borderId="22" xfId="47" applyNumberFormat="1" applyFont="1" applyFill="1" applyBorder="1" applyAlignment="1">
      <alignment horizontal="right" vertical="center"/>
    </xf>
    <xf numFmtId="176" fontId="21" fillId="0" borderId="22" xfId="47" applyNumberFormat="1" applyFont="1" applyFill="1" applyBorder="1" applyAlignment="1"/>
    <xf numFmtId="176" fontId="21" fillId="0" borderId="20" xfId="47" applyNumberFormat="1" applyFont="1" applyFill="1" applyBorder="1" applyAlignment="1"/>
    <xf numFmtId="0" fontId="21" fillId="0" borderId="45" xfId="47" applyNumberFormat="1" applyFont="1" applyFill="1" applyBorder="1" applyAlignment="1"/>
    <xf numFmtId="187" fontId="25" fillId="0" borderId="28" xfId="47" applyNumberFormat="1" applyFont="1" applyFill="1" applyBorder="1" applyAlignment="1"/>
    <xf numFmtId="187" fontId="21" fillId="0" borderId="28" xfId="47" applyNumberFormat="1" applyFont="1" applyFill="1" applyBorder="1" applyAlignment="1">
      <alignment horizontal="right"/>
    </xf>
    <xf numFmtId="0" fontId="21" fillId="0" borderId="49" xfId="47" applyNumberFormat="1" applyFont="1" applyFill="1" applyBorder="1" applyAlignment="1">
      <alignment horizontal="right"/>
    </xf>
    <xf numFmtId="0" fontId="21" fillId="0" borderId="28" xfId="47" applyNumberFormat="1" applyFont="1" applyFill="1" applyBorder="1" applyAlignment="1">
      <alignment horizontal="right"/>
    </xf>
    <xf numFmtId="187" fontId="25" fillId="0" borderId="28" xfId="47" applyNumberFormat="1" applyFont="1" applyFill="1" applyBorder="1" applyAlignment="1">
      <alignment horizontal="right"/>
    </xf>
    <xf numFmtId="187" fontId="21" fillId="0" borderId="28" xfId="47" applyNumberFormat="1" applyFont="1" applyFill="1" applyBorder="1" applyAlignment="1"/>
    <xf numFmtId="0" fontId="21" fillId="0" borderId="49" xfId="47" applyNumberFormat="1" applyFont="1" applyFill="1" applyBorder="1" applyAlignment="1"/>
    <xf numFmtId="0" fontId="21" fillId="0" borderId="28" xfId="47" applyNumberFormat="1" applyFont="1" applyFill="1" applyBorder="1" applyAlignment="1"/>
    <xf numFmtId="180" fontId="21" fillId="0" borderId="22" xfId="47" applyNumberFormat="1" applyFont="1" applyFill="1" applyBorder="1" applyAlignment="1"/>
    <xf numFmtId="180" fontId="25" fillId="0" borderId="22" xfId="47" applyNumberFormat="1" applyFont="1" applyFill="1" applyBorder="1" applyAlignment="1"/>
    <xf numFmtId="180" fontId="21" fillId="0" borderId="22" xfId="47" applyNumberFormat="1" applyFont="1" applyFill="1" applyBorder="1" applyAlignment="1">
      <alignment horizontal="right"/>
    </xf>
    <xf numFmtId="188" fontId="21" fillId="0" borderId="28" xfId="47" applyNumberFormat="1" applyFont="1" applyFill="1" applyBorder="1" applyAlignment="1">
      <alignment horizontal="right"/>
    </xf>
    <xf numFmtId="180" fontId="21" fillId="0" borderId="28" xfId="47" applyNumberFormat="1" applyFont="1" applyFill="1" applyBorder="1" applyAlignment="1">
      <alignment horizontal="right"/>
    </xf>
    <xf numFmtId="176" fontId="21" fillId="0" borderId="42" xfId="47" applyNumberFormat="1" applyFont="1" applyFill="1" applyBorder="1" applyAlignment="1"/>
    <xf numFmtId="180" fontId="21" fillId="0" borderId="42" xfId="47" applyNumberFormat="1" applyFont="1" applyFill="1" applyBorder="1" applyAlignment="1"/>
    <xf numFmtId="180" fontId="25" fillId="0" borderId="22" xfId="47" applyNumberFormat="1" applyFont="1" applyFill="1" applyBorder="1" applyAlignment="1">
      <alignment horizontal="right"/>
    </xf>
    <xf numFmtId="187" fontId="21" fillId="0" borderId="22" xfId="47" quotePrefix="1" applyNumberFormat="1" applyFont="1" applyFill="1" applyBorder="1" applyAlignment="1">
      <alignment horizontal="right"/>
    </xf>
    <xf numFmtId="187" fontId="21" fillId="0" borderId="22" xfId="47" applyNumberFormat="1" applyFont="1" applyFill="1" applyBorder="1" applyAlignment="1"/>
    <xf numFmtId="187" fontId="21" fillId="0" borderId="22" xfId="47" applyNumberFormat="1" applyFont="1" applyFill="1" applyBorder="1" applyAlignment="1">
      <alignment horizontal="right"/>
    </xf>
    <xf numFmtId="188" fontId="21" fillId="0" borderId="22" xfId="47" quotePrefix="1" applyNumberFormat="1" applyFont="1" applyFill="1" applyBorder="1" applyAlignment="1">
      <alignment horizontal="right"/>
    </xf>
    <xf numFmtId="188" fontId="21" fillId="0" borderId="22" xfId="0" quotePrefix="1" applyNumberFormat="1" applyFont="1" applyFill="1" applyBorder="1" applyAlignment="1">
      <alignment horizontal="right"/>
    </xf>
    <xf numFmtId="186" fontId="21" fillId="0" borderId="20" xfId="46" applyNumberFormat="1" applyFont="1" applyFill="1" applyBorder="1" applyAlignment="1"/>
    <xf numFmtId="186" fontId="21" fillId="0" borderId="22" xfId="46" applyNumberFormat="1" applyFont="1" applyFill="1" applyBorder="1" applyAlignment="1">
      <alignment horizontal="right"/>
    </xf>
    <xf numFmtId="188" fontId="25" fillId="0" borderId="22" xfId="0" quotePrefix="1" applyNumberFormat="1" applyFont="1" applyFill="1" applyBorder="1" applyAlignment="1">
      <alignment horizontal="right"/>
    </xf>
    <xf numFmtId="180" fontId="21" fillId="0" borderId="22" xfId="46" quotePrefix="1" applyNumberFormat="1" applyFont="1" applyFill="1" applyBorder="1" applyAlignment="1">
      <alignment horizontal="right"/>
    </xf>
    <xf numFmtId="186" fontId="21" fillId="0" borderId="22" xfId="46" quotePrefix="1" applyNumberFormat="1" applyFont="1" applyFill="1" applyBorder="1" applyAlignment="1"/>
    <xf numFmtId="187" fontId="21" fillId="0" borderId="22" xfId="46" quotePrefix="1" applyNumberFormat="1" applyFont="1" applyFill="1" applyBorder="1" applyAlignment="1">
      <alignment horizontal="right"/>
    </xf>
    <xf numFmtId="56" fontId="21" fillId="0" borderId="11" xfId="47" quotePrefix="1" applyNumberFormat="1" applyFont="1" applyFill="1" applyBorder="1" applyAlignment="1">
      <alignment horizontal="center" vertical="center"/>
    </xf>
    <xf numFmtId="186" fontId="21" fillId="0" borderId="28" xfId="47" applyNumberFormat="1" applyFont="1" applyFill="1" applyBorder="1" applyAlignment="1"/>
    <xf numFmtId="188" fontId="21" fillId="0" borderId="28" xfId="0" applyNumberFormat="1" applyFont="1" applyFill="1" applyBorder="1" applyAlignment="1">
      <alignment horizontal="right"/>
    </xf>
    <xf numFmtId="188" fontId="21" fillId="0" borderId="28" xfId="0" quotePrefix="1" applyNumberFormat="1" applyFont="1" applyFill="1" applyBorder="1" applyAlignment="1">
      <alignment horizontal="right"/>
    </xf>
    <xf numFmtId="188" fontId="25" fillId="0" borderId="28" xfId="0" applyNumberFormat="1" applyFont="1" applyFill="1" applyBorder="1" applyAlignment="1">
      <alignment horizontal="right"/>
    </xf>
    <xf numFmtId="180" fontId="21" fillId="0" borderId="28" xfId="49" applyNumberFormat="1" applyFont="1" applyFill="1" applyBorder="1" applyAlignment="1"/>
    <xf numFmtId="186" fontId="21" fillId="0" borderId="20" xfId="47" applyNumberFormat="1" applyFont="1" applyFill="1" applyBorder="1" applyAlignment="1"/>
    <xf numFmtId="188" fontId="21" fillId="0" borderId="22" xfId="0" applyNumberFormat="1" applyFont="1" applyFill="1" applyBorder="1" applyAlignment="1">
      <alignment horizontal="right"/>
    </xf>
    <xf numFmtId="188" fontId="25" fillId="0" borderId="22" xfId="0" applyNumberFormat="1" applyFont="1" applyFill="1" applyBorder="1" applyAlignment="1">
      <alignment horizontal="right"/>
    </xf>
    <xf numFmtId="178" fontId="21" fillId="0" borderId="20" xfId="47" applyNumberFormat="1" applyFont="1" applyFill="1" applyBorder="1" applyAlignment="1"/>
    <xf numFmtId="188" fontId="21" fillId="0" borderId="22" xfId="47" applyNumberFormat="1" applyFont="1" applyFill="1" applyBorder="1" applyAlignment="1"/>
    <xf numFmtId="188" fontId="25" fillId="0" borderId="22" xfId="47" applyNumberFormat="1" applyFont="1" applyFill="1" applyBorder="1" applyAlignment="1"/>
    <xf numFmtId="188" fontId="21" fillId="0" borderId="20" xfId="47" applyNumberFormat="1" applyFont="1" applyFill="1" applyBorder="1" applyAlignment="1"/>
    <xf numFmtId="178" fontId="33" fillId="0" borderId="25" xfId="34" applyNumberFormat="1" applyFont="1" applyFill="1" applyBorder="1" applyAlignment="1">
      <alignment horizontal="center" vertical="center"/>
    </xf>
    <xf numFmtId="0" fontId="41" fillId="0" borderId="0" xfId="0" applyFont="1" applyFill="1" applyBorder="1" applyAlignment="1">
      <alignment vertical="top"/>
    </xf>
    <xf numFmtId="0" fontId="23" fillId="0" borderId="0" xfId="47" applyFont="1" applyFill="1" applyAlignment="1">
      <alignment horizontal="left" vertical="top" wrapText="1"/>
    </xf>
    <xf numFmtId="0" fontId="21" fillId="0" borderId="53" xfId="47" applyFont="1" applyFill="1" applyBorder="1" applyAlignment="1">
      <alignment horizontal="center" vertical="distributed" textRotation="255" wrapText="1" justifyLastLine="1"/>
    </xf>
    <xf numFmtId="0" fontId="21" fillId="0" borderId="47" xfId="47" applyFont="1" applyFill="1" applyBorder="1" applyAlignment="1">
      <alignment horizontal="center" vertical="distributed" textRotation="255" wrapText="1" justifyLastLine="1"/>
    </xf>
    <xf numFmtId="0" fontId="21" fillId="0" borderId="54" xfId="47" applyFont="1" applyFill="1" applyBorder="1" applyAlignment="1">
      <alignment horizontal="center" vertical="distributed" textRotation="255" wrapText="1" justifyLastLine="1"/>
    </xf>
    <xf numFmtId="178" fontId="21" fillId="0" borderId="22" xfId="47" applyNumberFormat="1" applyFont="1" applyFill="1" applyBorder="1" applyAlignment="1">
      <alignment horizontal="center" vertical="center" wrapText="1"/>
    </xf>
    <xf numFmtId="0" fontId="21" fillId="0" borderId="0" xfId="47" applyFont="1" applyFill="1" applyBorder="1" applyAlignment="1">
      <alignment horizontal="left"/>
    </xf>
    <xf numFmtId="0" fontId="21" fillId="0" borderId="29" xfId="47" applyFont="1" applyFill="1" applyBorder="1" applyAlignment="1">
      <alignment horizontal="left"/>
    </xf>
    <xf numFmtId="0" fontId="21" fillId="0" borderId="46" xfId="47" applyFont="1" applyFill="1" applyBorder="1" applyAlignment="1">
      <alignment horizontal="center" vertical="center" textRotation="255" wrapText="1"/>
    </xf>
    <xf numFmtId="0" fontId="21" fillId="0" borderId="47" xfId="47" applyFont="1" applyFill="1" applyBorder="1" applyAlignment="1">
      <alignment horizontal="center" vertical="center" textRotation="255" wrapText="1"/>
    </xf>
    <xf numFmtId="0" fontId="21" fillId="0" borderId="54" xfId="47" applyFont="1" applyFill="1" applyBorder="1" applyAlignment="1">
      <alignment horizontal="center" vertical="center" textRotation="255" wrapText="1"/>
    </xf>
    <xf numFmtId="0" fontId="21" fillId="0" borderId="53" xfId="47" applyFont="1" applyFill="1" applyBorder="1" applyAlignment="1">
      <alignment horizontal="center" vertical="center" textRotation="255" wrapText="1"/>
    </xf>
    <xf numFmtId="179" fontId="24" fillId="0" borderId="12" xfId="47" applyNumberFormat="1" applyFont="1" applyFill="1" applyBorder="1" applyAlignment="1">
      <alignment horizontal="left" vertical="distributed" wrapText="1"/>
    </xf>
    <xf numFmtId="0" fontId="41" fillId="0" borderId="12" xfId="0" applyFont="1" applyFill="1" applyBorder="1" applyAlignment="1">
      <alignment horizontal="left"/>
    </xf>
    <xf numFmtId="0" fontId="21" fillId="0" borderId="12" xfId="47" applyFont="1" applyFill="1" applyBorder="1" applyAlignment="1">
      <alignment horizontal="left" shrinkToFit="1"/>
    </xf>
    <xf numFmtId="0" fontId="25" fillId="0" borderId="0" xfId="47" applyFont="1" applyFill="1" applyBorder="1" applyAlignment="1">
      <alignment horizontal="center" vertical="center"/>
    </xf>
    <xf numFmtId="0" fontId="25" fillId="0" borderId="29" xfId="47" applyFont="1" applyFill="1" applyBorder="1" applyAlignment="1">
      <alignment horizontal="center" vertical="center"/>
    </xf>
    <xf numFmtId="0" fontId="24" fillId="0" borderId="46" xfId="47" applyFont="1" applyFill="1" applyBorder="1" applyAlignment="1">
      <alignment horizontal="center" vertical="distributed" textRotation="255" wrapText="1" justifyLastLine="1"/>
    </xf>
    <xf numFmtId="0" fontId="24" fillId="0" borderId="47" xfId="47" applyFont="1" applyFill="1" applyBorder="1" applyAlignment="1">
      <alignment horizontal="center" vertical="distributed" textRotation="255" wrapText="1" justifyLastLine="1"/>
    </xf>
    <xf numFmtId="0" fontId="24" fillId="0" borderId="54" xfId="47" applyFont="1" applyFill="1" applyBorder="1" applyAlignment="1">
      <alignment horizontal="center" vertical="distributed" textRotation="255" wrapText="1" justifyLastLine="1"/>
    </xf>
    <xf numFmtId="0" fontId="24" fillId="0" borderId="46" xfId="47" applyFont="1" applyFill="1" applyBorder="1" applyAlignment="1">
      <alignment horizontal="center" vertical="distributed" textRotation="255" justifyLastLine="1"/>
    </xf>
    <xf numFmtId="0" fontId="24" fillId="0" borderId="47" xfId="47" applyFont="1" applyFill="1" applyBorder="1" applyAlignment="1">
      <alignment horizontal="center" vertical="distributed" textRotation="255" justifyLastLine="1"/>
    </xf>
    <xf numFmtId="0" fontId="24" fillId="0" borderId="54" xfId="47" applyFont="1" applyFill="1" applyBorder="1" applyAlignment="1">
      <alignment horizontal="center" vertical="distributed" textRotation="255" justifyLastLine="1"/>
    </xf>
    <xf numFmtId="0" fontId="21" fillId="0" borderId="46" xfId="47" applyFont="1" applyFill="1" applyBorder="1" applyAlignment="1">
      <alignment horizontal="center" vertical="distributed" textRotation="255" wrapText="1" justifyLastLine="1"/>
    </xf>
    <xf numFmtId="0" fontId="21" fillId="0" borderId="48" xfId="47" applyFont="1" applyFill="1" applyBorder="1" applyAlignment="1">
      <alignment horizontal="center" vertical="distributed" textRotation="255" wrapText="1" justifyLastLine="1"/>
    </xf>
    <xf numFmtId="0" fontId="21" fillId="0" borderId="12" xfId="49" applyFont="1" applyFill="1" applyBorder="1" applyAlignment="1" applyProtection="1">
      <alignment horizontal="left" wrapText="1"/>
    </xf>
    <xf numFmtId="0" fontId="25" fillId="0" borderId="0" xfId="47" applyFont="1" applyFill="1" applyBorder="1" applyAlignment="1">
      <alignment horizontal="center"/>
    </xf>
    <xf numFmtId="0" fontId="25" fillId="0" borderId="29" xfId="47" applyFont="1" applyFill="1" applyBorder="1" applyAlignment="1">
      <alignment horizontal="center"/>
    </xf>
    <xf numFmtId="0" fontId="24" fillId="0" borderId="0" xfId="47" applyFont="1" applyFill="1" applyBorder="1" applyAlignment="1">
      <alignment horizontal="left"/>
    </xf>
    <xf numFmtId="0" fontId="26" fillId="0" borderId="12" xfId="47" applyFont="1" applyFill="1" applyBorder="1" applyAlignment="1">
      <alignment horizontal="left"/>
    </xf>
    <xf numFmtId="178" fontId="21" fillId="0" borderId="22" xfId="47" applyNumberFormat="1" applyFont="1" applyFill="1" applyBorder="1" applyAlignment="1">
      <alignment horizontal="center" vertical="center"/>
    </xf>
    <xf numFmtId="0" fontId="25" fillId="0" borderId="0" xfId="0" applyFont="1" applyFill="1" applyBorder="1" applyAlignment="1">
      <alignment horizontal="center" vertical="center"/>
    </xf>
    <xf numFmtId="0" fontId="25" fillId="0" borderId="29" xfId="0" applyFont="1" applyFill="1" applyBorder="1" applyAlignment="1">
      <alignment horizontal="center" vertical="center"/>
    </xf>
    <xf numFmtId="0" fontId="21" fillId="0" borderId="12" xfId="0" applyFont="1" applyFill="1" applyBorder="1" applyAlignment="1">
      <alignment horizontal="left"/>
    </xf>
    <xf numFmtId="0" fontId="21" fillId="0" borderId="12" xfId="0" applyFont="1" applyFill="1" applyBorder="1" applyAlignment="1">
      <alignment horizontal="left" vertical="top" shrinkToFit="1"/>
    </xf>
    <xf numFmtId="178" fontId="21" fillId="0" borderId="22" xfId="46" applyNumberFormat="1" applyFont="1" applyFill="1" applyBorder="1" applyAlignment="1">
      <alignment horizontal="center" vertical="center" wrapText="1"/>
    </xf>
    <xf numFmtId="0" fontId="25" fillId="0" borderId="0" xfId="49" applyFont="1" applyFill="1" applyBorder="1" applyAlignment="1">
      <alignment horizontal="center"/>
    </xf>
    <xf numFmtId="0" fontId="25" fillId="0" borderId="0" xfId="46" applyFont="1" applyFill="1" applyBorder="1" applyAlignment="1">
      <alignment horizontal="center"/>
    </xf>
    <xf numFmtId="0" fontId="25" fillId="0" borderId="29" xfId="46" applyFont="1" applyFill="1" applyBorder="1" applyAlignment="1">
      <alignment horizontal="center"/>
    </xf>
    <xf numFmtId="0" fontId="24" fillId="0" borderId="12" xfId="46" applyFont="1" applyFill="1" applyBorder="1" applyAlignment="1">
      <alignment horizontal="left"/>
    </xf>
    <xf numFmtId="0" fontId="24" fillId="0" borderId="12" xfId="0" applyFont="1" applyFill="1" applyBorder="1" applyAlignment="1">
      <alignment shrinkToFit="1"/>
    </xf>
    <xf numFmtId="0" fontId="26" fillId="0" borderId="0" xfId="0" applyFont="1" applyFill="1" applyBorder="1" applyAlignment="1">
      <alignment horizontal="left" shrinkToFit="1"/>
    </xf>
    <xf numFmtId="0" fontId="21" fillId="0" borderId="0" xfId="0" applyFont="1" applyFill="1" applyBorder="1" applyAlignment="1">
      <alignment horizontal="left" shrinkToFit="1"/>
    </xf>
    <xf numFmtId="0" fontId="24" fillId="0" borderId="0" xfId="0" applyFont="1" applyFill="1" applyBorder="1" applyAlignment="1">
      <alignment horizontal="left" shrinkToFit="1"/>
    </xf>
    <xf numFmtId="0" fontId="21" fillId="0" borderId="0" xfId="45" applyFont="1" applyFill="1" applyBorder="1" applyAlignment="1">
      <alignment horizontal="center" wrapText="1"/>
    </xf>
    <xf numFmtId="0" fontId="29" fillId="0" borderId="0" xfId="45" applyFont="1" applyFill="1" applyBorder="1" applyAlignment="1">
      <alignment horizontal="center"/>
    </xf>
    <xf numFmtId="183" fontId="26" fillId="0" borderId="34" xfId="45" applyNumberFormat="1" applyFont="1" applyFill="1" applyBorder="1" applyAlignment="1">
      <alignment horizontal="center" vertical="center" wrapText="1"/>
    </xf>
    <xf numFmtId="183" fontId="26" fillId="0" borderId="27" xfId="45" applyNumberFormat="1" applyFont="1" applyFill="1" applyBorder="1" applyAlignment="1">
      <alignment horizontal="center" vertical="center" wrapText="1"/>
    </xf>
    <xf numFmtId="56" fontId="26" fillId="0" borderId="35" xfId="45" applyNumberFormat="1" applyFont="1" applyFill="1" applyBorder="1" applyAlignment="1">
      <alignment horizontal="center" vertical="center" wrapText="1"/>
    </xf>
    <xf numFmtId="56" fontId="26" fillId="0" borderId="28" xfId="45" applyNumberFormat="1" applyFont="1" applyFill="1" applyBorder="1" applyAlignment="1">
      <alignment horizontal="center" vertical="center" wrapText="1"/>
    </xf>
    <xf numFmtId="0" fontId="24" fillId="0" borderId="27" xfId="45" applyFont="1" applyFill="1" applyBorder="1" applyAlignment="1">
      <alignment horizontal="center"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51"/>
    <cellStyle name="標準_H21後期志願（全）" xfId="44"/>
    <cellStyle name="標準_H21後期志願変更（全）" xfId="45"/>
    <cellStyle name="標準_H22後期志願枠組み（定）" xfId="46"/>
    <cellStyle name="標準_H22後期枠組み" xfId="47"/>
    <cellStyle name="標準_H22前期志願（元）" xfId="48"/>
    <cellStyle name="標準_H22前期枠組み" xfId="49"/>
    <cellStyle name="良い" xfId="50" builtinId="26" customBuiltin="1"/>
  </cellStyles>
  <dxfs count="5">
    <dxf>
      <font>
        <condense val="0"/>
        <extend val="0"/>
        <color indexed="10"/>
      </font>
    </dxf>
    <dxf>
      <font>
        <condense val="0"/>
        <extend val="0"/>
        <color indexed="10"/>
      </font>
    </dxf>
    <dxf>
      <font>
        <condense val="0"/>
        <extend val="0"/>
        <color indexed="32"/>
      </font>
      <fill>
        <patternFill>
          <bgColor indexed="44"/>
        </patternFill>
      </fill>
    </dxf>
    <dxf>
      <font>
        <b/>
        <i val="0"/>
        <condense val="0"/>
        <extend val="0"/>
        <color indexed="10"/>
      </font>
      <fill>
        <patternFill patternType="none">
          <bgColor indexed="65"/>
        </patternFill>
      </fill>
    </dxf>
    <dxf>
      <font>
        <condense val="0"/>
        <extend val="0"/>
        <color indexed="8"/>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285750</xdr:colOff>
      <xdr:row>157</xdr:row>
      <xdr:rowOff>83241</xdr:rowOff>
    </xdr:from>
    <xdr:to>
      <xdr:col>10</xdr:col>
      <xdr:colOff>577850</xdr:colOff>
      <xdr:row>165</xdr:row>
      <xdr:rowOff>40821</xdr:rowOff>
    </xdr:to>
    <xdr:sp macro="" textlink="">
      <xdr:nvSpPr>
        <xdr:cNvPr id="2" name="テキスト ボックス 1"/>
        <xdr:cNvSpPr txBox="1"/>
      </xdr:nvSpPr>
      <xdr:spPr>
        <a:xfrm>
          <a:off x="1986643" y="25106777"/>
          <a:ext cx="5503636" cy="11277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普通科クリエイティブスクールは、学力検査を実施しないため、</a:t>
          </a:r>
          <a:endParaRPr kumimoji="1" lang="en-US" altLang="ja-JP" sz="1100">
            <a:latin typeface="ＭＳ Ｐ明朝" panose="02020600040205080304" pitchFamily="18" charset="-128"/>
            <a:ea typeface="ＭＳ Ｐ明朝" panose="02020600040205080304" pitchFamily="18" charset="-128"/>
          </a:endParaRPr>
        </a:p>
        <a:p>
          <a:pPr>
            <a:lnSpc>
              <a:spcPts val="1200"/>
            </a:lnSpc>
          </a:pP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114115</xdr:colOff>
      <xdr:row>185</xdr:row>
      <xdr:rowOff>746</xdr:rowOff>
    </xdr:from>
    <xdr:to>
      <xdr:col>10</xdr:col>
      <xdr:colOff>369795</xdr:colOff>
      <xdr:row>190</xdr:row>
      <xdr:rowOff>17555</xdr:rowOff>
    </xdr:to>
    <xdr:sp macro="" textlink="">
      <xdr:nvSpPr>
        <xdr:cNvPr id="2" name="テキスト ボックス 1"/>
        <xdr:cNvSpPr txBox="1"/>
      </xdr:nvSpPr>
      <xdr:spPr>
        <a:xfrm>
          <a:off x="3050056" y="28732628"/>
          <a:ext cx="5040592" cy="81242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連携募集は、学力検査を実施しないため、</a:t>
          </a:r>
          <a:r>
            <a:rPr kumimoji="1" lang="en-US" altLang="ja-JP" sz="1100">
              <a:latin typeface="ＭＳ Ｐ明朝" panose="02020600040205080304" pitchFamily="18" charset="-128"/>
              <a:ea typeface="ＭＳ Ｐ明朝" panose="02020600040205080304" pitchFamily="18" charset="-128"/>
            </a:rPr>
            <a:t/>
          </a:r>
          <a:br>
            <a:rPr kumimoji="1" lang="en-US" altLang="ja-JP" sz="1100">
              <a:latin typeface="ＭＳ Ｐ明朝" panose="02020600040205080304" pitchFamily="18" charset="-128"/>
              <a:ea typeface="ＭＳ Ｐ明朝" panose="02020600040205080304" pitchFamily="18" charset="-128"/>
            </a:rPr>
          </a:b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81643</xdr:colOff>
      <xdr:row>113</xdr:row>
      <xdr:rowOff>0</xdr:rowOff>
    </xdr:from>
    <xdr:to>
      <xdr:col>11</xdr:col>
      <xdr:colOff>506612</xdr:colOff>
      <xdr:row>117</xdr:row>
      <xdr:rowOff>149680</xdr:rowOff>
    </xdr:to>
    <xdr:sp macro="" textlink="">
      <xdr:nvSpPr>
        <xdr:cNvPr id="2" name="テキスト ボックス 1"/>
        <xdr:cNvSpPr txBox="1"/>
      </xdr:nvSpPr>
      <xdr:spPr>
        <a:xfrm>
          <a:off x="2775857" y="17947821"/>
          <a:ext cx="5514041" cy="6939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通信制の課程は、</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学力検査を実施しないため、</a:t>
          </a:r>
          <a:endParaRPr lang="ja-JP" altLang="ja-JP">
            <a:effectLst/>
            <a:latin typeface="ＭＳ Ｐ明朝" panose="02020600040205080304" pitchFamily="18" charset="-128"/>
            <a:ea typeface="ＭＳ Ｐ明朝" panose="02020600040205080304" pitchFamily="18" charset="-128"/>
          </a:endParaRPr>
        </a:p>
        <a:p>
          <a:pPr>
            <a:lnSpc>
              <a:spcPts val="1200"/>
            </a:lnSpc>
          </a:pP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101601</xdr:colOff>
      <xdr:row>85</xdr:row>
      <xdr:rowOff>76200</xdr:rowOff>
    </xdr:from>
    <xdr:to>
      <xdr:col>8</xdr:col>
      <xdr:colOff>330201</xdr:colOff>
      <xdr:row>106</xdr:row>
      <xdr:rowOff>3187</xdr:rowOff>
    </xdr:to>
    <xdr:sp macro="" textlink="">
      <xdr:nvSpPr>
        <xdr:cNvPr id="2" name="テキスト ボックス 1"/>
        <xdr:cNvSpPr txBox="1"/>
      </xdr:nvSpPr>
      <xdr:spPr>
        <a:xfrm>
          <a:off x="3987801" y="12734925"/>
          <a:ext cx="4305300" cy="24892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インクルーシブ教育実践推進校特別募集は、学力検査を実施しないため、今回の学力検査受検状況の数値からは除いています。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L170"/>
  <sheetViews>
    <sheetView showGridLines="0" tabSelected="1" view="pageBreakPreview" zoomScale="85" zoomScaleNormal="85" zoomScaleSheetLayoutView="85" workbookViewId="0">
      <selection activeCell="H43" sqref="H43"/>
    </sheetView>
  </sheetViews>
  <sheetFormatPr defaultColWidth="9" defaultRowHeight="13.2" x14ac:dyDescent="0.2"/>
  <cols>
    <col min="1" max="1" width="1.59765625" style="287" customWidth="1"/>
    <col min="2" max="2" width="4.09765625" style="286" customWidth="1"/>
    <col min="3" max="3" width="1.5" style="286" customWidth="1"/>
    <col min="4" max="4" width="16.69921875" style="287" customWidth="1"/>
    <col min="5" max="5" width="10.19921875" style="288" bestFit="1" customWidth="1"/>
    <col min="6" max="6" width="9.19921875" style="289" customWidth="1"/>
    <col min="7" max="8" width="5.69921875" style="289" customWidth="1"/>
    <col min="9" max="9" width="9.5" style="289" customWidth="1"/>
    <col min="10" max="10" width="9.69921875" style="287" bestFit="1" customWidth="1"/>
    <col min="11" max="11" width="8.69921875" style="289" customWidth="1"/>
    <col min="12" max="12" width="1.59765625" style="287" customWidth="1"/>
    <col min="13" max="16384" width="9" style="287"/>
  </cols>
  <sheetData>
    <row r="1" spans="2:12" ht="23.1" customHeight="1" x14ac:dyDescent="0.2">
      <c r="K1" s="290" t="s">
        <v>463</v>
      </c>
    </row>
    <row r="2" spans="2:12" ht="32.1" customHeight="1" x14ac:dyDescent="0.2">
      <c r="B2" s="770" t="s">
        <v>615</v>
      </c>
      <c r="C2" s="770"/>
      <c r="D2" s="770"/>
      <c r="E2" s="770"/>
      <c r="F2" s="770"/>
      <c r="G2" s="770"/>
      <c r="H2" s="770"/>
      <c r="I2" s="770"/>
      <c r="J2" s="770"/>
    </row>
    <row r="3" spans="2:12" ht="15" customHeight="1" x14ac:dyDescent="0.2">
      <c r="B3" s="291" t="s">
        <v>442</v>
      </c>
      <c r="C3" s="292"/>
    </row>
    <row r="4" spans="2:12" ht="7.5" customHeight="1" x14ac:dyDescent="0.2">
      <c r="B4" s="293"/>
      <c r="C4" s="293"/>
    </row>
    <row r="5" spans="2:12" x14ac:dyDescent="0.2">
      <c r="B5" s="287" t="s">
        <v>425</v>
      </c>
      <c r="C5" s="287"/>
    </row>
    <row r="6" spans="2:12" s="300" customFormat="1" ht="7.5" customHeight="1" x14ac:dyDescent="0.2">
      <c r="B6" s="294"/>
      <c r="C6" s="295"/>
      <c r="D6" s="296"/>
      <c r="E6" s="297"/>
      <c r="F6" s="298"/>
      <c r="G6" s="296"/>
      <c r="H6" s="296"/>
      <c r="I6" s="296"/>
      <c r="J6" s="296"/>
      <c r="K6" s="209"/>
      <c r="L6" s="299"/>
    </row>
    <row r="7" spans="2:12" s="300" customFormat="1" ht="14.25" customHeight="1" x14ac:dyDescent="0.2">
      <c r="B7" s="302" t="s">
        <v>65</v>
      </c>
      <c r="C7" s="301"/>
      <c r="E7" s="2"/>
      <c r="F7" s="80" t="s">
        <v>604</v>
      </c>
      <c r="G7" s="303" t="s">
        <v>97</v>
      </c>
      <c r="H7" s="304"/>
      <c r="I7" s="305"/>
      <c r="J7" s="80" t="s">
        <v>596</v>
      </c>
      <c r="K7" s="774" t="s">
        <v>371</v>
      </c>
      <c r="L7" s="299"/>
    </row>
    <row r="8" spans="2:12" s="300" customFormat="1" ht="14.25" customHeight="1" x14ac:dyDescent="0.2">
      <c r="B8" s="302"/>
      <c r="C8" s="307"/>
      <c r="D8" s="308" t="s">
        <v>38</v>
      </c>
      <c r="E8" s="3" t="s">
        <v>282</v>
      </c>
      <c r="F8" s="1" t="s">
        <v>69</v>
      </c>
      <c r="G8" s="309" t="s">
        <v>100</v>
      </c>
      <c r="H8" s="310"/>
      <c r="I8" s="311"/>
      <c r="J8" s="312" t="s">
        <v>70</v>
      </c>
      <c r="K8" s="774"/>
      <c r="L8" s="299"/>
    </row>
    <row r="9" spans="2:12" s="300" customFormat="1" ht="14.25" customHeight="1" x14ac:dyDescent="0.2">
      <c r="B9" s="302" t="s">
        <v>71</v>
      </c>
      <c r="C9" s="301"/>
      <c r="D9" s="301"/>
      <c r="E9" s="3" t="s">
        <v>189</v>
      </c>
      <c r="F9" s="1"/>
      <c r="G9" s="310" t="s">
        <v>359</v>
      </c>
      <c r="H9" s="314"/>
      <c r="I9" s="311"/>
      <c r="J9" s="312" t="s">
        <v>99</v>
      </c>
      <c r="K9" s="774"/>
      <c r="L9" s="299"/>
    </row>
    <row r="10" spans="2:12" s="300" customFormat="1" ht="7.5" customHeight="1" x14ac:dyDescent="0.2">
      <c r="B10" s="316"/>
      <c r="C10" s="317"/>
      <c r="D10" s="318"/>
      <c r="E10" s="319"/>
      <c r="F10" s="320"/>
      <c r="G10" s="321"/>
      <c r="H10" s="318"/>
      <c r="I10" s="322"/>
      <c r="J10" s="323"/>
      <c r="K10" s="210"/>
      <c r="L10" s="299"/>
    </row>
    <row r="11" spans="2:12" s="300" customFormat="1" ht="7.5" customHeight="1" x14ac:dyDescent="0.2">
      <c r="B11" s="792" t="s">
        <v>73</v>
      </c>
      <c r="C11" s="324"/>
      <c r="D11" s="301"/>
      <c r="E11" s="325"/>
      <c r="F11" s="298"/>
      <c r="G11" s="296"/>
      <c r="H11" s="296"/>
      <c r="I11" s="296"/>
      <c r="J11" s="326"/>
      <c r="K11" s="327"/>
      <c r="L11" s="299"/>
    </row>
    <row r="12" spans="2:12" ht="14.25" customHeight="1" x14ac:dyDescent="0.2">
      <c r="B12" s="772"/>
      <c r="C12" s="328"/>
      <c r="D12" s="329" t="s">
        <v>74</v>
      </c>
      <c r="E12" s="654">
        <v>319</v>
      </c>
      <c r="F12" s="331">
        <v>379</v>
      </c>
      <c r="G12" s="331"/>
      <c r="H12" s="331"/>
      <c r="I12" s="331">
        <v>376</v>
      </c>
      <c r="J12" s="332">
        <v>1.18</v>
      </c>
      <c r="K12" s="693">
        <v>1.2601880877742946</v>
      </c>
      <c r="L12" s="299"/>
    </row>
    <row r="13" spans="2:12" ht="14.25" customHeight="1" x14ac:dyDescent="0.2">
      <c r="B13" s="772"/>
      <c r="C13" s="333"/>
      <c r="D13" s="329" t="s">
        <v>75</v>
      </c>
      <c r="E13" s="654">
        <v>359</v>
      </c>
      <c r="F13" s="331">
        <v>732</v>
      </c>
      <c r="G13" s="331"/>
      <c r="H13" s="331"/>
      <c r="I13" s="331">
        <v>718</v>
      </c>
      <c r="J13" s="332">
        <v>2</v>
      </c>
      <c r="K13" s="693">
        <v>2.0668523676880222</v>
      </c>
      <c r="L13" s="299"/>
    </row>
    <row r="14" spans="2:12" ht="14.25" customHeight="1" x14ac:dyDescent="0.2">
      <c r="B14" s="772"/>
      <c r="C14" s="328"/>
      <c r="D14" s="329" t="s">
        <v>76</v>
      </c>
      <c r="E14" s="654">
        <v>239</v>
      </c>
      <c r="F14" s="331">
        <v>305</v>
      </c>
      <c r="G14" s="331"/>
      <c r="H14" s="331"/>
      <c r="I14" s="331">
        <v>302</v>
      </c>
      <c r="J14" s="332">
        <v>1.26</v>
      </c>
      <c r="K14" s="693">
        <v>1.4100418410041842</v>
      </c>
      <c r="L14" s="299"/>
    </row>
    <row r="15" spans="2:12" ht="14.25" customHeight="1" x14ac:dyDescent="0.2">
      <c r="B15" s="772"/>
      <c r="C15" s="333"/>
      <c r="D15" s="329" t="s">
        <v>77</v>
      </c>
      <c r="E15" s="654">
        <v>359</v>
      </c>
      <c r="F15" s="331">
        <v>475</v>
      </c>
      <c r="G15" s="331"/>
      <c r="H15" s="331"/>
      <c r="I15" s="331">
        <v>472</v>
      </c>
      <c r="J15" s="332">
        <v>1.31</v>
      </c>
      <c r="K15" s="693">
        <v>1.2915360501567399</v>
      </c>
      <c r="L15" s="299"/>
    </row>
    <row r="16" spans="2:12" ht="14.25" customHeight="1" x14ac:dyDescent="0.2">
      <c r="B16" s="772"/>
      <c r="C16" s="333"/>
      <c r="D16" s="329" t="s">
        <v>78</v>
      </c>
      <c r="E16" s="654">
        <v>399</v>
      </c>
      <c r="F16" s="331">
        <v>472</v>
      </c>
      <c r="G16" s="331"/>
      <c r="H16" s="331"/>
      <c r="I16" s="331">
        <v>462</v>
      </c>
      <c r="J16" s="332">
        <v>1.1599999999999999</v>
      </c>
      <c r="K16" s="693">
        <v>1.1804511278195489</v>
      </c>
      <c r="L16" s="299"/>
    </row>
    <row r="17" spans="2:12" ht="14.25" customHeight="1" x14ac:dyDescent="0.2">
      <c r="B17" s="772"/>
      <c r="C17" s="333"/>
      <c r="D17" s="329" t="s">
        <v>79</v>
      </c>
      <c r="E17" s="654">
        <v>319</v>
      </c>
      <c r="F17" s="331">
        <v>481</v>
      </c>
      <c r="G17" s="331"/>
      <c r="H17" s="331"/>
      <c r="I17" s="331">
        <v>473</v>
      </c>
      <c r="J17" s="332">
        <v>1.48</v>
      </c>
      <c r="K17" s="693">
        <v>1.3166144200626959</v>
      </c>
      <c r="L17" s="299"/>
    </row>
    <row r="18" spans="2:12" ht="14.25" customHeight="1" x14ac:dyDescent="0.2">
      <c r="B18" s="772"/>
      <c r="C18" s="333"/>
      <c r="D18" s="329" t="s">
        <v>80</v>
      </c>
      <c r="E18" s="654">
        <v>319</v>
      </c>
      <c r="F18" s="331">
        <v>372</v>
      </c>
      <c r="G18" s="331"/>
      <c r="H18" s="331"/>
      <c r="I18" s="331">
        <v>368</v>
      </c>
      <c r="J18" s="332">
        <v>1.1499999999999999</v>
      </c>
      <c r="K18" s="693">
        <v>1.2288401253918495</v>
      </c>
      <c r="L18" s="299"/>
    </row>
    <row r="19" spans="2:12" ht="14.25" customHeight="1" x14ac:dyDescent="0.2">
      <c r="B19" s="772"/>
      <c r="C19" s="333"/>
      <c r="D19" s="329" t="s">
        <v>81</v>
      </c>
      <c r="E19" s="654">
        <v>239</v>
      </c>
      <c r="F19" s="331">
        <v>285</v>
      </c>
      <c r="G19" s="331"/>
      <c r="H19" s="331"/>
      <c r="I19" s="331">
        <v>281</v>
      </c>
      <c r="J19" s="332">
        <v>1.18</v>
      </c>
      <c r="K19" s="693">
        <v>1.1255230125523012</v>
      </c>
      <c r="L19" s="299"/>
    </row>
    <row r="20" spans="2:12" ht="14.25" customHeight="1" x14ac:dyDescent="0.2">
      <c r="B20" s="772"/>
      <c r="C20" s="333"/>
      <c r="D20" s="329" t="s">
        <v>28</v>
      </c>
      <c r="E20" s="654">
        <v>399</v>
      </c>
      <c r="F20" s="331">
        <v>558</v>
      </c>
      <c r="G20" s="331"/>
      <c r="H20" s="331"/>
      <c r="I20" s="331">
        <v>549</v>
      </c>
      <c r="J20" s="332">
        <v>1.38</v>
      </c>
      <c r="K20" s="693">
        <v>1.1779448621553885</v>
      </c>
      <c r="L20" s="299"/>
    </row>
    <row r="21" spans="2:12" ht="14.25" customHeight="1" x14ac:dyDescent="0.2">
      <c r="B21" s="772"/>
      <c r="C21" s="333"/>
      <c r="D21" s="329" t="s">
        <v>82</v>
      </c>
      <c r="E21" s="654">
        <v>359</v>
      </c>
      <c r="F21" s="331">
        <v>493</v>
      </c>
      <c r="G21" s="331"/>
      <c r="H21" s="331"/>
      <c r="I21" s="331">
        <v>480</v>
      </c>
      <c r="J21" s="332">
        <v>1.34</v>
      </c>
      <c r="K21" s="693">
        <v>1.3844011142061281</v>
      </c>
      <c r="L21" s="299"/>
    </row>
    <row r="22" spans="2:12" ht="14.25" customHeight="1" x14ac:dyDescent="0.2">
      <c r="B22" s="772"/>
      <c r="C22" s="333"/>
      <c r="D22" s="329" t="s">
        <v>83</v>
      </c>
      <c r="E22" s="654">
        <v>319</v>
      </c>
      <c r="F22" s="331">
        <v>449</v>
      </c>
      <c r="G22" s="331"/>
      <c r="H22" s="331"/>
      <c r="I22" s="331">
        <v>441</v>
      </c>
      <c r="J22" s="332">
        <v>1.38</v>
      </c>
      <c r="K22" s="693">
        <v>1.2225705329153604</v>
      </c>
      <c r="L22" s="299"/>
    </row>
    <row r="23" spans="2:12" ht="14.25" customHeight="1" x14ac:dyDescent="0.2">
      <c r="B23" s="772"/>
      <c r="C23" s="333"/>
      <c r="D23" s="329" t="s">
        <v>84</v>
      </c>
      <c r="E23" s="654">
        <v>399</v>
      </c>
      <c r="F23" s="331">
        <v>515</v>
      </c>
      <c r="G23" s="331"/>
      <c r="H23" s="331"/>
      <c r="I23" s="331">
        <v>510</v>
      </c>
      <c r="J23" s="332">
        <v>1.28</v>
      </c>
      <c r="K23" s="693">
        <v>1.1754385964912282</v>
      </c>
      <c r="L23" s="299"/>
    </row>
    <row r="24" spans="2:12" ht="14.25" customHeight="1" x14ac:dyDescent="0.2">
      <c r="B24" s="772"/>
      <c r="C24" s="333"/>
      <c r="D24" s="329" t="s">
        <v>85</v>
      </c>
      <c r="E24" s="654">
        <v>349</v>
      </c>
      <c r="F24" s="331">
        <v>401</v>
      </c>
      <c r="G24" s="331"/>
      <c r="H24" s="331"/>
      <c r="I24" s="331">
        <v>392</v>
      </c>
      <c r="J24" s="332">
        <v>1.1200000000000001</v>
      </c>
      <c r="K24" s="693">
        <v>1.2244318181818181</v>
      </c>
      <c r="L24" s="299"/>
    </row>
    <row r="25" spans="2:12" s="300" customFormat="1" ht="7.5" customHeight="1" x14ac:dyDescent="0.2">
      <c r="B25" s="773"/>
      <c r="C25" s="334"/>
      <c r="D25" s="335"/>
      <c r="E25" s="660"/>
      <c r="F25" s="652"/>
      <c r="G25" s="335"/>
      <c r="H25" s="335"/>
      <c r="I25" s="335"/>
      <c r="J25" s="336"/>
      <c r="K25" s="694"/>
      <c r="L25" s="299"/>
    </row>
    <row r="26" spans="2:12" s="300" customFormat="1" ht="7.5" customHeight="1" x14ac:dyDescent="0.2">
      <c r="B26" s="771" t="s">
        <v>86</v>
      </c>
      <c r="C26" s="337"/>
      <c r="D26" s="338"/>
      <c r="E26" s="661"/>
      <c r="F26" s="653"/>
      <c r="G26" s="338"/>
      <c r="H26" s="338"/>
      <c r="I26" s="338"/>
      <c r="J26" s="339"/>
      <c r="K26" s="695"/>
      <c r="L26" s="299"/>
    </row>
    <row r="27" spans="2:12" ht="14.25" customHeight="1" x14ac:dyDescent="0.2">
      <c r="B27" s="772"/>
      <c r="C27" s="340"/>
      <c r="D27" s="329" t="s">
        <v>29</v>
      </c>
      <c r="E27" s="654">
        <v>359</v>
      </c>
      <c r="F27" s="331">
        <v>511</v>
      </c>
      <c r="G27" s="331"/>
      <c r="H27" s="329"/>
      <c r="I27" s="331">
        <v>509</v>
      </c>
      <c r="J27" s="332">
        <v>1.42</v>
      </c>
      <c r="K27" s="693">
        <v>1.3314763231197773</v>
      </c>
      <c r="L27" s="299"/>
    </row>
    <row r="28" spans="2:12" ht="14.25" customHeight="1" x14ac:dyDescent="0.2">
      <c r="B28" s="772"/>
      <c r="C28" s="340"/>
      <c r="D28" s="769" t="s">
        <v>611</v>
      </c>
      <c r="E28" s="654">
        <v>119</v>
      </c>
      <c r="F28" s="331">
        <v>111</v>
      </c>
      <c r="G28" s="331"/>
      <c r="H28" s="329"/>
      <c r="I28" s="331">
        <v>111</v>
      </c>
      <c r="J28" s="332">
        <v>0.93</v>
      </c>
      <c r="K28" s="698" t="s">
        <v>55</v>
      </c>
      <c r="L28" s="299"/>
    </row>
    <row r="29" spans="2:12" ht="14.25" customHeight="1" x14ac:dyDescent="0.2">
      <c r="B29" s="772"/>
      <c r="C29" s="340"/>
      <c r="D29" s="329" t="s">
        <v>87</v>
      </c>
      <c r="E29" s="654">
        <v>319</v>
      </c>
      <c r="F29" s="331">
        <v>343</v>
      </c>
      <c r="G29" s="331"/>
      <c r="H29" s="329"/>
      <c r="I29" s="331">
        <v>341</v>
      </c>
      <c r="J29" s="332">
        <v>1.07</v>
      </c>
      <c r="K29" s="693">
        <v>1.219435736677116</v>
      </c>
      <c r="L29" s="299"/>
    </row>
    <row r="30" spans="2:12" ht="14.25" customHeight="1" x14ac:dyDescent="0.2">
      <c r="B30" s="772"/>
      <c r="C30" s="340"/>
      <c r="D30" s="329" t="s">
        <v>88</v>
      </c>
      <c r="E30" s="654">
        <v>279</v>
      </c>
      <c r="F30" s="331">
        <v>313</v>
      </c>
      <c r="G30" s="331"/>
      <c r="H30" s="329"/>
      <c r="I30" s="331">
        <v>309</v>
      </c>
      <c r="J30" s="332">
        <v>1.1100000000000001</v>
      </c>
      <c r="K30" s="693">
        <v>1.1379310344827587</v>
      </c>
      <c r="L30" s="299"/>
    </row>
    <row r="31" spans="2:12" ht="14.25" customHeight="1" x14ac:dyDescent="0.2">
      <c r="B31" s="772"/>
      <c r="C31" s="340"/>
      <c r="D31" s="329" t="s">
        <v>597</v>
      </c>
      <c r="E31" s="654">
        <v>319</v>
      </c>
      <c r="F31" s="331">
        <v>342</v>
      </c>
      <c r="G31" s="331"/>
      <c r="H31" s="329"/>
      <c r="I31" s="331">
        <v>340</v>
      </c>
      <c r="J31" s="332">
        <v>1.07</v>
      </c>
      <c r="K31" s="693">
        <v>1.1316614420062696</v>
      </c>
      <c r="L31" s="299"/>
    </row>
    <row r="32" spans="2:12" ht="14.25" customHeight="1" x14ac:dyDescent="0.2">
      <c r="B32" s="772"/>
      <c r="C32" s="340"/>
      <c r="D32" s="329" t="s">
        <v>90</v>
      </c>
      <c r="E32" s="654">
        <v>319</v>
      </c>
      <c r="F32" s="331">
        <v>428</v>
      </c>
      <c r="G32" s="331"/>
      <c r="H32" s="329"/>
      <c r="I32" s="331">
        <v>421</v>
      </c>
      <c r="J32" s="332">
        <v>1.32</v>
      </c>
      <c r="K32" s="693">
        <v>1.3448275862068966</v>
      </c>
      <c r="L32" s="299"/>
    </row>
    <row r="33" spans="2:12" ht="14.25" customHeight="1" x14ac:dyDescent="0.2">
      <c r="B33" s="772"/>
      <c r="C33" s="340"/>
      <c r="D33" s="329" t="s">
        <v>91</v>
      </c>
      <c r="E33" s="654">
        <v>279</v>
      </c>
      <c r="F33" s="331">
        <v>354</v>
      </c>
      <c r="G33" s="331"/>
      <c r="H33" s="329"/>
      <c r="I33" s="331">
        <v>351</v>
      </c>
      <c r="J33" s="332">
        <v>1.26</v>
      </c>
      <c r="K33" s="693">
        <v>1.2831541218637992</v>
      </c>
      <c r="L33" s="299"/>
    </row>
    <row r="34" spans="2:12" ht="14.25" customHeight="1" x14ac:dyDescent="0.2">
      <c r="B34" s="772"/>
      <c r="C34" s="340"/>
      <c r="D34" s="329" t="s">
        <v>30</v>
      </c>
      <c r="E34" s="654">
        <v>239</v>
      </c>
      <c r="F34" s="331">
        <v>252</v>
      </c>
      <c r="G34" s="331"/>
      <c r="H34" s="329"/>
      <c r="I34" s="331">
        <v>252</v>
      </c>
      <c r="J34" s="332">
        <v>1.05</v>
      </c>
      <c r="K34" s="693">
        <v>1.2970711297071129</v>
      </c>
      <c r="L34" s="299"/>
    </row>
    <row r="35" spans="2:12" ht="14.25" customHeight="1" x14ac:dyDescent="0.2">
      <c r="B35" s="772"/>
      <c r="C35" s="340"/>
      <c r="D35" s="329" t="s">
        <v>92</v>
      </c>
      <c r="E35" s="654">
        <v>319</v>
      </c>
      <c r="F35" s="331">
        <v>362</v>
      </c>
      <c r="G35" s="331"/>
      <c r="H35" s="329"/>
      <c r="I35" s="331">
        <v>357</v>
      </c>
      <c r="J35" s="332">
        <v>1.1200000000000001</v>
      </c>
      <c r="K35" s="693">
        <v>1.1003134796238245</v>
      </c>
      <c r="L35" s="299"/>
    </row>
    <row r="36" spans="2:12" ht="14.25" customHeight="1" x14ac:dyDescent="0.2">
      <c r="B36" s="772"/>
      <c r="C36" s="340"/>
      <c r="D36" s="329" t="s">
        <v>93</v>
      </c>
      <c r="E36" s="654">
        <v>239</v>
      </c>
      <c r="F36" s="331">
        <v>300</v>
      </c>
      <c r="G36" s="331"/>
      <c r="H36" s="329"/>
      <c r="I36" s="331">
        <v>298</v>
      </c>
      <c r="J36" s="332">
        <v>1.25</v>
      </c>
      <c r="K36" s="693">
        <v>1.1171548117154813</v>
      </c>
      <c r="L36" s="299"/>
    </row>
    <row r="37" spans="2:12" ht="14.25" customHeight="1" x14ac:dyDescent="0.2">
      <c r="B37" s="772"/>
      <c r="C37" s="340"/>
      <c r="D37" s="329" t="s">
        <v>94</v>
      </c>
      <c r="E37" s="654">
        <v>359</v>
      </c>
      <c r="F37" s="331">
        <v>404</v>
      </c>
      <c r="G37" s="331"/>
      <c r="H37" s="329"/>
      <c r="I37" s="331">
        <v>401</v>
      </c>
      <c r="J37" s="332">
        <v>1.1200000000000001</v>
      </c>
      <c r="K37" s="693">
        <v>1.1442006269592477</v>
      </c>
      <c r="L37" s="299"/>
    </row>
    <row r="38" spans="2:12" s="300" customFormat="1" ht="7.5" customHeight="1" x14ac:dyDescent="0.2">
      <c r="B38" s="773"/>
      <c r="C38" s="334"/>
      <c r="D38" s="335"/>
      <c r="E38" s="660"/>
      <c r="F38" s="652"/>
      <c r="G38" s="335"/>
      <c r="H38" s="335"/>
      <c r="I38" s="335"/>
      <c r="J38" s="336"/>
      <c r="K38" s="694"/>
      <c r="L38" s="299"/>
    </row>
    <row r="39" spans="2:12" s="300" customFormat="1" ht="7.5" customHeight="1" x14ac:dyDescent="0.2">
      <c r="B39" s="771" t="s">
        <v>95</v>
      </c>
      <c r="C39" s="337"/>
      <c r="D39" s="338"/>
      <c r="E39" s="661"/>
      <c r="F39" s="653"/>
      <c r="G39" s="338"/>
      <c r="H39" s="338"/>
      <c r="I39" s="338"/>
      <c r="J39" s="339"/>
      <c r="K39" s="695"/>
      <c r="L39" s="299"/>
    </row>
    <row r="40" spans="2:12" ht="14.25" customHeight="1" x14ac:dyDescent="0.2">
      <c r="B40" s="772"/>
      <c r="C40" s="340"/>
      <c r="D40" s="329" t="s">
        <v>96</v>
      </c>
      <c r="E40" s="654">
        <v>239</v>
      </c>
      <c r="F40" s="331">
        <v>315</v>
      </c>
      <c r="G40" s="331"/>
      <c r="H40" s="329"/>
      <c r="I40" s="331">
        <v>314</v>
      </c>
      <c r="J40" s="332">
        <v>1.31</v>
      </c>
      <c r="K40" s="693">
        <v>1.5774058577405858</v>
      </c>
      <c r="L40" s="299"/>
    </row>
    <row r="41" spans="2:12" ht="14.25" customHeight="1" x14ac:dyDescent="0.2">
      <c r="B41" s="772"/>
      <c r="C41" s="340"/>
      <c r="D41" s="329" t="s">
        <v>110</v>
      </c>
      <c r="E41" s="654">
        <v>319</v>
      </c>
      <c r="F41" s="331">
        <v>490</v>
      </c>
      <c r="G41" s="331"/>
      <c r="H41" s="329"/>
      <c r="I41" s="331">
        <v>486</v>
      </c>
      <c r="J41" s="332">
        <v>1.52</v>
      </c>
      <c r="K41" s="693">
        <v>1.3667711598746082</v>
      </c>
      <c r="L41" s="299"/>
    </row>
    <row r="42" spans="2:12" ht="14.25" customHeight="1" x14ac:dyDescent="0.2">
      <c r="B42" s="772"/>
      <c r="C42" s="340"/>
      <c r="D42" s="329" t="s">
        <v>31</v>
      </c>
      <c r="E42" s="654">
        <v>279</v>
      </c>
      <c r="F42" s="331">
        <v>403</v>
      </c>
      <c r="G42" s="331"/>
      <c r="H42" s="329"/>
      <c r="I42" s="331">
        <v>402</v>
      </c>
      <c r="J42" s="332">
        <v>1.44</v>
      </c>
      <c r="K42" s="693">
        <v>1.5770609318996416</v>
      </c>
      <c r="L42" s="299"/>
    </row>
    <row r="43" spans="2:12" ht="14.25" customHeight="1" x14ac:dyDescent="0.2">
      <c r="B43" s="772"/>
      <c r="C43" s="340"/>
      <c r="D43" s="329" t="s">
        <v>111</v>
      </c>
      <c r="E43" s="654">
        <v>279</v>
      </c>
      <c r="F43" s="331">
        <v>382</v>
      </c>
      <c r="G43" s="331"/>
      <c r="H43" s="329"/>
      <c r="I43" s="331">
        <v>377</v>
      </c>
      <c r="J43" s="332">
        <v>1.35</v>
      </c>
      <c r="K43" s="693">
        <v>1.4644351464435146</v>
      </c>
      <c r="L43" s="299"/>
    </row>
    <row r="44" spans="2:12" ht="14.25" customHeight="1" x14ac:dyDescent="0.2">
      <c r="B44" s="772"/>
      <c r="C44" s="340"/>
      <c r="D44" s="329" t="s">
        <v>465</v>
      </c>
      <c r="E44" s="654">
        <v>359</v>
      </c>
      <c r="F44" s="331">
        <v>445</v>
      </c>
      <c r="G44" s="331"/>
      <c r="H44" s="329"/>
      <c r="I44" s="331">
        <v>442</v>
      </c>
      <c r="J44" s="332">
        <v>1.23</v>
      </c>
      <c r="K44" s="693">
        <v>1.181058495821727</v>
      </c>
      <c r="L44" s="299"/>
    </row>
    <row r="45" spans="2:12" s="300" customFormat="1" ht="7.5" customHeight="1" x14ac:dyDescent="0.2">
      <c r="B45" s="773"/>
      <c r="C45" s="334"/>
      <c r="D45" s="335"/>
      <c r="E45" s="660"/>
      <c r="F45" s="652"/>
      <c r="G45" s="335"/>
      <c r="H45" s="335"/>
      <c r="I45" s="335"/>
      <c r="J45" s="336"/>
      <c r="K45" s="694"/>
      <c r="L45" s="299"/>
    </row>
    <row r="46" spans="2:12" s="300" customFormat="1" ht="7.5" customHeight="1" x14ac:dyDescent="0.2">
      <c r="B46" s="771" t="s">
        <v>112</v>
      </c>
      <c r="C46" s="337"/>
      <c r="D46" s="338"/>
      <c r="E46" s="661"/>
      <c r="F46" s="653"/>
      <c r="G46" s="338"/>
      <c r="H46" s="338"/>
      <c r="I46" s="338"/>
      <c r="J46" s="339"/>
      <c r="K46" s="695"/>
      <c r="L46" s="299"/>
    </row>
    <row r="47" spans="2:12" ht="14.25" customHeight="1" x14ac:dyDescent="0.2">
      <c r="B47" s="772"/>
      <c r="C47" s="340"/>
      <c r="D47" s="329" t="s">
        <v>113</v>
      </c>
      <c r="E47" s="654">
        <v>269</v>
      </c>
      <c r="F47" s="331">
        <v>495</v>
      </c>
      <c r="G47" s="331"/>
      <c r="H47" s="329"/>
      <c r="I47" s="331">
        <v>482</v>
      </c>
      <c r="J47" s="332">
        <v>1.79</v>
      </c>
      <c r="K47" s="693">
        <v>1.3828996282527881</v>
      </c>
      <c r="L47" s="299"/>
    </row>
    <row r="48" spans="2:12" ht="14.25" customHeight="1" x14ac:dyDescent="0.2">
      <c r="B48" s="772"/>
      <c r="C48" s="340"/>
      <c r="D48" s="329" t="s">
        <v>114</v>
      </c>
      <c r="E48" s="654">
        <v>359</v>
      </c>
      <c r="F48" s="331">
        <v>522</v>
      </c>
      <c r="G48" s="331"/>
      <c r="H48" s="329"/>
      <c r="I48" s="331">
        <v>517</v>
      </c>
      <c r="J48" s="332">
        <v>1.44</v>
      </c>
      <c r="K48" s="693">
        <v>1.2729805013927578</v>
      </c>
      <c r="L48" s="299"/>
    </row>
    <row r="49" spans="2:12" ht="14.25" customHeight="1" x14ac:dyDescent="0.2">
      <c r="B49" s="772"/>
      <c r="C49" s="340"/>
      <c r="D49" s="341" t="s">
        <v>115</v>
      </c>
      <c r="E49" s="654">
        <v>279</v>
      </c>
      <c r="F49" s="331">
        <v>300</v>
      </c>
      <c r="G49" s="331"/>
      <c r="H49" s="329"/>
      <c r="I49" s="331">
        <v>298</v>
      </c>
      <c r="J49" s="332">
        <v>1.07</v>
      </c>
      <c r="K49" s="693">
        <v>1.1469534050179211</v>
      </c>
      <c r="L49" s="299"/>
    </row>
    <row r="50" spans="2:12" ht="14.25" customHeight="1" x14ac:dyDescent="0.2">
      <c r="B50" s="772"/>
      <c r="C50" s="340"/>
      <c r="D50" s="341" t="s">
        <v>116</v>
      </c>
      <c r="E50" s="654">
        <v>279</v>
      </c>
      <c r="F50" s="331">
        <v>467</v>
      </c>
      <c r="G50" s="331"/>
      <c r="H50" s="329"/>
      <c r="I50" s="331">
        <v>457</v>
      </c>
      <c r="J50" s="332">
        <v>1.64</v>
      </c>
      <c r="K50" s="693">
        <v>1.5913978494623655</v>
      </c>
      <c r="L50" s="299"/>
    </row>
    <row r="51" spans="2:12" ht="14.25" customHeight="1" x14ac:dyDescent="0.2">
      <c r="B51" s="772"/>
      <c r="C51" s="340"/>
      <c r="D51" s="329" t="s">
        <v>117</v>
      </c>
      <c r="E51" s="654">
        <v>359</v>
      </c>
      <c r="F51" s="331">
        <v>437</v>
      </c>
      <c r="G51" s="331"/>
      <c r="H51" s="329"/>
      <c r="I51" s="331">
        <v>422</v>
      </c>
      <c r="J51" s="332">
        <v>1.18</v>
      </c>
      <c r="K51" s="693">
        <v>1.2869080779944291</v>
      </c>
      <c r="L51" s="299"/>
    </row>
    <row r="52" spans="2:12" ht="14.25" customHeight="1" x14ac:dyDescent="0.2">
      <c r="B52" s="772"/>
      <c r="C52" s="340"/>
      <c r="D52" s="329" t="s">
        <v>118</v>
      </c>
      <c r="E52" s="654">
        <v>359</v>
      </c>
      <c r="F52" s="331">
        <v>376</v>
      </c>
      <c r="G52" s="331"/>
      <c r="H52" s="329"/>
      <c r="I52" s="331">
        <v>374</v>
      </c>
      <c r="J52" s="332">
        <v>1.04</v>
      </c>
      <c r="K52" s="693">
        <v>1.075208913649025</v>
      </c>
      <c r="L52" s="299"/>
    </row>
    <row r="53" spans="2:12" ht="14.25" customHeight="1" x14ac:dyDescent="0.2">
      <c r="B53" s="772"/>
      <c r="C53" s="340"/>
      <c r="D53" s="329" t="s">
        <v>119</v>
      </c>
      <c r="E53" s="654">
        <v>319</v>
      </c>
      <c r="F53" s="331">
        <v>336</v>
      </c>
      <c r="G53" s="331"/>
      <c r="H53" s="329"/>
      <c r="I53" s="331">
        <v>334</v>
      </c>
      <c r="J53" s="332">
        <v>1.05</v>
      </c>
      <c r="K53" s="693">
        <v>1.1849529780564263</v>
      </c>
      <c r="L53" s="299"/>
    </row>
    <row r="54" spans="2:12" ht="14.25" customHeight="1" x14ac:dyDescent="0.2">
      <c r="B54" s="772"/>
      <c r="C54" s="340"/>
      <c r="D54" s="329" t="s">
        <v>120</v>
      </c>
      <c r="E54" s="654">
        <v>279</v>
      </c>
      <c r="F54" s="331">
        <v>271</v>
      </c>
      <c r="G54" s="331"/>
      <c r="H54" s="329"/>
      <c r="I54" s="331">
        <v>268</v>
      </c>
      <c r="J54" s="332">
        <v>0.96</v>
      </c>
      <c r="K54" s="693">
        <v>1.0788530465949822</v>
      </c>
      <c r="L54" s="299"/>
    </row>
    <row r="55" spans="2:12" ht="14.25" customHeight="1" x14ac:dyDescent="0.2">
      <c r="B55" s="772"/>
      <c r="C55" s="340"/>
      <c r="D55" s="329" t="s">
        <v>121</v>
      </c>
      <c r="E55" s="654">
        <v>319</v>
      </c>
      <c r="F55" s="331">
        <v>321</v>
      </c>
      <c r="G55" s="331"/>
      <c r="H55" s="329"/>
      <c r="I55" s="331">
        <v>318</v>
      </c>
      <c r="J55" s="332">
        <v>1</v>
      </c>
      <c r="K55" s="693">
        <v>1.0595611285266457</v>
      </c>
      <c r="L55" s="299"/>
    </row>
    <row r="56" spans="2:12" s="300" customFormat="1" ht="7.5" customHeight="1" x14ac:dyDescent="0.2">
      <c r="B56" s="793"/>
      <c r="C56" s="317"/>
      <c r="D56" s="318"/>
      <c r="E56" s="342"/>
      <c r="F56" s="343"/>
      <c r="G56" s="318"/>
      <c r="H56" s="318"/>
      <c r="I56" s="318"/>
      <c r="J56" s="322"/>
      <c r="K56" s="344"/>
      <c r="L56" s="299"/>
    </row>
    <row r="57" spans="2:12" s="300" customFormat="1" ht="12.6" customHeight="1" x14ac:dyDescent="0.15">
      <c r="B57" s="782" t="s">
        <v>612</v>
      </c>
      <c r="C57" s="782"/>
      <c r="D57" s="782"/>
      <c r="E57" s="782"/>
      <c r="F57" s="782"/>
      <c r="G57" s="782"/>
      <c r="H57" s="782"/>
      <c r="I57" s="782"/>
      <c r="J57" s="782"/>
      <c r="K57" s="782"/>
    </row>
    <row r="58" spans="2:12" s="300" customFormat="1" ht="12.9" customHeight="1" x14ac:dyDescent="0.2">
      <c r="B58" s="345"/>
      <c r="C58" s="345"/>
      <c r="D58" s="345"/>
      <c r="E58" s="345"/>
      <c r="F58" s="345"/>
      <c r="G58" s="345"/>
      <c r="H58" s="345"/>
      <c r="I58" s="345"/>
      <c r="J58" s="345"/>
      <c r="K58" s="345"/>
    </row>
    <row r="59" spans="2:12" s="300" customFormat="1" ht="7.5" customHeight="1" x14ac:dyDescent="0.2">
      <c r="B59" s="777" t="s">
        <v>122</v>
      </c>
      <c r="C59" s="346"/>
      <c r="D59" s="296"/>
      <c r="E59" s="325"/>
      <c r="F59" s="298"/>
      <c r="G59" s="296"/>
      <c r="H59" s="296"/>
      <c r="I59" s="296"/>
      <c r="J59" s="326"/>
      <c r="K59" s="347"/>
      <c r="L59" s="299"/>
    </row>
    <row r="60" spans="2:12" ht="14.25" customHeight="1" x14ac:dyDescent="0.2">
      <c r="B60" s="778"/>
      <c r="C60" s="340"/>
      <c r="D60" s="662" t="s">
        <v>123</v>
      </c>
      <c r="E60" s="654">
        <v>279</v>
      </c>
      <c r="F60" s="331">
        <v>382</v>
      </c>
      <c r="G60" s="331"/>
      <c r="H60" s="329"/>
      <c r="I60" s="331">
        <v>378</v>
      </c>
      <c r="J60" s="332">
        <v>1.35</v>
      </c>
      <c r="K60" s="696">
        <v>1.4229390681003584</v>
      </c>
      <c r="L60" s="299"/>
    </row>
    <row r="61" spans="2:12" ht="14.25" customHeight="1" x14ac:dyDescent="0.2">
      <c r="B61" s="778"/>
      <c r="C61" s="340"/>
      <c r="D61" s="662" t="s">
        <v>124</v>
      </c>
      <c r="E61" s="654">
        <v>279</v>
      </c>
      <c r="F61" s="331">
        <v>307</v>
      </c>
      <c r="G61" s="331"/>
      <c r="H61" s="329"/>
      <c r="I61" s="331">
        <v>306</v>
      </c>
      <c r="J61" s="332">
        <v>1.1000000000000001</v>
      </c>
      <c r="K61" s="696">
        <v>1.1720430107526882</v>
      </c>
      <c r="L61" s="299"/>
    </row>
    <row r="62" spans="2:12" ht="14.25" customHeight="1" x14ac:dyDescent="0.2">
      <c r="B62" s="778"/>
      <c r="C62" s="340"/>
      <c r="D62" s="662" t="s">
        <v>125</v>
      </c>
      <c r="E62" s="654">
        <v>279</v>
      </c>
      <c r="F62" s="331">
        <v>394</v>
      </c>
      <c r="G62" s="331"/>
      <c r="H62" s="329"/>
      <c r="I62" s="331">
        <v>394</v>
      </c>
      <c r="J62" s="332">
        <v>1.41</v>
      </c>
      <c r="K62" s="696">
        <v>1.2222222222222223</v>
      </c>
      <c r="L62" s="299"/>
    </row>
    <row r="63" spans="2:12" ht="14.25" customHeight="1" x14ac:dyDescent="0.2">
      <c r="B63" s="778"/>
      <c r="C63" s="340"/>
      <c r="D63" s="662" t="s">
        <v>126</v>
      </c>
      <c r="E63" s="654">
        <v>239</v>
      </c>
      <c r="F63" s="331">
        <v>246</v>
      </c>
      <c r="G63" s="331"/>
      <c r="H63" s="329"/>
      <c r="I63" s="331">
        <v>246</v>
      </c>
      <c r="J63" s="332">
        <v>1.03</v>
      </c>
      <c r="K63" s="696">
        <v>1.1171548117154813</v>
      </c>
      <c r="L63" s="299"/>
    </row>
    <row r="64" spans="2:12" ht="14.25" customHeight="1" x14ac:dyDescent="0.2">
      <c r="B64" s="778"/>
      <c r="C64" s="340"/>
      <c r="D64" s="662" t="s">
        <v>605</v>
      </c>
      <c r="E64" s="654">
        <v>319</v>
      </c>
      <c r="F64" s="331">
        <v>374</v>
      </c>
      <c r="G64" s="331"/>
      <c r="H64" s="329"/>
      <c r="I64" s="331">
        <v>370</v>
      </c>
      <c r="J64" s="332">
        <v>1.1599999999999999</v>
      </c>
      <c r="K64" s="696">
        <v>1.2915360501567399</v>
      </c>
      <c r="L64" s="299"/>
    </row>
    <row r="65" spans="2:12" s="300" customFormat="1" ht="7.5" customHeight="1" x14ac:dyDescent="0.2">
      <c r="B65" s="779"/>
      <c r="C65" s="334"/>
      <c r="D65" s="663"/>
      <c r="E65" s="660"/>
      <c r="F65" s="335"/>
      <c r="G65" s="335"/>
      <c r="H65" s="335"/>
      <c r="I65" s="335"/>
      <c r="J65" s="336"/>
      <c r="K65" s="697"/>
      <c r="L65" s="299"/>
    </row>
    <row r="66" spans="2:12" s="300" customFormat="1" ht="7.5" customHeight="1" x14ac:dyDescent="0.2">
      <c r="B66" s="780" t="s">
        <v>128</v>
      </c>
      <c r="C66" s="337"/>
      <c r="D66" s="664"/>
      <c r="E66" s="661"/>
      <c r="F66" s="338"/>
      <c r="G66" s="338"/>
      <c r="H66" s="338"/>
      <c r="I66" s="338"/>
      <c r="J66" s="339"/>
      <c r="K66" s="695"/>
      <c r="L66" s="299"/>
    </row>
    <row r="67" spans="2:12" ht="14.25" customHeight="1" x14ac:dyDescent="0.2">
      <c r="B67" s="778"/>
      <c r="C67" s="340"/>
      <c r="D67" s="662" t="s">
        <v>129</v>
      </c>
      <c r="E67" s="654">
        <v>319</v>
      </c>
      <c r="F67" s="331">
        <v>422</v>
      </c>
      <c r="G67" s="331"/>
      <c r="H67" s="329"/>
      <c r="I67" s="331">
        <v>419</v>
      </c>
      <c r="J67" s="332">
        <v>1.31</v>
      </c>
      <c r="K67" s="693">
        <v>1.5047021943573669</v>
      </c>
      <c r="L67" s="299"/>
    </row>
    <row r="68" spans="2:12" ht="14.25" customHeight="1" x14ac:dyDescent="0.2">
      <c r="B68" s="778"/>
      <c r="C68" s="340"/>
      <c r="D68" s="662" t="s">
        <v>130</v>
      </c>
      <c r="E68" s="654">
        <v>399</v>
      </c>
      <c r="F68" s="331">
        <v>526</v>
      </c>
      <c r="G68" s="331"/>
      <c r="H68" s="329"/>
      <c r="I68" s="331">
        <v>523</v>
      </c>
      <c r="J68" s="332">
        <v>1.31</v>
      </c>
      <c r="K68" s="693">
        <v>1.4233983286908078</v>
      </c>
      <c r="L68" s="299"/>
    </row>
    <row r="69" spans="2:12" ht="14.25" customHeight="1" x14ac:dyDescent="0.2">
      <c r="B69" s="778"/>
      <c r="C69" s="340"/>
      <c r="D69" s="662" t="s">
        <v>131</v>
      </c>
      <c r="E69" s="654">
        <v>399</v>
      </c>
      <c r="F69" s="331">
        <v>525</v>
      </c>
      <c r="G69" s="331"/>
      <c r="H69" s="329"/>
      <c r="I69" s="331">
        <v>516</v>
      </c>
      <c r="J69" s="332">
        <v>1.29</v>
      </c>
      <c r="K69" s="693">
        <v>1.205513784461153</v>
      </c>
      <c r="L69" s="299"/>
    </row>
    <row r="70" spans="2:12" ht="14.25" customHeight="1" x14ac:dyDescent="0.2">
      <c r="B70" s="778"/>
      <c r="C70" s="340"/>
      <c r="D70" s="662" t="s">
        <v>133</v>
      </c>
      <c r="E70" s="654">
        <v>359</v>
      </c>
      <c r="F70" s="331">
        <v>579</v>
      </c>
      <c r="G70" s="331"/>
      <c r="H70" s="329"/>
      <c r="I70" s="331">
        <v>571</v>
      </c>
      <c r="J70" s="332">
        <v>1.59</v>
      </c>
      <c r="K70" s="693">
        <v>1.5961002785515321</v>
      </c>
      <c r="L70" s="299"/>
    </row>
    <row r="71" spans="2:12" ht="14.25" customHeight="1" x14ac:dyDescent="0.2">
      <c r="B71" s="778"/>
      <c r="C71" s="340"/>
      <c r="D71" s="662" t="s">
        <v>134</v>
      </c>
      <c r="E71" s="654">
        <v>279</v>
      </c>
      <c r="F71" s="331">
        <v>399</v>
      </c>
      <c r="G71" s="331"/>
      <c r="H71" s="329"/>
      <c r="I71" s="331">
        <v>397</v>
      </c>
      <c r="J71" s="332">
        <v>1.42</v>
      </c>
      <c r="K71" s="693">
        <v>1.2915360501567399</v>
      </c>
      <c r="L71" s="299"/>
    </row>
    <row r="72" spans="2:12" ht="14.25" customHeight="1" x14ac:dyDescent="0.2">
      <c r="B72" s="778"/>
      <c r="C72" s="340"/>
      <c r="D72" s="662" t="s">
        <v>135</v>
      </c>
      <c r="E72" s="654">
        <v>239</v>
      </c>
      <c r="F72" s="331">
        <v>323</v>
      </c>
      <c r="G72" s="331"/>
      <c r="H72" s="329"/>
      <c r="I72" s="331">
        <v>319</v>
      </c>
      <c r="J72" s="332">
        <v>1.33</v>
      </c>
      <c r="K72" s="693">
        <v>1.1506276150627615</v>
      </c>
      <c r="L72" s="299"/>
    </row>
    <row r="73" spans="2:12" ht="14.25" customHeight="1" x14ac:dyDescent="0.2">
      <c r="B73" s="778"/>
      <c r="C73" s="340"/>
      <c r="D73" s="665" t="s">
        <v>33</v>
      </c>
      <c r="E73" s="654">
        <v>279</v>
      </c>
      <c r="F73" s="331">
        <v>391</v>
      </c>
      <c r="G73" s="331"/>
      <c r="H73" s="329"/>
      <c r="I73" s="331">
        <v>391</v>
      </c>
      <c r="J73" s="332">
        <v>1.4</v>
      </c>
      <c r="K73" s="693">
        <v>1.2163009404388714</v>
      </c>
      <c r="L73" s="299"/>
    </row>
    <row r="74" spans="2:12" ht="14.25" customHeight="1" x14ac:dyDescent="0.2">
      <c r="B74" s="778"/>
      <c r="C74" s="340"/>
      <c r="D74" s="665" t="s">
        <v>231</v>
      </c>
      <c r="E74" s="654">
        <v>279</v>
      </c>
      <c r="F74" s="331">
        <v>339</v>
      </c>
      <c r="G74" s="331"/>
      <c r="H74" s="329"/>
      <c r="I74" s="331">
        <v>338</v>
      </c>
      <c r="J74" s="332">
        <v>1.21</v>
      </c>
      <c r="K74" s="693">
        <v>1.3154121863799284</v>
      </c>
      <c r="L74" s="299"/>
    </row>
    <row r="75" spans="2:12" ht="14.25" customHeight="1" x14ac:dyDescent="0.2">
      <c r="B75" s="778"/>
      <c r="C75" s="340"/>
      <c r="D75" s="665" t="s">
        <v>136</v>
      </c>
      <c r="E75" s="654">
        <v>384</v>
      </c>
      <c r="F75" s="331">
        <v>448</v>
      </c>
      <c r="G75" s="331"/>
      <c r="H75" s="329"/>
      <c r="I75" s="331">
        <v>448</v>
      </c>
      <c r="J75" s="332">
        <v>1.17</v>
      </c>
      <c r="K75" s="693">
        <v>1.2135416666666667</v>
      </c>
      <c r="L75" s="299"/>
    </row>
    <row r="76" spans="2:12" ht="14.25" customHeight="1" x14ac:dyDescent="0.2">
      <c r="B76" s="778"/>
      <c r="C76" s="340"/>
      <c r="D76" s="662" t="s">
        <v>232</v>
      </c>
      <c r="E76" s="654">
        <v>359</v>
      </c>
      <c r="F76" s="331">
        <v>410</v>
      </c>
      <c r="G76" s="331"/>
      <c r="H76" s="329"/>
      <c r="I76" s="331">
        <v>409</v>
      </c>
      <c r="J76" s="332">
        <v>1.1399999999999999</v>
      </c>
      <c r="K76" s="693">
        <v>1.2395543175487465</v>
      </c>
      <c r="L76" s="299"/>
    </row>
    <row r="77" spans="2:12" ht="14.25" customHeight="1" x14ac:dyDescent="0.2">
      <c r="B77" s="778"/>
      <c r="C77" s="340"/>
      <c r="D77" s="662" t="s">
        <v>137</v>
      </c>
      <c r="E77" s="654">
        <v>278</v>
      </c>
      <c r="F77" s="331">
        <v>160</v>
      </c>
      <c r="G77" s="331"/>
      <c r="H77" s="329"/>
      <c r="I77" s="331">
        <v>160</v>
      </c>
      <c r="J77" s="332">
        <v>0.57999999999999996</v>
      </c>
      <c r="K77" s="693">
        <v>0.53405017921146958</v>
      </c>
      <c r="L77" s="299"/>
    </row>
    <row r="78" spans="2:12" s="300" customFormat="1" ht="7.5" customHeight="1" x14ac:dyDescent="0.2">
      <c r="B78" s="779"/>
      <c r="C78" s="334"/>
      <c r="D78" s="663"/>
      <c r="E78" s="660"/>
      <c r="F78" s="348"/>
      <c r="G78" s="348"/>
      <c r="H78" s="349"/>
      <c r="I78" s="348"/>
      <c r="J78" s="336"/>
      <c r="K78" s="694"/>
      <c r="L78" s="299"/>
    </row>
    <row r="79" spans="2:12" s="300" customFormat="1" ht="7.5" customHeight="1" x14ac:dyDescent="0.2">
      <c r="B79" s="780" t="s">
        <v>138</v>
      </c>
      <c r="C79" s="337"/>
      <c r="D79" s="664"/>
      <c r="E79" s="661"/>
      <c r="F79" s="338"/>
      <c r="G79" s="338"/>
      <c r="H79" s="338"/>
      <c r="I79" s="338"/>
      <c r="J79" s="339"/>
      <c r="K79" s="695"/>
      <c r="L79" s="299"/>
    </row>
    <row r="80" spans="2:12" ht="14.25" customHeight="1" x14ac:dyDescent="0.2">
      <c r="B80" s="778"/>
      <c r="C80" s="340"/>
      <c r="D80" s="662" t="s">
        <v>139</v>
      </c>
      <c r="E80" s="654">
        <v>319</v>
      </c>
      <c r="F80" s="331">
        <v>439</v>
      </c>
      <c r="G80" s="331"/>
      <c r="H80" s="329"/>
      <c r="I80" s="331">
        <v>437</v>
      </c>
      <c r="J80" s="332">
        <v>1.37</v>
      </c>
      <c r="K80" s="693">
        <v>1.2163009404388714</v>
      </c>
      <c r="L80" s="299"/>
    </row>
    <row r="81" spans="2:12" ht="14.25" customHeight="1" x14ac:dyDescent="0.2">
      <c r="B81" s="778"/>
      <c r="C81" s="340"/>
      <c r="D81" s="662" t="s">
        <v>140</v>
      </c>
      <c r="E81" s="654">
        <v>229</v>
      </c>
      <c r="F81" s="331">
        <v>250</v>
      </c>
      <c r="G81" s="331"/>
      <c r="H81" s="329"/>
      <c r="I81" s="331">
        <v>248</v>
      </c>
      <c r="J81" s="332">
        <v>1.08</v>
      </c>
      <c r="K81" s="693">
        <v>1.0603448275862069</v>
      </c>
      <c r="L81" s="299"/>
    </row>
    <row r="82" spans="2:12" ht="14.25" customHeight="1" x14ac:dyDescent="0.2">
      <c r="B82" s="778"/>
      <c r="C82" s="340"/>
      <c r="D82" s="662" t="s">
        <v>141</v>
      </c>
      <c r="E82" s="654">
        <v>279</v>
      </c>
      <c r="F82" s="331">
        <v>338</v>
      </c>
      <c r="G82" s="331"/>
      <c r="H82" s="329"/>
      <c r="I82" s="331">
        <v>337</v>
      </c>
      <c r="J82" s="332">
        <v>1.21</v>
      </c>
      <c r="K82" s="693">
        <v>1.2508960573476702</v>
      </c>
      <c r="L82" s="299"/>
    </row>
    <row r="83" spans="2:12" ht="14.25" customHeight="1" x14ac:dyDescent="0.2">
      <c r="B83" s="778"/>
      <c r="C83" s="340"/>
      <c r="D83" s="662" t="s">
        <v>142</v>
      </c>
      <c r="E83" s="654">
        <v>239</v>
      </c>
      <c r="F83" s="331">
        <v>205</v>
      </c>
      <c r="G83" s="331"/>
      <c r="H83" s="329"/>
      <c r="I83" s="331">
        <v>204</v>
      </c>
      <c r="J83" s="332">
        <v>0.85</v>
      </c>
      <c r="K83" s="693">
        <v>1.0418410041841004</v>
      </c>
      <c r="L83" s="299"/>
    </row>
    <row r="84" spans="2:12" ht="14.25" customHeight="1" x14ac:dyDescent="0.2">
      <c r="B84" s="778"/>
      <c r="C84" s="340"/>
      <c r="D84" s="662" t="s">
        <v>143</v>
      </c>
      <c r="E84" s="654">
        <v>359</v>
      </c>
      <c r="F84" s="331">
        <v>381</v>
      </c>
      <c r="G84" s="331"/>
      <c r="H84" s="329"/>
      <c r="I84" s="331">
        <v>379</v>
      </c>
      <c r="J84" s="332">
        <v>1.06</v>
      </c>
      <c r="K84" s="693">
        <v>1.0612813370473537</v>
      </c>
      <c r="L84" s="299"/>
    </row>
    <row r="85" spans="2:12" ht="14.25" customHeight="1" x14ac:dyDescent="0.2">
      <c r="B85" s="778"/>
      <c r="C85" s="340"/>
      <c r="D85" s="662" t="s">
        <v>144</v>
      </c>
      <c r="E85" s="654">
        <v>279</v>
      </c>
      <c r="F85" s="331">
        <v>265</v>
      </c>
      <c r="G85" s="331"/>
      <c r="H85" s="329"/>
      <c r="I85" s="331">
        <v>265</v>
      </c>
      <c r="J85" s="332">
        <v>0.95</v>
      </c>
      <c r="K85" s="693">
        <v>1.0465949820788532</v>
      </c>
      <c r="L85" s="299"/>
    </row>
    <row r="86" spans="2:12" ht="14.25" customHeight="1" x14ac:dyDescent="0.2">
      <c r="B86" s="778"/>
      <c r="C86" s="340"/>
      <c r="D86" s="662" t="s">
        <v>145</v>
      </c>
      <c r="E86" s="654">
        <v>229</v>
      </c>
      <c r="F86" s="331">
        <v>295</v>
      </c>
      <c r="G86" s="331"/>
      <c r="H86" s="329"/>
      <c r="I86" s="331">
        <v>294</v>
      </c>
      <c r="J86" s="332">
        <v>1.28</v>
      </c>
      <c r="K86" s="693">
        <v>1.1921397379912664</v>
      </c>
      <c r="L86" s="299"/>
    </row>
    <row r="87" spans="2:12" ht="14.25" customHeight="1" x14ac:dyDescent="0.2">
      <c r="B87" s="778"/>
      <c r="C87" s="340"/>
      <c r="D87" s="662" t="s">
        <v>146</v>
      </c>
      <c r="E87" s="654">
        <v>269</v>
      </c>
      <c r="F87" s="331">
        <v>310</v>
      </c>
      <c r="G87" s="331"/>
      <c r="H87" s="329"/>
      <c r="I87" s="331">
        <v>306</v>
      </c>
      <c r="J87" s="332">
        <v>1.1399999999999999</v>
      </c>
      <c r="K87" s="693">
        <v>1.1412639405204461</v>
      </c>
      <c r="L87" s="299"/>
    </row>
    <row r="88" spans="2:12" s="300" customFormat="1" ht="7.5" customHeight="1" x14ac:dyDescent="0.2">
      <c r="B88" s="779"/>
      <c r="C88" s="334"/>
      <c r="D88" s="663"/>
      <c r="E88" s="660"/>
      <c r="F88" s="335"/>
      <c r="G88" s="335"/>
      <c r="H88" s="335"/>
      <c r="I88" s="335"/>
      <c r="J88" s="336"/>
      <c r="K88" s="694"/>
      <c r="L88" s="299"/>
    </row>
    <row r="89" spans="2:12" s="300" customFormat="1" ht="7.5" customHeight="1" x14ac:dyDescent="0.2">
      <c r="B89" s="771" t="s">
        <v>147</v>
      </c>
      <c r="C89" s="337"/>
      <c r="D89" s="664"/>
      <c r="E89" s="661"/>
      <c r="F89" s="338"/>
      <c r="G89" s="338"/>
      <c r="H89" s="338"/>
      <c r="I89" s="338"/>
      <c r="J89" s="339"/>
      <c r="K89" s="695"/>
      <c r="L89" s="299"/>
    </row>
    <row r="90" spans="2:12" ht="14.25" customHeight="1" x14ac:dyDescent="0.2">
      <c r="B90" s="772"/>
      <c r="C90" s="340"/>
      <c r="D90" s="666" t="s">
        <v>394</v>
      </c>
      <c r="E90" s="671">
        <v>118</v>
      </c>
      <c r="F90" s="331">
        <v>91</v>
      </c>
      <c r="G90" s="331"/>
      <c r="H90" s="329"/>
      <c r="I90" s="331">
        <v>90</v>
      </c>
      <c r="J90" s="332">
        <v>0.76</v>
      </c>
      <c r="K90" s="698">
        <v>0.83193277310924374</v>
      </c>
      <c r="L90" s="299"/>
    </row>
    <row r="91" spans="2:12" ht="14.25" customHeight="1" x14ac:dyDescent="0.2">
      <c r="B91" s="772"/>
      <c r="C91" s="340"/>
      <c r="D91" s="662" t="s">
        <v>148</v>
      </c>
      <c r="E91" s="671">
        <v>309</v>
      </c>
      <c r="F91" s="331">
        <v>357</v>
      </c>
      <c r="G91" s="331"/>
      <c r="H91" s="329"/>
      <c r="I91" s="331">
        <v>355</v>
      </c>
      <c r="J91" s="332">
        <v>1.1499999999999999</v>
      </c>
      <c r="K91" s="693">
        <v>1.1585760517799353</v>
      </c>
      <c r="L91" s="299"/>
    </row>
    <row r="92" spans="2:12" ht="14.25" customHeight="1" x14ac:dyDescent="0.2">
      <c r="B92" s="772"/>
      <c r="C92" s="340"/>
      <c r="D92" s="662" t="s">
        <v>149</v>
      </c>
      <c r="E92" s="671">
        <v>239</v>
      </c>
      <c r="F92" s="331">
        <v>203</v>
      </c>
      <c r="G92" s="331"/>
      <c r="H92" s="329"/>
      <c r="I92" s="331">
        <v>203</v>
      </c>
      <c r="J92" s="332">
        <v>0.85</v>
      </c>
      <c r="K92" s="693">
        <v>0.96234309623430958</v>
      </c>
      <c r="L92" s="299"/>
    </row>
    <row r="93" spans="2:12" ht="14.25" customHeight="1" x14ac:dyDescent="0.2">
      <c r="B93" s="772"/>
      <c r="C93" s="340"/>
      <c r="D93" s="662" t="s">
        <v>150</v>
      </c>
      <c r="E93" s="671">
        <v>198</v>
      </c>
      <c r="F93" s="331">
        <v>180</v>
      </c>
      <c r="G93" s="331"/>
      <c r="H93" s="329"/>
      <c r="I93" s="331">
        <v>180</v>
      </c>
      <c r="J93" s="332">
        <v>0.91</v>
      </c>
      <c r="K93" s="693">
        <v>0.97989949748743721</v>
      </c>
      <c r="L93" s="299"/>
    </row>
    <row r="94" spans="2:12" s="300" customFormat="1" ht="7.5" customHeight="1" x14ac:dyDescent="0.2">
      <c r="B94" s="772"/>
      <c r="C94" s="324"/>
      <c r="D94" s="667"/>
      <c r="E94" s="668"/>
      <c r="F94" s="301"/>
      <c r="G94" s="301"/>
      <c r="H94" s="301"/>
      <c r="I94" s="301"/>
      <c r="J94" s="315"/>
      <c r="K94" s="352"/>
      <c r="L94" s="299"/>
    </row>
    <row r="95" spans="2:12" s="300" customFormat="1" ht="7.5" customHeight="1" x14ac:dyDescent="0.2">
      <c r="B95" s="771" t="s">
        <v>151</v>
      </c>
      <c r="C95" s="337"/>
      <c r="D95" s="664"/>
      <c r="E95" s="661"/>
      <c r="F95" s="338"/>
      <c r="G95" s="338"/>
      <c r="H95" s="338"/>
      <c r="I95" s="338"/>
      <c r="J95" s="339"/>
      <c r="K95" s="695"/>
      <c r="L95" s="299"/>
    </row>
    <row r="96" spans="2:12" ht="14.25" customHeight="1" x14ac:dyDescent="0.2">
      <c r="B96" s="772"/>
      <c r="C96" s="340"/>
      <c r="D96" s="662" t="s">
        <v>152</v>
      </c>
      <c r="E96" s="654">
        <v>359</v>
      </c>
      <c r="F96" s="331">
        <v>415</v>
      </c>
      <c r="G96" s="331"/>
      <c r="H96" s="329"/>
      <c r="I96" s="331">
        <v>410</v>
      </c>
      <c r="J96" s="332">
        <v>1.1399999999999999</v>
      </c>
      <c r="K96" s="693">
        <v>1.3899721448467968</v>
      </c>
      <c r="L96" s="299"/>
    </row>
    <row r="97" spans="2:12" ht="14.25" customHeight="1" x14ac:dyDescent="0.2">
      <c r="B97" s="772"/>
      <c r="C97" s="340"/>
      <c r="D97" s="662" t="s">
        <v>606</v>
      </c>
      <c r="E97" s="654">
        <v>199</v>
      </c>
      <c r="F97" s="331">
        <v>216</v>
      </c>
      <c r="G97" s="331"/>
      <c r="H97" s="329"/>
      <c r="I97" s="331">
        <v>213</v>
      </c>
      <c r="J97" s="332">
        <v>1.07</v>
      </c>
      <c r="K97" s="693">
        <v>1.0603015075376885</v>
      </c>
      <c r="L97" s="299"/>
    </row>
    <row r="98" spans="2:12" ht="14.25" customHeight="1" x14ac:dyDescent="0.2">
      <c r="B98" s="772"/>
      <c r="C98" s="340"/>
      <c r="D98" s="662" t="s">
        <v>154</v>
      </c>
      <c r="E98" s="654">
        <v>239</v>
      </c>
      <c r="F98" s="331">
        <v>248</v>
      </c>
      <c r="G98" s="331"/>
      <c r="H98" s="329"/>
      <c r="I98" s="331">
        <v>246</v>
      </c>
      <c r="J98" s="332">
        <v>1.03</v>
      </c>
      <c r="K98" s="693">
        <v>1</v>
      </c>
      <c r="L98" s="299"/>
    </row>
    <row r="99" spans="2:12" ht="14.25" customHeight="1" x14ac:dyDescent="0.2">
      <c r="B99" s="772"/>
      <c r="C99" s="340"/>
      <c r="D99" s="662" t="s">
        <v>155</v>
      </c>
      <c r="E99" s="654">
        <v>239</v>
      </c>
      <c r="F99" s="331">
        <v>269</v>
      </c>
      <c r="G99" s="331"/>
      <c r="H99" s="329"/>
      <c r="I99" s="331">
        <v>268</v>
      </c>
      <c r="J99" s="332">
        <v>1.1200000000000001</v>
      </c>
      <c r="K99" s="693">
        <v>1.0418410041841004</v>
      </c>
      <c r="L99" s="299"/>
    </row>
    <row r="100" spans="2:12" ht="14.25" customHeight="1" x14ac:dyDescent="0.2">
      <c r="B100" s="772"/>
      <c r="C100" s="340"/>
      <c r="D100" s="662" t="s">
        <v>156</v>
      </c>
      <c r="E100" s="654">
        <v>399</v>
      </c>
      <c r="F100" s="331">
        <v>495</v>
      </c>
      <c r="G100" s="331"/>
      <c r="H100" s="329"/>
      <c r="I100" s="331">
        <v>493</v>
      </c>
      <c r="J100" s="332">
        <v>1.24</v>
      </c>
      <c r="K100" s="693">
        <v>1.2005012531328321</v>
      </c>
      <c r="L100" s="299"/>
    </row>
    <row r="101" spans="2:12" ht="14.25" customHeight="1" x14ac:dyDescent="0.2">
      <c r="B101" s="772"/>
      <c r="C101" s="340"/>
      <c r="D101" s="662" t="s">
        <v>157</v>
      </c>
      <c r="E101" s="654">
        <v>319</v>
      </c>
      <c r="F101" s="331">
        <v>362</v>
      </c>
      <c r="G101" s="331"/>
      <c r="H101" s="329"/>
      <c r="I101" s="331">
        <v>359</v>
      </c>
      <c r="J101" s="332">
        <v>1.1299999999999999</v>
      </c>
      <c r="K101" s="693">
        <v>1.1724137931034482</v>
      </c>
      <c r="L101" s="299"/>
    </row>
    <row r="102" spans="2:12" ht="14.25" customHeight="1" x14ac:dyDescent="0.2">
      <c r="B102" s="772"/>
      <c r="C102" s="340"/>
      <c r="D102" s="662" t="s">
        <v>158</v>
      </c>
      <c r="E102" s="654">
        <v>183</v>
      </c>
      <c r="F102" s="331">
        <v>96</v>
      </c>
      <c r="G102" s="331"/>
      <c r="H102" s="329"/>
      <c r="I102" s="331">
        <v>96</v>
      </c>
      <c r="J102" s="332">
        <v>0.52</v>
      </c>
      <c r="K102" s="693">
        <v>0.70652173913043481</v>
      </c>
      <c r="L102" s="299"/>
    </row>
    <row r="103" spans="2:12" ht="14.25" customHeight="1" x14ac:dyDescent="0.2">
      <c r="B103" s="772"/>
      <c r="C103" s="340"/>
      <c r="D103" s="662" t="s">
        <v>159</v>
      </c>
      <c r="E103" s="654">
        <v>279</v>
      </c>
      <c r="F103" s="331">
        <v>436</v>
      </c>
      <c r="G103" s="331"/>
      <c r="H103" s="329"/>
      <c r="I103" s="331">
        <v>429</v>
      </c>
      <c r="J103" s="332">
        <v>1.54</v>
      </c>
      <c r="K103" s="693">
        <v>1.4229390681003584</v>
      </c>
      <c r="L103" s="299"/>
    </row>
    <row r="104" spans="2:12" ht="14.25" customHeight="1" x14ac:dyDescent="0.2">
      <c r="B104" s="772"/>
      <c r="C104" s="340"/>
      <c r="D104" s="662" t="s">
        <v>160</v>
      </c>
      <c r="E104" s="654">
        <v>309</v>
      </c>
      <c r="F104" s="331">
        <v>328</v>
      </c>
      <c r="G104" s="331"/>
      <c r="H104" s="329"/>
      <c r="I104" s="331">
        <v>327</v>
      </c>
      <c r="J104" s="332">
        <v>1.06</v>
      </c>
      <c r="K104" s="693">
        <v>1.0453074433656957</v>
      </c>
      <c r="L104" s="299"/>
    </row>
    <row r="105" spans="2:12" ht="14.25" customHeight="1" x14ac:dyDescent="0.2">
      <c r="B105" s="772"/>
      <c r="C105" s="340"/>
      <c r="D105" s="662" t="s">
        <v>161</v>
      </c>
      <c r="E105" s="654">
        <v>279</v>
      </c>
      <c r="F105" s="331">
        <v>290</v>
      </c>
      <c r="G105" s="331"/>
      <c r="H105" s="329"/>
      <c r="I105" s="331">
        <v>287</v>
      </c>
      <c r="J105" s="332">
        <v>1.03</v>
      </c>
      <c r="K105" s="693">
        <v>1.1290322580645162</v>
      </c>
      <c r="L105" s="299"/>
    </row>
    <row r="106" spans="2:12" ht="14.25" customHeight="1" x14ac:dyDescent="0.2">
      <c r="B106" s="772"/>
      <c r="C106" s="340"/>
      <c r="D106" s="662" t="s">
        <v>162</v>
      </c>
      <c r="E106" s="654">
        <v>279</v>
      </c>
      <c r="F106" s="331">
        <v>368</v>
      </c>
      <c r="G106" s="331"/>
      <c r="H106" s="329"/>
      <c r="I106" s="331">
        <v>365</v>
      </c>
      <c r="J106" s="332">
        <v>1.31</v>
      </c>
      <c r="K106" s="693">
        <v>1.2795698924731183</v>
      </c>
      <c r="L106" s="299"/>
    </row>
    <row r="107" spans="2:12" ht="14.25" customHeight="1" x14ac:dyDescent="0.2">
      <c r="B107" s="772"/>
      <c r="C107" s="340"/>
      <c r="D107" s="662" t="s">
        <v>163</v>
      </c>
      <c r="E107" s="654">
        <v>319</v>
      </c>
      <c r="F107" s="331">
        <v>313</v>
      </c>
      <c r="G107" s="331"/>
      <c r="H107" s="329"/>
      <c r="I107" s="331">
        <v>309</v>
      </c>
      <c r="J107" s="332">
        <v>0.97</v>
      </c>
      <c r="K107" s="693">
        <v>1.0721003134796239</v>
      </c>
      <c r="L107" s="299"/>
    </row>
    <row r="108" spans="2:12" ht="14.25" customHeight="1" x14ac:dyDescent="0.2">
      <c r="B108" s="772"/>
      <c r="C108" s="340"/>
      <c r="D108" s="662" t="s">
        <v>164</v>
      </c>
      <c r="E108" s="654">
        <v>319</v>
      </c>
      <c r="F108" s="331">
        <v>294</v>
      </c>
      <c r="G108" s="331"/>
      <c r="H108" s="329"/>
      <c r="I108" s="331">
        <v>293</v>
      </c>
      <c r="J108" s="332">
        <v>0.92</v>
      </c>
      <c r="K108" s="693">
        <v>1.0313479623824451</v>
      </c>
      <c r="L108" s="299"/>
    </row>
    <row r="109" spans="2:12" s="300" customFormat="1" ht="7.2" customHeight="1" x14ac:dyDescent="0.2">
      <c r="B109" s="793"/>
      <c r="C109" s="317"/>
      <c r="D109" s="318"/>
      <c r="E109" s="342"/>
      <c r="F109" s="318"/>
      <c r="G109" s="318"/>
      <c r="H109" s="318"/>
      <c r="I109" s="318"/>
      <c r="J109" s="322"/>
      <c r="K109" s="344"/>
      <c r="L109" s="299"/>
    </row>
    <row r="110" spans="2:12" s="300" customFormat="1" ht="7.2" customHeight="1" x14ac:dyDescent="0.2">
      <c r="B110" s="781"/>
      <c r="C110" s="781"/>
      <c r="D110" s="781"/>
      <c r="E110" s="781"/>
      <c r="F110" s="781"/>
      <c r="G110" s="781"/>
      <c r="H110" s="781"/>
      <c r="I110" s="781"/>
      <c r="J110" s="781"/>
      <c r="K110" s="781"/>
    </row>
    <row r="111" spans="2:12" s="300" customFormat="1" ht="7.2" customHeight="1" x14ac:dyDescent="0.2">
      <c r="B111" s="447"/>
      <c r="C111" s="400"/>
      <c r="D111" s="301"/>
      <c r="E111" s="650"/>
      <c r="F111" s="301"/>
      <c r="G111" s="301"/>
      <c r="H111" s="301"/>
      <c r="I111" s="301"/>
      <c r="J111" s="301"/>
      <c r="K111" s="651"/>
    </row>
    <row r="112" spans="2:12" s="300" customFormat="1" ht="7.2" customHeight="1" x14ac:dyDescent="0.2">
      <c r="B112" s="772" t="s">
        <v>165</v>
      </c>
      <c r="C112" s="324"/>
      <c r="D112" s="301"/>
      <c r="E112" s="351"/>
      <c r="F112" s="301"/>
      <c r="G112" s="301"/>
      <c r="H112" s="301"/>
      <c r="I112" s="301"/>
      <c r="J112" s="315"/>
      <c r="K112" s="352"/>
      <c r="L112" s="299"/>
    </row>
    <row r="113" spans="2:12" ht="14.25" customHeight="1" x14ac:dyDescent="0.2">
      <c r="B113" s="772"/>
      <c r="C113" s="340"/>
      <c r="D113" s="329" t="s">
        <v>166</v>
      </c>
      <c r="E113" s="654">
        <v>359</v>
      </c>
      <c r="F113" s="331">
        <v>388</v>
      </c>
      <c r="G113" s="331"/>
      <c r="H113" s="329"/>
      <c r="I113" s="331">
        <v>384</v>
      </c>
      <c r="J113" s="332">
        <v>1.07</v>
      </c>
      <c r="K113" s="693">
        <v>1.1420612813370474</v>
      </c>
      <c r="L113" s="299"/>
    </row>
    <row r="114" spans="2:12" ht="14.25" customHeight="1" x14ac:dyDescent="0.2">
      <c r="B114" s="772"/>
      <c r="C114" s="340"/>
      <c r="D114" s="329" t="s">
        <v>167</v>
      </c>
      <c r="E114" s="654">
        <v>279</v>
      </c>
      <c r="F114" s="331">
        <v>301</v>
      </c>
      <c r="G114" s="331"/>
      <c r="H114" s="329"/>
      <c r="I114" s="331">
        <v>298</v>
      </c>
      <c r="J114" s="332">
        <v>1.07</v>
      </c>
      <c r="K114" s="693">
        <v>1.1756272401433692</v>
      </c>
      <c r="L114" s="299"/>
    </row>
    <row r="115" spans="2:12" ht="14.25" customHeight="1" x14ac:dyDescent="0.2">
      <c r="B115" s="772"/>
      <c r="C115" s="340"/>
      <c r="D115" s="329" t="s">
        <v>168</v>
      </c>
      <c r="E115" s="654">
        <v>239</v>
      </c>
      <c r="F115" s="331">
        <v>310</v>
      </c>
      <c r="G115" s="331"/>
      <c r="H115" s="329"/>
      <c r="I115" s="331">
        <v>308</v>
      </c>
      <c r="J115" s="332">
        <v>1.29</v>
      </c>
      <c r="K115" s="693">
        <v>1.2259414225941423</v>
      </c>
      <c r="L115" s="299"/>
    </row>
    <row r="116" spans="2:12" ht="14.25" customHeight="1" x14ac:dyDescent="0.2">
      <c r="B116" s="772"/>
      <c r="C116" s="340"/>
      <c r="D116" s="329" t="s">
        <v>169</v>
      </c>
      <c r="E116" s="654">
        <v>279</v>
      </c>
      <c r="F116" s="331">
        <v>364</v>
      </c>
      <c r="G116" s="331"/>
      <c r="H116" s="329"/>
      <c r="I116" s="331">
        <v>357</v>
      </c>
      <c r="J116" s="332">
        <v>1.28</v>
      </c>
      <c r="K116" s="693">
        <v>1.2329749103942653</v>
      </c>
      <c r="L116" s="299"/>
    </row>
    <row r="117" spans="2:12" ht="14.25" customHeight="1" x14ac:dyDescent="0.2">
      <c r="B117" s="772"/>
      <c r="C117" s="340"/>
      <c r="D117" s="329" t="s">
        <v>170</v>
      </c>
      <c r="E117" s="654">
        <v>359</v>
      </c>
      <c r="F117" s="331">
        <v>374</v>
      </c>
      <c r="G117" s="331"/>
      <c r="H117" s="329"/>
      <c r="I117" s="331">
        <v>371</v>
      </c>
      <c r="J117" s="332">
        <v>1.03</v>
      </c>
      <c r="K117" s="693">
        <v>1.0863509749303621</v>
      </c>
      <c r="L117" s="299"/>
    </row>
    <row r="118" spans="2:12" ht="14.25" customHeight="1" x14ac:dyDescent="0.2">
      <c r="B118" s="772"/>
      <c r="C118" s="340"/>
      <c r="D118" s="329" t="s">
        <v>171</v>
      </c>
      <c r="E118" s="654">
        <v>269</v>
      </c>
      <c r="F118" s="331">
        <v>306</v>
      </c>
      <c r="G118" s="331"/>
      <c r="H118" s="329"/>
      <c r="I118" s="331">
        <v>303</v>
      </c>
      <c r="J118" s="332">
        <v>1.1299999999999999</v>
      </c>
      <c r="K118" s="693">
        <v>1.1747211895910781</v>
      </c>
      <c r="L118" s="299"/>
    </row>
    <row r="119" spans="2:12" ht="14.25" customHeight="1" x14ac:dyDescent="0.2">
      <c r="B119" s="772"/>
      <c r="C119" s="340"/>
      <c r="D119" s="329" t="s">
        <v>172</v>
      </c>
      <c r="E119" s="654">
        <v>279</v>
      </c>
      <c r="F119" s="331">
        <v>264</v>
      </c>
      <c r="G119" s="331"/>
      <c r="H119" s="329"/>
      <c r="I119" s="331">
        <v>262</v>
      </c>
      <c r="J119" s="332">
        <v>0.94</v>
      </c>
      <c r="K119" s="693">
        <v>1.2186379928315412</v>
      </c>
      <c r="L119" s="299"/>
    </row>
    <row r="120" spans="2:12" ht="14.25" customHeight="1" x14ac:dyDescent="0.2">
      <c r="B120" s="772"/>
      <c r="C120" s="340"/>
      <c r="D120" s="329" t="s">
        <v>174</v>
      </c>
      <c r="E120" s="654">
        <v>158</v>
      </c>
      <c r="F120" s="331">
        <v>89</v>
      </c>
      <c r="G120" s="331"/>
      <c r="H120" s="329"/>
      <c r="I120" s="331">
        <v>88</v>
      </c>
      <c r="J120" s="332">
        <v>0.56000000000000005</v>
      </c>
      <c r="K120" s="693">
        <v>0.54088050314465408</v>
      </c>
      <c r="L120" s="299"/>
    </row>
    <row r="121" spans="2:12" ht="7.5" customHeight="1" x14ac:dyDescent="0.2">
      <c r="B121" s="773"/>
      <c r="C121" s="353"/>
      <c r="D121" s="349"/>
      <c r="E121" s="669"/>
      <c r="F121" s="348"/>
      <c r="G121" s="348"/>
      <c r="H121" s="349"/>
      <c r="I121" s="348"/>
      <c r="J121" s="354"/>
      <c r="K121" s="699"/>
      <c r="L121" s="299"/>
    </row>
    <row r="122" spans="2:12" ht="7.5" customHeight="1" x14ac:dyDescent="0.2">
      <c r="B122" s="355"/>
      <c r="C122" s="356"/>
      <c r="D122" s="357"/>
      <c r="E122" s="670"/>
      <c r="F122" s="358"/>
      <c r="G122" s="358"/>
      <c r="H122" s="357"/>
      <c r="I122" s="358"/>
      <c r="J122" s="359"/>
      <c r="K122" s="700"/>
      <c r="L122" s="299"/>
    </row>
    <row r="123" spans="2:12" ht="14.25" customHeight="1" x14ac:dyDescent="0.2">
      <c r="B123" s="360"/>
      <c r="C123" s="361"/>
      <c r="D123" s="362" t="s">
        <v>175</v>
      </c>
      <c r="E123" s="673">
        <v>25798</v>
      </c>
      <c r="F123" s="363">
        <v>31262</v>
      </c>
      <c r="G123" s="364"/>
      <c r="H123" s="365"/>
      <c r="I123" s="363">
        <v>30954</v>
      </c>
      <c r="J123" s="366">
        <v>1.2</v>
      </c>
      <c r="K123" s="701">
        <v>1.21</v>
      </c>
      <c r="L123" s="299"/>
    </row>
    <row r="124" spans="2:12" ht="7.5" customHeight="1" x14ac:dyDescent="0.2">
      <c r="B124" s="367"/>
      <c r="C124" s="368"/>
      <c r="D124" s="329"/>
      <c r="E124" s="330"/>
      <c r="F124" s="369"/>
      <c r="G124" s="369"/>
      <c r="H124" s="370"/>
      <c r="I124" s="369"/>
      <c r="J124" s="371"/>
      <c r="K124" s="372"/>
      <c r="L124" s="299"/>
    </row>
    <row r="125" spans="2:12" s="300" customFormat="1" ht="7.5" customHeight="1" x14ac:dyDescent="0.2">
      <c r="B125" s="294"/>
      <c r="C125" s="295"/>
      <c r="D125" s="296"/>
      <c r="E125" s="297"/>
      <c r="F125" s="298"/>
      <c r="J125" s="301"/>
      <c r="K125" s="209"/>
      <c r="L125" s="299"/>
    </row>
    <row r="126" spans="2:12" s="300" customFormat="1" ht="14.25" customHeight="1" x14ac:dyDescent="0.2">
      <c r="B126" s="373" t="s">
        <v>65</v>
      </c>
      <c r="C126" s="374"/>
      <c r="E126" s="2"/>
      <c r="F126" s="80" t="s">
        <v>604</v>
      </c>
      <c r="G126" s="375" t="s">
        <v>101</v>
      </c>
      <c r="H126" s="376"/>
      <c r="I126" s="377"/>
      <c r="J126" s="80" t="s">
        <v>596</v>
      </c>
      <c r="K126" s="774" t="s">
        <v>371</v>
      </c>
      <c r="L126" s="299"/>
    </row>
    <row r="127" spans="2:12" s="300" customFormat="1" ht="14.25" customHeight="1" x14ac:dyDescent="0.2">
      <c r="B127" s="373"/>
      <c r="C127" s="307"/>
      <c r="D127" s="308" t="s">
        <v>38</v>
      </c>
      <c r="E127" s="3" t="s">
        <v>282</v>
      </c>
      <c r="F127" s="1" t="s">
        <v>69</v>
      </c>
      <c r="G127" s="378" t="s">
        <v>176</v>
      </c>
      <c r="H127" s="378" t="s">
        <v>176</v>
      </c>
      <c r="I127" s="306" t="s">
        <v>177</v>
      </c>
      <c r="J127" s="312" t="s">
        <v>70</v>
      </c>
      <c r="K127" s="774"/>
      <c r="L127" s="299"/>
    </row>
    <row r="128" spans="2:12" s="300" customFormat="1" ht="14.25" customHeight="1" x14ac:dyDescent="0.2">
      <c r="B128" s="373" t="s">
        <v>178</v>
      </c>
      <c r="C128" s="374"/>
      <c r="D128" s="301"/>
      <c r="E128" s="3" t="s">
        <v>189</v>
      </c>
      <c r="F128" s="1"/>
      <c r="G128" s="379" t="s">
        <v>179</v>
      </c>
      <c r="H128" s="379" t="s">
        <v>180</v>
      </c>
      <c r="I128" s="312" t="s">
        <v>359</v>
      </c>
      <c r="J128" s="312" t="s">
        <v>99</v>
      </c>
      <c r="K128" s="774"/>
      <c r="L128" s="299"/>
    </row>
    <row r="129" spans="2:12" s="300" customFormat="1" ht="7.5" customHeight="1" x14ac:dyDescent="0.2">
      <c r="B129" s="380"/>
      <c r="C129" s="317"/>
      <c r="D129" s="318"/>
      <c r="E129" s="319"/>
      <c r="F129" s="320"/>
      <c r="G129" s="323"/>
      <c r="H129" s="323"/>
      <c r="I129" s="320"/>
      <c r="J129" s="323"/>
      <c r="K129" s="210"/>
      <c r="L129" s="299"/>
    </row>
    <row r="130" spans="2:12" s="300" customFormat="1" ht="10.5" customHeight="1" x14ac:dyDescent="0.2">
      <c r="B130" s="786" t="s">
        <v>35</v>
      </c>
      <c r="C130" s="381"/>
      <c r="D130" s="296"/>
      <c r="E130" s="325"/>
      <c r="F130" s="298"/>
      <c r="G130" s="296"/>
      <c r="H130" s="296"/>
      <c r="I130" s="296"/>
      <c r="K130" s="382"/>
      <c r="L130" s="383"/>
    </row>
    <row r="131" spans="2:12" s="300" customFormat="1" ht="14.25" customHeight="1" x14ac:dyDescent="0.2">
      <c r="B131" s="787"/>
      <c r="C131" s="384"/>
      <c r="D131" s="385" t="s">
        <v>64</v>
      </c>
      <c r="E131" s="671">
        <v>318</v>
      </c>
      <c r="F131" s="331">
        <v>388</v>
      </c>
      <c r="G131" s="331">
        <v>378</v>
      </c>
      <c r="H131" s="331">
        <v>7</v>
      </c>
      <c r="I131" s="331">
        <v>385</v>
      </c>
      <c r="J131" s="386">
        <v>1.21</v>
      </c>
      <c r="K131" s="702">
        <v>1.3616352201257862</v>
      </c>
      <c r="L131" s="383"/>
    </row>
    <row r="132" spans="2:12" s="300" customFormat="1" ht="14.25" customHeight="1" x14ac:dyDescent="0.2">
      <c r="B132" s="787"/>
      <c r="C132" s="384"/>
      <c r="D132" s="300" t="s">
        <v>293</v>
      </c>
      <c r="E132" s="671">
        <v>38</v>
      </c>
      <c r="F132" s="331">
        <v>48</v>
      </c>
      <c r="G132" s="331">
        <v>45</v>
      </c>
      <c r="H132" s="331">
        <v>2</v>
      </c>
      <c r="I132" s="331">
        <v>47</v>
      </c>
      <c r="J132" s="386">
        <v>1.24</v>
      </c>
      <c r="K132" s="703">
        <v>1.5</v>
      </c>
      <c r="L132" s="388"/>
    </row>
    <row r="133" spans="2:12" s="300" customFormat="1" ht="14.25" customHeight="1" x14ac:dyDescent="0.2">
      <c r="B133" s="787"/>
      <c r="C133" s="384"/>
      <c r="D133" s="300" t="s">
        <v>292</v>
      </c>
      <c r="E133" s="672">
        <v>318</v>
      </c>
      <c r="F133" s="331">
        <v>433</v>
      </c>
      <c r="G133" s="331">
        <v>347</v>
      </c>
      <c r="H133" s="331">
        <v>80</v>
      </c>
      <c r="I133" s="331">
        <v>427</v>
      </c>
      <c r="J133" s="386">
        <v>1.34</v>
      </c>
      <c r="K133" s="704">
        <v>1.279874213836478</v>
      </c>
      <c r="L133" s="388"/>
    </row>
    <row r="134" spans="2:12" s="300" customFormat="1" ht="14.25" customHeight="1" x14ac:dyDescent="0.2">
      <c r="B134" s="787"/>
      <c r="C134" s="384"/>
      <c r="D134" s="689" t="s">
        <v>184</v>
      </c>
      <c r="E134" s="673">
        <v>674</v>
      </c>
      <c r="F134" s="389">
        <v>869</v>
      </c>
      <c r="G134" s="389">
        <v>770</v>
      </c>
      <c r="H134" s="389">
        <v>89</v>
      </c>
      <c r="I134" s="389">
        <v>859</v>
      </c>
      <c r="J134" s="366">
        <v>1.27</v>
      </c>
      <c r="K134" s="705">
        <v>1.33</v>
      </c>
      <c r="L134" s="383"/>
    </row>
    <row r="135" spans="2:12" s="300" customFormat="1" ht="8.25" customHeight="1" x14ac:dyDescent="0.2">
      <c r="B135" s="788"/>
      <c r="C135" s="390"/>
      <c r="D135" s="335"/>
      <c r="E135" s="768"/>
      <c r="K135" s="706"/>
      <c r="L135" s="383"/>
    </row>
    <row r="136" spans="2:12" s="300" customFormat="1" ht="7.5" customHeight="1" x14ac:dyDescent="0.2">
      <c r="B136" s="789" t="s">
        <v>34</v>
      </c>
      <c r="C136" s="391"/>
      <c r="D136" s="296"/>
      <c r="E136" s="668"/>
      <c r="F136" s="298"/>
      <c r="G136" s="296"/>
      <c r="H136" s="296"/>
      <c r="I136" s="296"/>
      <c r="J136" s="326"/>
      <c r="K136" s="209"/>
      <c r="L136" s="299"/>
    </row>
    <row r="137" spans="2:12" x14ac:dyDescent="0.2">
      <c r="B137" s="790"/>
      <c r="C137" s="301"/>
      <c r="D137" s="300" t="s">
        <v>182</v>
      </c>
      <c r="E137" s="672">
        <v>198</v>
      </c>
      <c r="F137" s="331">
        <v>306</v>
      </c>
      <c r="G137" s="331">
        <v>279</v>
      </c>
      <c r="H137" s="331">
        <v>23</v>
      </c>
      <c r="I137" s="331">
        <v>302</v>
      </c>
      <c r="J137" s="392">
        <v>1.53</v>
      </c>
      <c r="K137" s="707">
        <v>1.1818181818181819</v>
      </c>
      <c r="L137" s="299"/>
    </row>
    <row r="138" spans="2:12" x14ac:dyDescent="0.2">
      <c r="B138" s="790"/>
      <c r="C138" s="301"/>
      <c r="D138" s="300" t="s">
        <v>183</v>
      </c>
      <c r="E138" s="672">
        <v>278</v>
      </c>
      <c r="F138" s="331">
        <v>345</v>
      </c>
      <c r="G138" s="331">
        <v>333</v>
      </c>
      <c r="H138" s="331">
        <v>9</v>
      </c>
      <c r="I138" s="331">
        <v>342</v>
      </c>
      <c r="J138" s="392">
        <v>1.23</v>
      </c>
      <c r="K138" s="707">
        <v>1.539568345323741</v>
      </c>
      <c r="L138" s="299"/>
    </row>
    <row r="139" spans="2:12" x14ac:dyDescent="0.2">
      <c r="B139" s="790"/>
      <c r="C139" s="301"/>
      <c r="D139" s="393" t="s">
        <v>405</v>
      </c>
      <c r="E139" s="671">
        <v>118</v>
      </c>
      <c r="F139" s="331">
        <v>147</v>
      </c>
      <c r="G139" s="331">
        <v>143</v>
      </c>
      <c r="H139" s="331">
        <v>2</v>
      </c>
      <c r="I139" s="331">
        <v>145</v>
      </c>
      <c r="J139" s="392">
        <v>1.23</v>
      </c>
      <c r="K139" s="708">
        <v>1.423728813559322</v>
      </c>
      <c r="L139" s="299"/>
    </row>
    <row r="140" spans="2:12" s="395" customFormat="1" x14ac:dyDescent="0.2">
      <c r="B140" s="790"/>
      <c r="C140" s="689"/>
      <c r="D140" s="689" t="s">
        <v>184</v>
      </c>
      <c r="E140" s="673">
        <v>594</v>
      </c>
      <c r="F140" s="389">
        <v>798</v>
      </c>
      <c r="G140" s="389">
        <v>755</v>
      </c>
      <c r="H140" s="389">
        <v>34</v>
      </c>
      <c r="I140" s="389">
        <v>789</v>
      </c>
      <c r="J140" s="366">
        <v>1.33</v>
      </c>
      <c r="K140" s="701">
        <v>1.4</v>
      </c>
      <c r="L140" s="394"/>
    </row>
    <row r="141" spans="2:12" s="395" customFormat="1" ht="7.5" customHeight="1" x14ac:dyDescent="0.2">
      <c r="B141" s="791"/>
      <c r="C141" s="689"/>
      <c r="D141" s="689"/>
      <c r="E141" s="668"/>
      <c r="F141" s="389"/>
      <c r="G141" s="389"/>
      <c r="H141" s="389"/>
      <c r="I141" s="389"/>
      <c r="J141" s="396"/>
      <c r="K141" s="709"/>
      <c r="L141" s="394"/>
    </row>
    <row r="142" spans="2:12" ht="7.5" customHeight="1" x14ac:dyDescent="0.2">
      <c r="B142" s="355"/>
      <c r="C142" s="356"/>
      <c r="D142" s="357"/>
      <c r="E142" s="670"/>
      <c r="F142" s="357"/>
      <c r="G142" s="358"/>
      <c r="H142" s="397"/>
      <c r="I142" s="358"/>
      <c r="J142" s="358"/>
      <c r="K142" s="710"/>
      <c r="L142" s="299"/>
    </row>
    <row r="143" spans="2:12" ht="14.25" customHeight="1" x14ac:dyDescent="0.2">
      <c r="B143" s="360"/>
      <c r="C143" s="784" t="s">
        <v>185</v>
      </c>
      <c r="D143" s="785"/>
      <c r="E143" s="673">
        <v>1268</v>
      </c>
      <c r="F143" s="398">
        <v>1667</v>
      </c>
      <c r="G143" s="398" t="s">
        <v>187</v>
      </c>
      <c r="H143" s="399" t="s">
        <v>187</v>
      </c>
      <c r="I143" s="398">
        <v>1648</v>
      </c>
      <c r="J143" s="396">
        <v>1.3</v>
      </c>
      <c r="K143" s="711">
        <v>1.36</v>
      </c>
      <c r="L143" s="299"/>
    </row>
    <row r="144" spans="2:12" s="300" customFormat="1" ht="6" customHeight="1" x14ac:dyDescent="0.2">
      <c r="B144" s="380"/>
      <c r="C144" s="400"/>
      <c r="D144" s="301"/>
      <c r="E144" s="654"/>
      <c r="G144" s="301"/>
      <c r="H144" s="301"/>
      <c r="I144" s="301"/>
      <c r="J144" s="301"/>
      <c r="K144" s="210"/>
      <c r="L144" s="299"/>
    </row>
    <row r="145" spans="2:12" s="300" customFormat="1" ht="7.5" customHeight="1" x14ac:dyDescent="0.2">
      <c r="B145" s="401"/>
      <c r="C145" s="295"/>
      <c r="D145" s="296"/>
      <c r="E145" s="674"/>
      <c r="F145" s="298"/>
      <c r="G145" s="296"/>
      <c r="H145" s="296"/>
      <c r="I145" s="296"/>
      <c r="J145" s="326"/>
      <c r="K145" s="209"/>
      <c r="L145" s="299"/>
    </row>
    <row r="146" spans="2:12" x14ac:dyDescent="0.2">
      <c r="B146" s="360"/>
      <c r="C146" s="689"/>
      <c r="D146" s="689" t="s">
        <v>186</v>
      </c>
      <c r="E146" s="673">
        <v>27066</v>
      </c>
      <c r="F146" s="389">
        <v>32929</v>
      </c>
      <c r="G146" s="398" t="s">
        <v>187</v>
      </c>
      <c r="H146" s="399" t="s">
        <v>187</v>
      </c>
      <c r="I146" s="389">
        <v>32602</v>
      </c>
      <c r="J146" s="366">
        <v>1.2</v>
      </c>
      <c r="K146" s="701">
        <v>1.22</v>
      </c>
      <c r="L146" s="299"/>
    </row>
    <row r="147" spans="2:12" s="300" customFormat="1" ht="7.5" customHeight="1" x14ac:dyDescent="0.2">
      <c r="B147" s="380"/>
      <c r="C147" s="402"/>
      <c r="D147" s="318"/>
      <c r="E147" s="342"/>
      <c r="F147" s="343"/>
      <c r="G147" s="318"/>
      <c r="H147" s="318"/>
      <c r="I147" s="318"/>
      <c r="J147" s="322"/>
      <c r="K147" s="403"/>
      <c r="L147" s="299"/>
    </row>
    <row r="148" spans="2:12" s="300" customFormat="1" ht="27" customHeight="1" x14ac:dyDescent="0.2">
      <c r="B148" s="794"/>
      <c r="C148" s="794"/>
      <c r="D148" s="794"/>
      <c r="E148" s="794"/>
      <c r="F148" s="794"/>
      <c r="G148" s="794"/>
      <c r="H148" s="794"/>
      <c r="I148" s="794"/>
      <c r="J148" s="794"/>
      <c r="K148" s="794"/>
      <c r="L148" s="387"/>
    </row>
    <row r="149" spans="2:12" ht="7.5" customHeight="1" x14ac:dyDescent="0.2"/>
    <row r="150" spans="2:12" ht="7.5" customHeight="1" x14ac:dyDescent="0.2"/>
    <row r="151" spans="2:12" ht="7.5" customHeight="1" x14ac:dyDescent="0.2"/>
    <row r="152" spans="2:12" s="205" customFormat="1" ht="14.25" customHeight="1" x14ac:dyDescent="0.2">
      <c r="B152" s="205" t="s">
        <v>41</v>
      </c>
      <c r="E152" s="207"/>
      <c r="F152" s="207"/>
      <c r="G152" s="207"/>
      <c r="H152" s="207"/>
      <c r="I152" s="207"/>
      <c r="K152" s="207"/>
      <c r="L152" s="207"/>
    </row>
    <row r="153" spans="2:12" s="205" customFormat="1" ht="7.5" customHeight="1" x14ac:dyDescent="0.2">
      <c r="B153" s="404"/>
      <c r="C153" s="405"/>
      <c r="D153" s="405"/>
      <c r="E153" s="406"/>
      <c r="F153" s="406"/>
      <c r="G153" s="406"/>
      <c r="H153" s="406"/>
      <c r="I153" s="406"/>
      <c r="J153" s="405"/>
      <c r="K153" s="407"/>
      <c r="L153" s="408"/>
    </row>
    <row r="154" spans="2:12" s="205" customFormat="1" ht="14.25" customHeight="1" x14ac:dyDescent="0.2">
      <c r="B154" s="409"/>
      <c r="E154" s="2"/>
      <c r="F154" s="80" t="s">
        <v>604</v>
      </c>
      <c r="G154" s="410"/>
      <c r="H154" s="411"/>
      <c r="I154" s="305"/>
      <c r="J154" s="80"/>
      <c r="K154" s="774" t="s">
        <v>371</v>
      </c>
      <c r="L154" s="383"/>
    </row>
    <row r="155" spans="2:12" s="205" customFormat="1" ht="14.25" customHeight="1" x14ac:dyDescent="0.2">
      <c r="B155" s="409"/>
      <c r="C155" s="775" t="s">
        <v>38</v>
      </c>
      <c r="D155" s="776"/>
      <c r="E155" s="3" t="s">
        <v>282</v>
      </c>
      <c r="F155" s="1" t="s">
        <v>69</v>
      </c>
      <c r="G155" s="309" t="s">
        <v>100</v>
      </c>
      <c r="H155" s="310"/>
      <c r="I155" s="311"/>
      <c r="J155" s="312" t="s">
        <v>62</v>
      </c>
      <c r="K155" s="774"/>
      <c r="L155" s="383"/>
    </row>
    <row r="156" spans="2:12" s="205" customFormat="1" ht="14.25" customHeight="1" x14ac:dyDescent="0.2">
      <c r="B156" s="409"/>
      <c r="C156" s="412"/>
      <c r="D156" s="412"/>
      <c r="E156" s="3" t="s">
        <v>1</v>
      </c>
      <c r="F156" s="1"/>
      <c r="G156" s="310" t="s">
        <v>72</v>
      </c>
      <c r="H156" s="314"/>
      <c r="I156" s="311"/>
      <c r="J156" s="312" t="s">
        <v>98</v>
      </c>
      <c r="K156" s="774"/>
      <c r="L156" s="383"/>
    </row>
    <row r="157" spans="2:12" s="205" customFormat="1" ht="7.5" customHeight="1" x14ac:dyDescent="0.2">
      <c r="B157" s="413"/>
      <c r="C157" s="414"/>
      <c r="D157" s="414"/>
      <c r="E157" s="319"/>
      <c r="F157" s="320"/>
      <c r="G157" s="321"/>
      <c r="H157" s="318"/>
      <c r="I157" s="322"/>
      <c r="J157" s="323"/>
      <c r="K157" s="210"/>
      <c r="L157" s="383"/>
    </row>
    <row r="158" spans="2:12" s="205" customFormat="1" ht="7.5" customHeight="1" x14ac:dyDescent="0.2">
      <c r="B158" s="404"/>
      <c r="C158" s="405"/>
      <c r="D158" s="405"/>
      <c r="E158" s="415"/>
      <c r="F158" s="406"/>
      <c r="G158" s="406"/>
      <c r="H158" s="406"/>
      <c r="I158" s="406"/>
      <c r="J158" s="416"/>
      <c r="K158" s="417"/>
      <c r="L158" s="408"/>
    </row>
    <row r="159" spans="2:12" s="205" customFormat="1" ht="14.25" customHeight="1" x14ac:dyDescent="0.2">
      <c r="B159" s="409"/>
      <c r="C159" s="70" t="s">
        <v>395</v>
      </c>
      <c r="D159" s="418"/>
      <c r="E159" s="419"/>
      <c r="F159" s="419"/>
      <c r="G159" s="207"/>
      <c r="H159" s="207"/>
      <c r="I159" s="419"/>
      <c r="J159" s="420"/>
      <c r="K159" s="218"/>
      <c r="L159" s="421"/>
    </row>
    <row r="160" spans="2:12" s="205" customFormat="1" ht="14.25" customHeight="1" x14ac:dyDescent="0.2">
      <c r="B160" s="409"/>
      <c r="C160" s="70" t="s">
        <v>396</v>
      </c>
      <c r="D160" s="418"/>
      <c r="E160" s="419"/>
      <c r="F160" s="419"/>
      <c r="G160" s="207"/>
      <c r="H160" s="207"/>
      <c r="I160" s="419"/>
      <c r="J160" s="420"/>
      <c r="K160" s="218"/>
      <c r="L160" s="421"/>
    </row>
    <row r="161" spans="2:12" s="205" customFormat="1" ht="14.25" customHeight="1" x14ac:dyDescent="0.2">
      <c r="B161" s="409"/>
      <c r="C161" s="70" t="s">
        <v>466</v>
      </c>
      <c r="D161" s="418"/>
      <c r="E161" s="419"/>
      <c r="F161" s="419"/>
      <c r="G161" s="207"/>
      <c r="H161" s="207"/>
      <c r="I161" s="419"/>
      <c r="J161" s="420"/>
      <c r="K161" s="218"/>
      <c r="L161" s="421"/>
    </row>
    <row r="162" spans="2:12" s="205" customFormat="1" ht="14.25" customHeight="1" x14ac:dyDescent="0.2">
      <c r="B162" s="409"/>
      <c r="C162" s="70" t="s">
        <v>397</v>
      </c>
      <c r="D162" s="418"/>
      <c r="E162" s="419"/>
      <c r="F162" s="419"/>
      <c r="G162" s="207"/>
      <c r="H162" s="207"/>
      <c r="I162" s="419"/>
      <c r="J162" s="420"/>
      <c r="K162" s="218"/>
      <c r="L162" s="421"/>
    </row>
    <row r="163" spans="2:12" s="205" customFormat="1" ht="14.25" customHeight="1" x14ac:dyDescent="0.2">
      <c r="B163" s="409"/>
      <c r="C163" s="70" t="s">
        <v>398</v>
      </c>
      <c r="D163" s="418"/>
      <c r="E163" s="419"/>
      <c r="F163" s="419"/>
      <c r="G163" s="207"/>
      <c r="H163" s="207"/>
      <c r="I163" s="419"/>
      <c r="J163" s="420"/>
      <c r="K163" s="218"/>
      <c r="L163" s="421"/>
    </row>
    <row r="164" spans="2:12" s="205" customFormat="1" ht="7.5" customHeight="1" x14ac:dyDescent="0.2">
      <c r="B164" s="409"/>
      <c r="E164" s="422"/>
      <c r="F164" s="207"/>
      <c r="G164" s="207"/>
      <c r="H164" s="207"/>
      <c r="I164" s="207"/>
      <c r="J164" s="423"/>
      <c r="K164" s="218"/>
      <c r="L164" s="421"/>
    </row>
    <row r="165" spans="2:12" s="205" customFormat="1" ht="7.5" customHeight="1" x14ac:dyDescent="0.2">
      <c r="B165" s="424"/>
      <c r="C165" s="425"/>
      <c r="D165" s="425"/>
      <c r="E165" s="426"/>
      <c r="F165" s="427"/>
      <c r="G165" s="427"/>
      <c r="H165" s="427"/>
      <c r="I165" s="427"/>
      <c r="J165" s="420"/>
      <c r="K165" s="428"/>
      <c r="L165" s="421"/>
    </row>
    <row r="166" spans="2:12" s="205" customFormat="1" ht="14.25" customHeight="1" x14ac:dyDescent="0.2">
      <c r="B166" s="409"/>
      <c r="C166" s="429" t="s">
        <v>190</v>
      </c>
      <c r="D166" s="430"/>
      <c r="E166" s="431"/>
      <c r="F166" s="432"/>
      <c r="G166" s="433"/>
      <c r="H166" s="433"/>
      <c r="I166" s="432"/>
      <c r="J166" s="434"/>
      <c r="K166" s="435"/>
      <c r="L166" s="436"/>
    </row>
    <row r="167" spans="2:12" s="205" customFormat="1" ht="7.5" customHeight="1" x14ac:dyDescent="0.2">
      <c r="B167" s="413"/>
      <c r="C167" s="414"/>
      <c r="D167" s="414"/>
      <c r="E167" s="437"/>
      <c r="F167" s="438"/>
      <c r="G167" s="438"/>
      <c r="H167" s="438"/>
      <c r="I167" s="438"/>
      <c r="J167" s="439"/>
      <c r="K167" s="217"/>
      <c r="L167" s="408"/>
    </row>
    <row r="168" spans="2:12" s="205" customFormat="1" ht="14.25" customHeight="1" x14ac:dyDescent="0.2">
      <c r="B168" s="783"/>
      <c r="C168" s="783"/>
      <c r="D168" s="783"/>
      <c r="E168" s="783"/>
      <c r="F168" s="783"/>
      <c r="G168" s="783"/>
      <c r="H168" s="783"/>
      <c r="I168" s="783"/>
      <c r="J168" s="783"/>
      <c r="K168" s="783"/>
      <c r="L168" s="207"/>
    </row>
    <row r="169" spans="2:12" s="205" customFormat="1" x14ac:dyDescent="0.2">
      <c r="E169" s="207"/>
      <c r="F169" s="207"/>
      <c r="G169" s="207"/>
      <c r="H169" s="207"/>
      <c r="I169" s="207"/>
      <c r="K169" s="207"/>
      <c r="L169" s="207"/>
    </row>
    <row r="170" spans="2:12" s="205" customFormat="1" x14ac:dyDescent="0.2">
      <c r="E170" s="207"/>
      <c r="F170" s="207"/>
      <c r="G170" s="207"/>
      <c r="H170" s="207"/>
      <c r="I170" s="207"/>
      <c r="K170" s="207"/>
      <c r="L170" s="207"/>
    </row>
  </sheetData>
  <mergeCells count="22">
    <mergeCell ref="B168:K168"/>
    <mergeCell ref="C143:D143"/>
    <mergeCell ref="B130:B135"/>
    <mergeCell ref="B136:B141"/>
    <mergeCell ref="K7:K9"/>
    <mergeCell ref="B11:B25"/>
    <mergeCell ref="B26:B38"/>
    <mergeCell ref="B95:B109"/>
    <mergeCell ref="B46:B56"/>
    <mergeCell ref="B148:K148"/>
    <mergeCell ref="B2:J2"/>
    <mergeCell ref="B89:B94"/>
    <mergeCell ref="B112:B121"/>
    <mergeCell ref="K126:K128"/>
    <mergeCell ref="K154:K156"/>
    <mergeCell ref="C155:D155"/>
    <mergeCell ref="B59:B65"/>
    <mergeCell ref="B66:B78"/>
    <mergeCell ref="B79:B88"/>
    <mergeCell ref="B39:B45"/>
    <mergeCell ref="B110:K110"/>
    <mergeCell ref="B57:K57"/>
  </mergeCells>
  <phoneticPr fontId="20"/>
  <pageMargins left="0.78740157480314965" right="0.78740157480314965" top="0.59055118110236227" bottom="0.55118110236220474" header="0.74803149606299213" footer="0.39370078740157483"/>
  <pageSetup paperSize="9" scale="94" fitToHeight="0" orientation="portrait" useFirstPageNumber="1" r:id="rId1"/>
  <headerFooter alignWithMargins="0">
    <oddFooter>&amp;C&amp;"Century,標準"&amp;14&amp;P</oddFooter>
  </headerFooter>
  <rowBreaks count="2" manualBreakCount="2">
    <brk id="58" max="13" man="1"/>
    <brk id="111" max="13" man="1"/>
  </rowBreaks>
  <colBreaks count="1" manualBreakCount="1">
    <brk id="11" max="1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L207"/>
  <sheetViews>
    <sheetView showGridLines="0" view="pageBreakPreview" topLeftCell="A154" zoomScale="85" zoomScaleNormal="100" zoomScaleSheetLayoutView="85" workbookViewId="0">
      <selection activeCell="H43" sqref="H43"/>
    </sheetView>
  </sheetViews>
  <sheetFormatPr defaultColWidth="9" defaultRowHeight="13.2" x14ac:dyDescent="0.2"/>
  <cols>
    <col min="1" max="2" width="1.5" style="205" customWidth="1"/>
    <col min="3" max="3" width="21.3984375" style="205" bestFit="1" customWidth="1"/>
    <col min="4" max="4" width="16.19921875" style="205" bestFit="1" customWidth="1"/>
    <col min="5" max="6" width="9" style="207" bestFit="1" customWidth="1"/>
    <col min="7" max="8" width="5" style="207" bestFit="1" customWidth="1"/>
    <col min="9" max="9" width="7.69921875" style="207" bestFit="1" customWidth="1"/>
    <col min="10" max="10" width="8.3984375" style="207" bestFit="1" customWidth="1"/>
    <col min="11" max="11" width="7.09765625" style="208" bestFit="1" customWidth="1"/>
    <col min="12" max="12" width="1.3984375" style="205" customWidth="1"/>
    <col min="13" max="16384" width="9" style="205"/>
  </cols>
  <sheetData>
    <row r="1" spans="2:12" ht="14.25" customHeight="1" x14ac:dyDescent="0.2"/>
    <row r="2" spans="2:12" x14ac:dyDescent="0.2">
      <c r="B2" s="205" t="s">
        <v>374</v>
      </c>
    </row>
    <row r="3" spans="2:12" ht="7.5" customHeight="1" x14ac:dyDescent="0.2">
      <c r="B3" s="404"/>
      <c r="C3" s="405"/>
      <c r="D3" s="405"/>
      <c r="E3" s="297"/>
      <c r="F3" s="298"/>
      <c r="G3" s="298"/>
      <c r="H3" s="298"/>
      <c r="I3" s="298"/>
      <c r="J3" s="298"/>
      <c r="K3" s="209"/>
      <c r="L3" s="409"/>
    </row>
    <row r="4" spans="2:12" ht="14.25" customHeight="1" x14ac:dyDescent="0.2">
      <c r="B4" s="409"/>
      <c r="E4" s="2"/>
      <c r="F4" s="80" t="s">
        <v>604</v>
      </c>
      <c r="G4" s="303" t="s">
        <v>97</v>
      </c>
      <c r="H4" s="304"/>
      <c r="I4" s="305"/>
      <c r="J4" s="80" t="s">
        <v>596</v>
      </c>
      <c r="K4" s="774" t="s">
        <v>371</v>
      </c>
      <c r="L4" s="409"/>
    </row>
    <row r="5" spans="2:12" ht="14.25" customHeight="1" x14ac:dyDescent="0.2">
      <c r="B5" s="409"/>
      <c r="C5" s="205" t="s">
        <v>38</v>
      </c>
      <c r="D5" s="205" t="s">
        <v>294</v>
      </c>
      <c r="E5" s="3" t="s">
        <v>282</v>
      </c>
      <c r="F5" s="1" t="s">
        <v>69</v>
      </c>
      <c r="G5" s="309" t="s">
        <v>100</v>
      </c>
      <c r="H5" s="310"/>
      <c r="I5" s="311"/>
      <c r="J5" s="312" t="s">
        <v>70</v>
      </c>
      <c r="K5" s="774"/>
      <c r="L5" s="409"/>
    </row>
    <row r="6" spans="2:12" ht="14.25" customHeight="1" x14ac:dyDescent="0.2">
      <c r="B6" s="409"/>
      <c r="C6" s="412"/>
      <c r="D6" s="412"/>
      <c r="E6" s="3" t="s">
        <v>189</v>
      </c>
      <c r="F6" s="1"/>
      <c r="G6" s="310" t="s">
        <v>359</v>
      </c>
      <c r="H6" s="314"/>
      <c r="I6" s="311"/>
      <c r="J6" s="312" t="s">
        <v>99</v>
      </c>
      <c r="K6" s="774"/>
      <c r="L6" s="409"/>
    </row>
    <row r="7" spans="2:12" ht="7.5" customHeight="1" x14ac:dyDescent="0.2">
      <c r="B7" s="413"/>
      <c r="C7" s="440"/>
      <c r="D7" s="451"/>
      <c r="E7" s="319"/>
      <c r="F7" s="320"/>
      <c r="G7" s="321"/>
      <c r="H7" s="318"/>
      <c r="I7" s="322"/>
      <c r="J7" s="323"/>
      <c r="K7" s="210"/>
      <c r="L7" s="409"/>
    </row>
    <row r="8" spans="2:12" ht="7.5" customHeight="1" x14ac:dyDescent="0.2">
      <c r="B8" s="409"/>
      <c r="C8" s="412"/>
      <c r="D8" s="412"/>
      <c r="E8" s="325"/>
      <c r="F8" s="300"/>
      <c r="G8" s="300"/>
      <c r="H8" s="300"/>
      <c r="I8" s="300"/>
      <c r="J8" s="300"/>
      <c r="K8" s="211"/>
      <c r="L8" s="409"/>
    </row>
    <row r="9" spans="2:12" ht="14.25" customHeight="1" x14ac:dyDescent="0.2">
      <c r="B9" s="409"/>
      <c r="C9" s="205" t="s">
        <v>468</v>
      </c>
      <c r="D9" s="205" t="s">
        <v>467</v>
      </c>
      <c r="E9" s="189">
        <v>39</v>
      </c>
      <c r="F9" s="207">
        <v>43</v>
      </c>
      <c r="G9" s="215"/>
      <c r="H9" s="215"/>
      <c r="I9" s="419">
        <v>43</v>
      </c>
      <c r="J9" s="392">
        <v>1.1000000000000001</v>
      </c>
      <c r="K9" s="712">
        <v>0.92307692307692313</v>
      </c>
      <c r="L9" s="409"/>
    </row>
    <row r="10" spans="2:12" ht="14.25" customHeight="1" x14ac:dyDescent="0.2">
      <c r="B10" s="409"/>
      <c r="C10" s="205" t="s">
        <v>25</v>
      </c>
      <c r="D10" s="205" t="s">
        <v>499</v>
      </c>
      <c r="E10" s="189">
        <v>39</v>
      </c>
      <c r="F10" s="207">
        <v>38</v>
      </c>
      <c r="G10" s="215"/>
      <c r="H10" s="215"/>
      <c r="I10" s="419">
        <v>38</v>
      </c>
      <c r="J10" s="392">
        <v>0.97</v>
      </c>
      <c r="K10" s="712">
        <v>1.0769230769230769</v>
      </c>
      <c r="L10" s="409"/>
    </row>
    <row r="11" spans="2:12" ht="14.25" customHeight="1" x14ac:dyDescent="0.2">
      <c r="B11" s="409"/>
      <c r="C11" s="205" t="s">
        <v>191</v>
      </c>
      <c r="D11" s="205" t="s">
        <v>406</v>
      </c>
      <c r="E11" s="189">
        <v>39</v>
      </c>
      <c r="F11" s="207">
        <v>47</v>
      </c>
      <c r="G11" s="215"/>
      <c r="H11" s="215"/>
      <c r="I11" s="419">
        <v>47</v>
      </c>
      <c r="J11" s="392">
        <v>1.21</v>
      </c>
      <c r="K11" s="712">
        <v>1.1282051282051282</v>
      </c>
      <c r="L11" s="409"/>
    </row>
    <row r="12" spans="2:12" ht="14.25" customHeight="1" x14ac:dyDescent="0.2">
      <c r="B12" s="409"/>
      <c r="C12" s="205" t="s">
        <v>192</v>
      </c>
      <c r="D12" s="205" t="s">
        <v>253</v>
      </c>
      <c r="E12" s="189">
        <v>39</v>
      </c>
      <c r="F12" s="207">
        <v>41</v>
      </c>
      <c r="G12" s="215"/>
      <c r="H12" s="215"/>
      <c r="I12" s="419">
        <v>41</v>
      </c>
      <c r="J12" s="392">
        <v>1.05</v>
      </c>
      <c r="K12" s="712">
        <v>1.1282051282051282</v>
      </c>
      <c r="L12" s="409"/>
    </row>
    <row r="13" spans="2:12" ht="14.25" customHeight="1" x14ac:dyDescent="0.2">
      <c r="B13" s="409"/>
      <c r="D13" s="452" t="s">
        <v>254</v>
      </c>
      <c r="E13" s="675">
        <v>156</v>
      </c>
      <c r="F13" s="453">
        <v>169</v>
      </c>
      <c r="G13" s="453"/>
      <c r="H13" s="453"/>
      <c r="I13" s="453">
        <v>169</v>
      </c>
      <c r="J13" s="366">
        <v>1.08</v>
      </c>
      <c r="K13" s="705">
        <v>1.06</v>
      </c>
      <c r="L13" s="409"/>
    </row>
    <row r="14" spans="2:12" ht="21.75" customHeight="1" x14ac:dyDescent="0.2">
      <c r="B14" s="409"/>
      <c r="C14" s="205" t="s">
        <v>194</v>
      </c>
      <c r="D14" s="205" t="s">
        <v>255</v>
      </c>
      <c r="E14" s="189">
        <v>39</v>
      </c>
      <c r="F14" s="207">
        <v>32</v>
      </c>
      <c r="G14" s="215"/>
      <c r="H14" s="215"/>
      <c r="I14" s="419">
        <v>32</v>
      </c>
      <c r="J14" s="454">
        <v>0.82</v>
      </c>
      <c r="K14" s="713">
        <v>1.358974358974359</v>
      </c>
      <c r="L14" s="409"/>
    </row>
    <row r="15" spans="2:12" ht="14.25" customHeight="1" x14ac:dyDescent="0.2">
      <c r="B15" s="409"/>
      <c r="C15" s="205" t="s">
        <v>191</v>
      </c>
      <c r="D15" s="205" t="s">
        <v>251</v>
      </c>
      <c r="E15" s="189">
        <v>39</v>
      </c>
      <c r="F15" s="207">
        <v>50</v>
      </c>
      <c r="G15" s="215"/>
      <c r="H15" s="215"/>
      <c r="I15" s="419">
        <v>50</v>
      </c>
      <c r="J15" s="392">
        <v>1.28</v>
      </c>
      <c r="K15" s="712">
        <v>1.1794871794871795</v>
      </c>
      <c r="L15" s="409"/>
    </row>
    <row r="16" spans="2:12" ht="14.25" customHeight="1" x14ac:dyDescent="0.2">
      <c r="B16" s="409"/>
      <c r="C16" s="205" t="s">
        <v>191</v>
      </c>
      <c r="D16" s="205" t="s">
        <v>256</v>
      </c>
      <c r="E16" s="189">
        <v>39</v>
      </c>
      <c r="F16" s="207">
        <v>36</v>
      </c>
      <c r="G16" s="215"/>
      <c r="H16" s="215"/>
      <c r="I16" s="419">
        <v>36</v>
      </c>
      <c r="J16" s="392">
        <v>0.92</v>
      </c>
      <c r="K16" s="712">
        <v>1.1538461538461537</v>
      </c>
      <c r="L16" s="409"/>
    </row>
    <row r="17" spans="2:12" ht="14.25" customHeight="1" x14ac:dyDescent="0.2">
      <c r="B17" s="409"/>
      <c r="D17" s="452" t="s">
        <v>254</v>
      </c>
      <c r="E17" s="675">
        <v>117</v>
      </c>
      <c r="F17" s="453">
        <v>118</v>
      </c>
      <c r="G17" s="453"/>
      <c r="H17" s="453"/>
      <c r="I17" s="453">
        <v>118</v>
      </c>
      <c r="J17" s="366">
        <v>1.01</v>
      </c>
      <c r="K17" s="705">
        <v>1.23</v>
      </c>
      <c r="L17" s="409"/>
    </row>
    <row r="18" spans="2:12" ht="21.75" customHeight="1" x14ac:dyDescent="0.2">
      <c r="B18" s="409"/>
      <c r="C18" s="205" t="s">
        <v>195</v>
      </c>
      <c r="D18" s="205" t="s">
        <v>252</v>
      </c>
      <c r="E18" s="189">
        <v>79</v>
      </c>
      <c r="F18" s="207">
        <v>84</v>
      </c>
      <c r="G18" s="215"/>
      <c r="H18" s="215"/>
      <c r="I18" s="419">
        <v>84</v>
      </c>
      <c r="J18" s="454">
        <v>1.06</v>
      </c>
      <c r="K18" s="713">
        <v>0.72151898734177211</v>
      </c>
      <c r="L18" s="409"/>
    </row>
    <row r="19" spans="2:12" ht="14.25" customHeight="1" x14ac:dyDescent="0.2">
      <c r="B19" s="409"/>
      <c r="C19" s="205" t="s">
        <v>192</v>
      </c>
      <c r="D19" s="205" t="s">
        <v>255</v>
      </c>
      <c r="E19" s="189">
        <v>39</v>
      </c>
      <c r="F19" s="207">
        <v>50</v>
      </c>
      <c r="G19" s="215"/>
      <c r="H19" s="215"/>
      <c r="I19" s="419">
        <v>50</v>
      </c>
      <c r="J19" s="392">
        <v>1.28</v>
      </c>
      <c r="K19" s="712">
        <v>1.3076923076923077</v>
      </c>
      <c r="L19" s="409"/>
    </row>
    <row r="20" spans="2:12" ht="14.25" customHeight="1" x14ac:dyDescent="0.2">
      <c r="B20" s="409"/>
      <c r="C20" s="205" t="s">
        <v>191</v>
      </c>
      <c r="D20" s="205" t="s">
        <v>253</v>
      </c>
      <c r="E20" s="189">
        <v>79</v>
      </c>
      <c r="F20" s="207">
        <v>87</v>
      </c>
      <c r="G20" s="215"/>
      <c r="H20" s="215"/>
      <c r="I20" s="419">
        <v>87</v>
      </c>
      <c r="J20" s="392">
        <v>1.1000000000000001</v>
      </c>
      <c r="K20" s="712">
        <v>0.91139240506329111</v>
      </c>
      <c r="L20" s="409"/>
    </row>
    <row r="21" spans="2:12" ht="14.25" customHeight="1" x14ac:dyDescent="0.2">
      <c r="B21" s="409"/>
      <c r="D21" s="452" t="s">
        <v>254</v>
      </c>
      <c r="E21" s="675">
        <v>197</v>
      </c>
      <c r="F21" s="453">
        <v>221</v>
      </c>
      <c r="G21" s="453"/>
      <c r="H21" s="453"/>
      <c r="I21" s="453">
        <v>221</v>
      </c>
      <c r="J21" s="366">
        <v>1.1200000000000001</v>
      </c>
      <c r="K21" s="705">
        <v>0.91</v>
      </c>
      <c r="L21" s="409"/>
    </row>
    <row r="22" spans="2:12" ht="7.5" customHeight="1" x14ac:dyDescent="0.2">
      <c r="B22" s="455"/>
      <c r="C22" s="456"/>
      <c r="D22" s="456"/>
      <c r="E22" s="676"/>
      <c r="F22" s="458"/>
      <c r="G22" s="458"/>
      <c r="H22" s="458"/>
      <c r="I22" s="458"/>
      <c r="J22" s="458"/>
      <c r="K22" s="714"/>
      <c r="L22" s="409"/>
    </row>
    <row r="23" spans="2:12" ht="7.5" customHeight="1" x14ac:dyDescent="0.2">
      <c r="B23" s="409"/>
      <c r="E23" s="189"/>
      <c r="K23" s="715"/>
      <c r="L23" s="409"/>
    </row>
    <row r="24" spans="2:12" ht="14.25" customHeight="1" x14ac:dyDescent="0.2">
      <c r="B24" s="409"/>
      <c r="C24" s="795" t="s">
        <v>190</v>
      </c>
      <c r="D24" s="796"/>
      <c r="E24" s="675">
        <v>470</v>
      </c>
      <c r="F24" s="433">
        <v>508</v>
      </c>
      <c r="G24" s="433"/>
      <c r="H24" s="433"/>
      <c r="I24" s="433">
        <v>508</v>
      </c>
      <c r="J24" s="366">
        <v>1.08</v>
      </c>
      <c r="K24" s="705">
        <v>1.04</v>
      </c>
      <c r="L24" s="409"/>
    </row>
    <row r="25" spans="2:12" ht="7.5" customHeight="1" x14ac:dyDescent="0.2">
      <c r="B25" s="413"/>
      <c r="C25" s="414"/>
      <c r="D25" s="414"/>
      <c r="E25" s="459"/>
      <c r="F25" s="414"/>
      <c r="G25" s="414"/>
      <c r="H25" s="414"/>
      <c r="I25" s="414"/>
      <c r="J25" s="414"/>
      <c r="K25" s="212"/>
      <c r="L25" s="409"/>
    </row>
    <row r="26" spans="2:12" ht="8.1" customHeight="1" x14ac:dyDescent="0.2">
      <c r="B26" s="460"/>
      <c r="E26" s="205"/>
      <c r="F26" s="205"/>
      <c r="G26" s="205"/>
      <c r="H26" s="205"/>
      <c r="I26" s="205"/>
      <c r="J26" s="205"/>
      <c r="K26" s="205"/>
    </row>
    <row r="27" spans="2:12" ht="8.1" customHeight="1" x14ac:dyDescent="0.2">
      <c r="B27" s="460"/>
      <c r="E27" s="205"/>
      <c r="F27" s="205"/>
      <c r="G27" s="205"/>
      <c r="H27" s="205"/>
      <c r="I27" s="205"/>
      <c r="J27" s="205"/>
      <c r="K27" s="205"/>
    </row>
    <row r="28" spans="2:12" ht="8.1" customHeight="1" x14ac:dyDescent="0.2">
      <c r="B28" s="460"/>
      <c r="E28" s="205"/>
      <c r="F28" s="205"/>
      <c r="G28" s="205"/>
      <c r="H28" s="205"/>
      <c r="I28" s="205"/>
      <c r="J28" s="205"/>
      <c r="K28" s="205"/>
    </row>
    <row r="29" spans="2:12" ht="7.5" customHeight="1" x14ac:dyDescent="0.2">
      <c r="C29" s="685"/>
      <c r="D29" s="685"/>
      <c r="K29" s="207"/>
    </row>
    <row r="30" spans="2:12" ht="14.25" customHeight="1" x14ac:dyDescent="0.2">
      <c r="B30" s="205" t="s">
        <v>375</v>
      </c>
    </row>
    <row r="31" spans="2:12" ht="7.5" customHeight="1" x14ac:dyDescent="0.2">
      <c r="B31" s="404"/>
      <c r="C31" s="405"/>
      <c r="D31" s="405"/>
      <c r="E31" s="297"/>
      <c r="F31" s="298"/>
      <c r="G31" s="298"/>
      <c r="H31" s="298"/>
      <c r="I31" s="298"/>
      <c r="J31" s="298"/>
      <c r="K31" s="209"/>
      <c r="L31" s="409"/>
    </row>
    <row r="32" spans="2:12" ht="14.25" customHeight="1" x14ac:dyDescent="0.2">
      <c r="B32" s="409"/>
      <c r="E32" s="2"/>
      <c r="F32" s="80" t="s">
        <v>604</v>
      </c>
      <c r="G32" s="303" t="s">
        <v>97</v>
      </c>
      <c r="H32" s="304"/>
      <c r="I32" s="305"/>
      <c r="J32" s="80" t="s">
        <v>596</v>
      </c>
      <c r="K32" s="774" t="s">
        <v>371</v>
      </c>
      <c r="L32" s="409"/>
    </row>
    <row r="33" spans="2:12" ht="14.25" customHeight="1" x14ac:dyDescent="0.2">
      <c r="B33" s="409"/>
      <c r="C33" s="205" t="s">
        <v>38</v>
      </c>
      <c r="D33" s="205" t="s">
        <v>294</v>
      </c>
      <c r="E33" s="3" t="s">
        <v>282</v>
      </c>
      <c r="F33" s="1" t="s">
        <v>69</v>
      </c>
      <c r="G33" s="309" t="s">
        <v>100</v>
      </c>
      <c r="H33" s="310"/>
      <c r="I33" s="311"/>
      <c r="J33" s="312" t="s">
        <v>62</v>
      </c>
      <c r="K33" s="774"/>
      <c r="L33" s="409"/>
    </row>
    <row r="34" spans="2:12" ht="14.25" customHeight="1" x14ac:dyDescent="0.2">
      <c r="B34" s="409"/>
      <c r="C34" s="412"/>
      <c r="D34" s="412"/>
      <c r="E34" s="3" t="s">
        <v>1</v>
      </c>
      <c r="F34" s="1"/>
      <c r="G34" s="310" t="s">
        <v>72</v>
      </c>
      <c r="H34" s="314"/>
      <c r="I34" s="311"/>
      <c r="J34" s="312" t="s">
        <v>98</v>
      </c>
      <c r="K34" s="774"/>
      <c r="L34" s="409"/>
    </row>
    <row r="35" spans="2:12" ht="7.5" customHeight="1" x14ac:dyDescent="0.2">
      <c r="B35" s="413"/>
      <c r="C35" s="440"/>
      <c r="D35" s="440"/>
      <c r="E35" s="319"/>
      <c r="F35" s="320"/>
      <c r="G35" s="321"/>
      <c r="H35" s="318"/>
      <c r="I35" s="322"/>
      <c r="J35" s="323"/>
      <c r="K35" s="210"/>
      <c r="L35" s="409"/>
    </row>
    <row r="36" spans="2:12" ht="7.5" customHeight="1" x14ac:dyDescent="0.2">
      <c r="B36" s="404"/>
      <c r="C36" s="412"/>
      <c r="D36" s="412"/>
      <c r="E36" s="325"/>
      <c r="F36" s="300"/>
      <c r="G36" s="300"/>
      <c r="H36" s="300"/>
      <c r="I36" s="300"/>
      <c r="J36" s="300"/>
      <c r="K36" s="211"/>
      <c r="L36" s="409"/>
    </row>
    <row r="37" spans="2:12" ht="14.25" customHeight="1" x14ac:dyDescent="0.2">
      <c r="B37" s="409"/>
      <c r="C37" s="205" t="s">
        <v>196</v>
      </c>
      <c r="D37" s="205" t="s">
        <v>197</v>
      </c>
      <c r="E37" s="189">
        <v>79</v>
      </c>
      <c r="F37" s="207">
        <v>96</v>
      </c>
      <c r="G37" s="215"/>
      <c r="H37" s="215"/>
      <c r="I37" s="419">
        <v>94</v>
      </c>
      <c r="J37" s="392">
        <v>1.19</v>
      </c>
      <c r="K37" s="716">
        <v>1.2025316455696202</v>
      </c>
      <c r="L37" s="409"/>
    </row>
    <row r="38" spans="2:12" ht="14.25" customHeight="1" x14ac:dyDescent="0.2">
      <c r="B38" s="409"/>
      <c r="C38" s="205" t="s">
        <v>198</v>
      </c>
      <c r="D38" s="205" t="s">
        <v>199</v>
      </c>
      <c r="E38" s="189">
        <v>79</v>
      </c>
      <c r="F38" s="207">
        <v>91</v>
      </c>
      <c r="G38" s="215"/>
      <c r="H38" s="215"/>
      <c r="I38" s="419">
        <v>91</v>
      </c>
      <c r="J38" s="392">
        <v>1.1499999999999999</v>
      </c>
      <c r="K38" s="716">
        <v>1.139240506329114</v>
      </c>
      <c r="L38" s="409"/>
    </row>
    <row r="39" spans="2:12" ht="14.25" customHeight="1" x14ac:dyDescent="0.2">
      <c r="B39" s="409"/>
      <c r="C39" s="205" t="s">
        <v>198</v>
      </c>
      <c r="D39" s="205" t="s">
        <v>200</v>
      </c>
      <c r="E39" s="189">
        <v>119</v>
      </c>
      <c r="F39" s="207">
        <v>134</v>
      </c>
      <c r="G39" s="215"/>
      <c r="H39" s="215"/>
      <c r="I39" s="419">
        <v>133</v>
      </c>
      <c r="J39" s="392">
        <v>1.1200000000000001</v>
      </c>
      <c r="K39" s="716">
        <v>1.0588235294117647</v>
      </c>
      <c r="L39" s="409"/>
    </row>
    <row r="40" spans="2:12" ht="14.25" customHeight="1" x14ac:dyDescent="0.2">
      <c r="B40" s="409"/>
      <c r="C40" s="205" t="s">
        <v>198</v>
      </c>
      <c r="D40" s="205" t="s">
        <v>201</v>
      </c>
      <c r="E40" s="189">
        <v>39</v>
      </c>
      <c r="F40" s="207">
        <v>70</v>
      </c>
      <c r="G40" s="215"/>
      <c r="H40" s="215"/>
      <c r="I40" s="419">
        <v>70</v>
      </c>
      <c r="J40" s="392">
        <v>1.79</v>
      </c>
      <c r="K40" s="716">
        <v>1.358974358974359</v>
      </c>
      <c r="L40" s="409"/>
    </row>
    <row r="41" spans="2:12" ht="14.25" customHeight="1" x14ac:dyDescent="0.2">
      <c r="B41" s="409"/>
      <c r="D41" s="452" t="s">
        <v>193</v>
      </c>
      <c r="E41" s="675">
        <v>316</v>
      </c>
      <c r="F41" s="453">
        <v>391</v>
      </c>
      <c r="G41" s="453"/>
      <c r="H41" s="453"/>
      <c r="I41" s="453">
        <v>388</v>
      </c>
      <c r="J41" s="366">
        <v>1.23</v>
      </c>
      <c r="K41" s="213">
        <v>1.1499999999999999</v>
      </c>
      <c r="L41" s="409"/>
    </row>
    <row r="42" spans="2:12" ht="21.75" customHeight="1" x14ac:dyDescent="0.2">
      <c r="B42" s="409"/>
      <c r="C42" s="205" t="s">
        <v>202</v>
      </c>
      <c r="D42" s="205" t="s">
        <v>206</v>
      </c>
      <c r="E42" s="189">
        <v>119</v>
      </c>
      <c r="F42" s="207">
        <v>138</v>
      </c>
      <c r="G42" s="215"/>
      <c r="H42" s="215"/>
      <c r="I42" s="419">
        <v>138</v>
      </c>
      <c r="J42" s="454">
        <v>1.1599999999999999</v>
      </c>
      <c r="K42" s="716">
        <v>1.0084033613445378</v>
      </c>
      <c r="L42" s="409"/>
    </row>
    <row r="43" spans="2:12" ht="21.75" customHeight="1" x14ac:dyDescent="0.2">
      <c r="B43" s="409"/>
      <c r="C43" s="205" t="s">
        <v>204</v>
      </c>
      <c r="D43" s="205" t="s">
        <v>197</v>
      </c>
      <c r="E43" s="189">
        <v>78</v>
      </c>
      <c r="F43" s="207">
        <v>63</v>
      </c>
      <c r="G43" s="215"/>
      <c r="H43" s="215"/>
      <c r="I43" s="419">
        <v>62</v>
      </c>
      <c r="J43" s="454">
        <v>0.79</v>
      </c>
      <c r="K43" s="716">
        <v>0.67088607594936711</v>
      </c>
      <c r="L43" s="409"/>
    </row>
    <row r="44" spans="2:12" ht="14.25" customHeight="1" x14ac:dyDescent="0.2">
      <c r="B44" s="409"/>
      <c r="C44" s="205" t="s">
        <v>198</v>
      </c>
      <c r="D44" s="205" t="s">
        <v>200</v>
      </c>
      <c r="E44" s="189">
        <v>78</v>
      </c>
      <c r="F44" s="207">
        <v>72</v>
      </c>
      <c r="G44" s="215"/>
      <c r="H44" s="215"/>
      <c r="I44" s="419">
        <v>72</v>
      </c>
      <c r="J44" s="392">
        <v>0.92</v>
      </c>
      <c r="K44" s="716">
        <v>0.810126582278481</v>
      </c>
      <c r="L44" s="409"/>
    </row>
    <row r="45" spans="2:12" ht="14.25" customHeight="1" x14ac:dyDescent="0.2">
      <c r="B45" s="409"/>
      <c r="C45" s="205" t="s">
        <v>198</v>
      </c>
      <c r="D45" s="205" t="s">
        <v>199</v>
      </c>
      <c r="E45" s="189">
        <v>38</v>
      </c>
      <c r="F45" s="207">
        <v>33</v>
      </c>
      <c r="G45" s="215"/>
      <c r="H45" s="215"/>
      <c r="I45" s="419">
        <v>33</v>
      </c>
      <c r="J45" s="392">
        <v>0.87</v>
      </c>
      <c r="K45" s="716">
        <v>0.84615384615384615</v>
      </c>
      <c r="L45" s="409"/>
    </row>
    <row r="46" spans="2:12" ht="14.25" customHeight="1" x14ac:dyDescent="0.2">
      <c r="B46" s="409"/>
      <c r="C46" s="205" t="s">
        <v>198</v>
      </c>
      <c r="D46" s="205" t="s">
        <v>203</v>
      </c>
      <c r="E46" s="189">
        <v>38</v>
      </c>
      <c r="F46" s="207">
        <v>11</v>
      </c>
      <c r="G46" s="215"/>
      <c r="H46" s="215"/>
      <c r="I46" s="419">
        <v>10</v>
      </c>
      <c r="J46" s="392">
        <v>0.26</v>
      </c>
      <c r="K46" s="716">
        <v>0.35897435897435898</v>
      </c>
      <c r="L46" s="409"/>
    </row>
    <row r="47" spans="2:12" ht="14.25" customHeight="1" x14ac:dyDescent="0.2">
      <c r="B47" s="409"/>
      <c r="D47" s="452" t="s">
        <v>193</v>
      </c>
      <c r="E47" s="675">
        <v>232</v>
      </c>
      <c r="F47" s="453">
        <v>179</v>
      </c>
      <c r="G47" s="453"/>
      <c r="H47" s="453"/>
      <c r="I47" s="453">
        <v>177</v>
      </c>
      <c r="J47" s="366">
        <v>0.76</v>
      </c>
      <c r="K47" s="213">
        <v>0.69</v>
      </c>
      <c r="L47" s="409"/>
    </row>
    <row r="48" spans="2:12" ht="21.75" customHeight="1" x14ac:dyDescent="0.2">
      <c r="B48" s="409"/>
      <c r="C48" s="205" t="s">
        <v>205</v>
      </c>
      <c r="D48" s="205" t="s">
        <v>206</v>
      </c>
      <c r="E48" s="189">
        <v>238</v>
      </c>
      <c r="F48" s="207">
        <v>162</v>
      </c>
      <c r="G48" s="215"/>
      <c r="H48" s="215"/>
      <c r="I48" s="419">
        <v>161</v>
      </c>
      <c r="J48" s="454">
        <v>0.68</v>
      </c>
      <c r="K48" s="716">
        <v>0.78661087866108792</v>
      </c>
      <c r="L48" s="409"/>
    </row>
    <row r="49" spans="2:12" ht="21.75" customHeight="1" x14ac:dyDescent="0.2">
      <c r="B49" s="409"/>
      <c r="C49" s="205" t="s">
        <v>207</v>
      </c>
      <c r="D49" s="205" t="s">
        <v>407</v>
      </c>
      <c r="E49" s="189">
        <v>78</v>
      </c>
      <c r="F49" s="207">
        <v>68</v>
      </c>
      <c r="G49" s="215"/>
      <c r="H49" s="215"/>
      <c r="I49" s="419">
        <v>68</v>
      </c>
      <c r="J49" s="454">
        <v>0.87</v>
      </c>
      <c r="K49" s="716">
        <v>0.77215189873417722</v>
      </c>
      <c r="L49" s="409"/>
    </row>
    <row r="50" spans="2:12" ht="14.25" customHeight="1" x14ac:dyDescent="0.2">
      <c r="B50" s="409"/>
      <c r="C50" s="205" t="s">
        <v>198</v>
      </c>
      <c r="D50" s="205" t="s">
        <v>408</v>
      </c>
      <c r="E50" s="189">
        <v>78</v>
      </c>
      <c r="F50" s="207">
        <v>65</v>
      </c>
      <c r="G50" s="215"/>
      <c r="H50" s="215"/>
      <c r="I50" s="419">
        <v>65</v>
      </c>
      <c r="J50" s="392">
        <v>0.83</v>
      </c>
      <c r="K50" s="716">
        <v>0.72151898734177211</v>
      </c>
      <c r="L50" s="409"/>
    </row>
    <row r="51" spans="2:12" ht="14.25" customHeight="1" x14ac:dyDescent="0.2">
      <c r="B51" s="409"/>
      <c r="C51" s="205" t="s">
        <v>198</v>
      </c>
      <c r="D51" s="205" t="s">
        <v>409</v>
      </c>
      <c r="E51" s="189">
        <v>78</v>
      </c>
      <c r="F51" s="207">
        <v>69</v>
      </c>
      <c r="G51" s="215"/>
      <c r="H51" s="215"/>
      <c r="I51" s="419">
        <v>69</v>
      </c>
      <c r="J51" s="392">
        <v>0.88</v>
      </c>
      <c r="K51" s="712">
        <v>0.92405063291139244</v>
      </c>
      <c r="L51" s="409"/>
    </row>
    <row r="52" spans="2:12" ht="14.25" customHeight="1" x14ac:dyDescent="0.2">
      <c r="B52" s="409"/>
      <c r="D52" s="452" t="s">
        <v>193</v>
      </c>
      <c r="E52" s="675">
        <v>234</v>
      </c>
      <c r="F52" s="453">
        <v>202</v>
      </c>
      <c r="G52" s="453"/>
      <c r="H52" s="453"/>
      <c r="I52" s="453">
        <v>202</v>
      </c>
      <c r="J52" s="366">
        <v>0.86</v>
      </c>
      <c r="K52" s="213">
        <v>0.81</v>
      </c>
      <c r="L52" s="409"/>
    </row>
    <row r="53" spans="2:12" ht="7.5" customHeight="1" x14ac:dyDescent="0.2">
      <c r="B53" s="413"/>
      <c r="C53" s="414"/>
      <c r="D53" s="414"/>
      <c r="E53" s="437"/>
      <c r="F53" s="438"/>
      <c r="G53" s="438"/>
      <c r="H53" s="438"/>
      <c r="I53" s="438"/>
      <c r="J53" s="438"/>
      <c r="K53" s="214"/>
      <c r="L53" s="409"/>
    </row>
    <row r="54" spans="2:12" ht="7.5" customHeight="1" x14ac:dyDescent="0.2">
      <c r="K54" s="215"/>
    </row>
    <row r="55" spans="2:12" ht="14.25" customHeight="1" x14ac:dyDescent="0.2">
      <c r="K55" s="207"/>
    </row>
    <row r="56" spans="2:12" ht="7.5" customHeight="1" x14ac:dyDescent="0.2">
      <c r="B56" s="404"/>
      <c r="C56" s="405"/>
      <c r="D56" s="405"/>
      <c r="E56" s="297"/>
      <c r="F56" s="298"/>
      <c r="G56" s="298"/>
      <c r="H56" s="298"/>
      <c r="I56" s="298"/>
      <c r="J56" s="298"/>
      <c r="K56" s="209"/>
      <c r="L56" s="409"/>
    </row>
    <row r="57" spans="2:12" ht="14.25" customHeight="1" x14ac:dyDescent="0.2">
      <c r="B57" s="409"/>
      <c r="E57" s="2"/>
      <c r="F57" s="80" t="s">
        <v>604</v>
      </c>
      <c r="G57" s="303" t="s">
        <v>97</v>
      </c>
      <c r="H57" s="304"/>
      <c r="I57" s="305"/>
      <c r="J57" s="80" t="s">
        <v>596</v>
      </c>
      <c r="K57" s="774" t="s">
        <v>371</v>
      </c>
      <c r="L57" s="409"/>
    </row>
    <row r="58" spans="2:12" ht="14.25" customHeight="1" x14ac:dyDescent="0.2">
      <c r="B58" s="409"/>
      <c r="C58" s="205" t="s">
        <v>38</v>
      </c>
      <c r="D58" s="205" t="s">
        <v>294</v>
      </c>
      <c r="E58" s="3" t="s">
        <v>282</v>
      </c>
      <c r="F58" s="1" t="s">
        <v>69</v>
      </c>
      <c r="G58" s="309" t="s">
        <v>100</v>
      </c>
      <c r="H58" s="310"/>
      <c r="I58" s="311"/>
      <c r="J58" s="312" t="s">
        <v>62</v>
      </c>
      <c r="K58" s="774"/>
      <c r="L58" s="409"/>
    </row>
    <row r="59" spans="2:12" ht="14.25" customHeight="1" x14ac:dyDescent="0.2">
      <c r="B59" s="409"/>
      <c r="C59" s="412"/>
      <c r="D59" s="412"/>
      <c r="E59" s="3" t="s">
        <v>1</v>
      </c>
      <c r="F59" s="1"/>
      <c r="G59" s="310" t="s">
        <v>72</v>
      </c>
      <c r="H59" s="314"/>
      <c r="I59" s="311"/>
      <c r="J59" s="312" t="s">
        <v>98</v>
      </c>
      <c r="K59" s="774"/>
      <c r="L59" s="409"/>
    </row>
    <row r="60" spans="2:12" ht="7.5" customHeight="1" x14ac:dyDescent="0.2">
      <c r="B60" s="413"/>
      <c r="C60" s="440"/>
      <c r="D60" s="440"/>
      <c r="E60" s="319"/>
      <c r="F60" s="320"/>
      <c r="G60" s="321"/>
      <c r="H60" s="318"/>
      <c r="I60" s="322"/>
      <c r="J60" s="323"/>
      <c r="K60" s="210"/>
      <c r="L60" s="409"/>
    </row>
    <row r="61" spans="2:12" ht="7.5" customHeight="1" x14ac:dyDescent="0.2">
      <c r="B61" s="404"/>
      <c r="C61" s="461"/>
      <c r="D61" s="461"/>
      <c r="E61" s="325"/>
      <c r="F61" s="298"/>
      <c r="G61" s="298"/>
      <c r="H61" s="298"/>
      <c r="I61" s="298"/>
      <c r="J61" s="298"/>
      <c r="K61" s="211"/>
      <c r="L61" s="409"/>
    </row>
    <row r="62" spans="2:12" ht="14.25" customHeight="1" x14ac:dyDescent="0.2">
      <c r="B62" s="409"/>
      <c r="C62" s="205" t="s">
        <v>208</v>
      </c>
      <c r="D62" s="205" t="s">
        <v>197</v>
      </c>
      <c r="E62" s="189">
        <v>79</v>
      </c>
      <c r="F62" s="207">
        <v>55</v>
      </c>
      <c r="G62" s="215"/>
      <c r="H62" s="215"/>
      <c r="I62" s="419">
        <v>53</v>
      </c>
      <c r="J62" s="454">
        <v>0.67</v>
      </c>
      <c r="K62" s="716">
        <v>0.88607594936708856</v>
      </c>
      <c r="L62" s="409"/>
    </row>
    <row r="63" spans="2:12" ht="14.25" customHeight="1" x14ac:dyDescent="0.2">
      <c r="B63" s="409"/>
      <c r="C63" s="205" t="s">
        <v>198</v>
      </c>
      <c r="D63" s="205" t="s">
        <v>200</v>
      </c>
      <c r="E63" s="189">
        <v>79</v>
      </c>
      <c r="F63" s="207">
        <v>53</v>
      </c>
      <c r="G63" s="215"/>
      <c r="H63" s="215"/>
      <c r="I63" s="419">
        <v>53</v>
      </c>
      <c r="J63" s="392">
        <v>0.67</v>
      </c>
      <c r="K63" s="716">
        <v>0.91139240506329111</v>
      </c>
      <c r="L63" s="409"/>
    </row>
    <row r="64" spans="2:12" ht="14.25" customHeight="1" x14ac:dyDescent="0.2">
      <c r="B64" s="409"/>
      <c r="C64" s="205" t="s">
        <v>6</v>
      </c>
      <c r="D64" s="205" t="s">
        <v>578</v>
      </c>
      <c r="E64" s="189">
        <v>39</v>
      </c>
      <c r="F64" s="207">
        <v>39</v>
      </c>
      <c r="G64" s="215"/>
      <c r="H64" s="215"/>
      <c r="I64" s="419">
        <v>39</v>
      </c>
      <c r="J64" s="392">
        <v>1</v>
      </c>
      <c r="K64" s="716">
        <v>1</v>
      </c>
      <c r="L64" s="409"/>
    </row>
    <row r="65" spans="2:12" ht="14.25" customHeight="1" x14ac:dyDescent="0.2">
      <c r="B65" s="409"/>
      <c r="C65" s="205" t="s">
        <v>198</v>
      </c>
      <c r="D65" s="205" t="s">
        <v>203</v>
      </c>
      <c r="E65" s="189">
        <v>39</v>
      </c>
      <c r="F65" s="207">
        <v>28</v>
      </c>
      <c r="G65" s="215"/>
      <c r="H65" s="215"/>
      <c r="I65" s="419">
        <v>28</v>
      </c>
      <c r="J65" s="392">
        <v>0.72</v>
      </c>
      <c r="K65" s="716">
        <v>0.58974358974358976</v>
      </c>
      <c r="L65" s="409"/>
    </row>
    <row r="66" spans="2:12" ht="16.5" customHeight="1" x14ac:dyDescent="0.2">
      <c r="B66" s="409"/>
      <c r="D66" s="452" t="s">
        <v>193</v>
      </c>
      <c r="E66" s="675">
        <v>236</v>
      </c>
      <c r="F66" s="463">
        <v>175</v>
      </c>
      <c r="G66" s="463"/>
      <c r="H66" s="463"/>
      <c r="I66" s="463">
        <v>173</v>
      </c>
      <c r="J66" s="366">
        <v>0.73</v>
      </c>
      <c r="K66" s="213">
        <v>0.86</v>
      </c>
      <c r="L66" s="409"/>
    </row>
    <row r="67" spans="2:12" ht="21.75" customHeight="1" x14ac:dyDescent="0.2">
      <c r="B67" s="409"/>
      <c r="C67" s="205" t="s">
        <v>209</v>
      </c>
      <c r="D67" s="205" t="s">
        <v>206</v>
      </c>
      <c r="E67" s="189">
        <v>238</v>
      </c>
      <c r="F67" s="207">
        <v>193</v>
      </c>
      <c r="G67" s="215"/>
      <c r="H67" s="215"/>
      <c r="I67" s="419">
        <v>190</v>
      </c>
      <c r="J67" s="454">
        <v>0.8</v>
      </c>
      <c r="K67" s="716">
        <v>0.65271966527196656</v>
      </c>
      <c r="L67" s="409"/>
    </row>
    <row r="68" spans="2:12" ht="21.75" customHeight="1" x14ac:dyDescent="0.2">
      <c r="B68" s="409"/>
      <c r="C68" s="205" t="s">
        <v>210</v>
      </c>
      <c r="D68" s="205" t="s">
        <v>206</v>
      </c>
      <c r="E68" s="189">
        <v>238</v>
      </c>
      <c r="F68" s="207">
        <v>207</v>
      </c>
      <c r="G68" s="215"/>
      <c r="H68" s="215"/>
      <c r="I68" s="419">
        <v>205</v>
      </c>
      <c r="J68" s="454">
        <v>0.86</v>
      </c>
      <c r="K68" s="716">
        <v>0.79497907949790791</v>
      </c>
      <c r="L68" s="409"/>
    </row>
    <row r="69" spans="2:12" ht="21.75" customHeight="1" x14ac:dyDescent="0.2">
      <c r="B69" s="409"/>
      <c r="C69" s="205" t="s">
        <v>211</v>
      </c>
      <c r="D69" s="205" t="s">
        <v>197</v>
      </c>
      <c r="E69" s="189">
        <v>38</v>
      </c>
      <c r="F69" s="207">
        <v>38</v>
      </c>
      <c r="G69" s="215"/>
      <c r="H69" s="215"/>
      <c r="I69" s="419">
        <v>38</v>
      </c>
      <c r="J69" s="454">
        <v>1</v>
      </c>
      <c r="K69" s="715">
        <v>0.92307692307692313</v>
      </c>
      <c r="L69" s="409"/>
    </row>
    <row r="70" spans="2:12" ht="14.25" customHeight="1" x14ac:dyDescent="0.2">
      <c r="B70" s="409"/>
      <c r="C70" s="205" t="s">
        <v>198</v>
      </c>
      <c r="D70" s="205" t="s">
        <v>199</v>
      </c>
      <c r="E70" s="189">
        <v>38</v>
      </c>
      <c r="F70" s="207">
        <v>12</v>
      </c>
      <c r="G70" s="215"/>
      <c r="H70" s="215"/>
      <c r="I70" s="419">
        <v>12</v>
      </c>
      <c r="J70" s="392">
        <v>0.32</v>
      </c>
      <c r="K70" s="715">
        <v>0.46153846153846156</v>
      </c>
      <c r="L70" s="409"/>
    </row>
    <row r="71" spans="2:12" ht="14.25" customHeight="1" x14ac:dyDescent="0.2">
      <c r="B71" s="409"/>
      <c r="C71" s="205" t="s">
        <v>198</v>
      </c>
      <c r="D71" s="205" t="s">
        <v>200</v>
      </c>
      <c r="E71" s="189">
        <v>38</v>
      </c>
      <c r="F71" s="207">
        <v>26</v>
      </c>
      <c r="G71" s="215"/>
      <c r="H71" s="215"/>
      <c r="I71" s="419">
        <v>26</v>
      </c>
      <c r="J71" s="392">
        <v>0.68</v>
      </c>
      <c r="K71" s="715">
        <v>0.94871794871794868</v>
      </c>
      <c r="L71" s="409"/>
    </row>
    <row r="72" spans="2:12" ht="14.25" customHeight="1" x14ac:dyDescent="0.2">
      <c r="B72" s="409"/>
      <c r="C72" s="205" t="s">
        <v>198</v>
      </c>
      <c r="D72" s="205" t="s">
        <v>201</v>
      </c>
      <c r="E72" s="189">
        <v>38</v>
      </c>
      <c r="F72" s="207">
        <v>33</v>
      </c>
      <c r="G72" s="215"/>
      <c r="H72" s="215"/>
      <c r="I72" s="419">
        <v>33</v>
      </c>
      <c r="J72" s="392">
        <v>0.87</v>
      </c>
      <c r="K72" s="715">
        <v>0.66666666666666663</v>
      </c>
      <c r="L72" s="409"/>
    </row>
    <row r="73" spans="2:12" ht="15.75" customHeight="1" x14ac:dyDescent="0.2">
      <c r="B73" s="409"/>
      <c r="D73" s="452" t="s">
        <v>193</v>
      </c>
      <c r="E73" s="675">
        <v>152</v>
      </c>
      <c r="F73" s="463">
        <v>109</v>
      </c>
      <c r="G73" s="463"/>
      <c r="H73" s="463"/>
      <c r="I73" s="463">
        <v>109</v>
      </c>
      <c r="J73" s="366">
        <v>0.72</v>
      </c>
      <c r="K73" s="717">
        <v>0.75</v>
      </c>
      <c r="L73" s="409"/>
    </row>
    <row r="74" spans="2:12" ht="21.75" customHeight="1" x14ac:dyDescent="0.2">
      <c r="B74" s="409"/>
      <c r="C74" s="205" t="s">
        <v>212</v>
      </c>
      <c r="D74" s="205" t="s">
        <v>213</v>
      </c>
      <c r="E74" s="189">
        <v>39</v>
      </c>
      <c r="F74" s="207">
        <v>53</v>
      </c>
      <c r="G74" s="215"/>
      <c r="H74" s="215"/>
      <c r="I74" s="419">
        <v>52</v>
      </c>
      <c r="J74" s="454">
        <v>1.33</v>
      </c>
      <c r="K74" s="715">
        <v>1.4615384615384615</v>
      </c>
      <c r="L74" s="409"/>
    </row>
    <row r="75" spans="2:12" ht="14.25" customHeight="1" x14ac:dyDescent="0.2">
      <c r="B75" s="409"/>
      <c r="C75" s="205" t="s">
        <v>214</v>
      </c>
      <c r="D75" s="205" t="s">
        <v>215</v>
      </c>
      <c r="E75" s="189">
        <v>39</v>
      </c>
      <c r="F75" s="207">
        <v>43</v>
      </c>
      <c r="G75" s="215"/>
      <c r="H75" s="215"/>
      <c r="I75" s="419">
        <v>43</v>
      </c>
      <c r="J75" s="392">
        <v>1.1000000000000001</v>
      </c>
      <c r="K75" s="715">
        <v>0.89743589743589747</v>
      </c>
      <c r="L75" s="409"/>
    </row>
    <row r="76" spans="2:12" ht="14.25" customHeight="1" x14ac:dyDescent="0.2">
      <c r="B76" s="409"/>
      <c r="C76" s="205" t="s">
        <v>216</v>
      </c>
      <c r="D76" s="205" t="s">
        <v>217</v>
      </c>
      <c r="E76" s="189">
        <v>39</v>
      </c>
      <c r="F76" s="207">
        <v>46</v>
      </c>
      <c r="G76" s="215"/>
      <c r="H76" s="215"/>
      <c r="I76" s="419">
        <v>46</v>
      </c>
      <c r="J76" s="392">
        <v>1.18</v>
      </c>
      <c r="K76" s="715">
        <v>0.76923076923076927</v>
      </c>
      <c r="L76" s="409"/>
    </row>
    <row r="77" spans="2:12" ht="14.25" customHeight="1" x14ac:dyDescent="0.2">
      <c r="B77" s="409"/>
      <c r="C77" s="205" t="s">
        <v>218</v>
      </c>
      <c r="D77" s="205" t="s">
        <v>219</v>
      </c>
      <c r="E77" s="189">
        <v>39</v>
      </c>
      <c r="F77" s="207">
        <v>51</v>
      </c>
      <c r="G77" s="215"/>
      <c r="H77" s="215"/>
      <c r="I77" s="419">
        <v>51</v>
      </c>
      <c r="J77" s="392">
        <v>1.31</v>
      </c>
      <c r="K77" s="715">
        <v>1.1282051282051282</v>
      </c>
      <c r="L77" s="409"/>
    </row>
    <row r="78" spans="2:12" ht="14.25" customHeight="1" x14ac:dyDescent="0.2">
      <c r="B78" s="409"/>
      <c r="C78" s="205" t="s">
        <v>191</v>
      </c>
      <c r="D78" s="205" t="s">
        <v>201</v>
      </c>
      <c r="E78" s="189">
        <v>39</v>
      </c>
      <c r="F78" s="207">
        <v>57</v>
      </c>
      <c r="G78" s="215"/>
      <c r="H78" s="215"/>
      <c r="I78" s="419">
        <v>57</v>
      </c>
      <c r="J78" s="392">
        <v>1.46</v>
      </c>
      <c r="K78" s="715">
        <v>1.1538461538461537</v>
      </c>
      <c r="L78" s="409"/>
    </row>
    <row r="79" spans="2:12" ht="14.25" customHeight="1" x14ac:dyDescent="0.2">
      <c r="B79" s="409"/>
      <c r="D79" s="452" t="s">
        <v>193</v>
      </c>
      <c r="E79" s="675">
        <v>195</v>
      </c>
      <c r="F79" s="463">
        <v>250</v>
      </c>
      <c r="G79" s="463"/>
      <c r="H79" s="463"/>
      <c r="I79" s="463">
        <v>249</v>
      </c>
      <c r="J79" s="366">
        <v>1.28</v>
      </c>
      <c r="K79" s="717">
        <v>1.08</v>
      </c>
      <c r="L79" s="409"/>
    </row>
    <row r="80" spans="2:12" ht="7.5" customHeight="1" x14ac:dyDescent="0.2">
      <c r="B80" s="409"/>
      <c r="E80" s="189"/>
      <c r="K80" s="718"/>
      <c r="L80" s="409"/>
    </row>
    <row r="81" spans="2:12" ht="7.5" customHeight="1" x14ac:dyDescent="0.2">
      <c r="B81" s="424"/>
      <c r="C81" s="425"/>
      <c r="D81" s="425"/>
      <c r="E81" s="677"/>
      <c r="F81" s="427"/>
      <c r="G81" s="427"/>
      <c r="H81" s="427"/>
      <c r="I81" s="427"/>
      <c r="J81" s="427"/>
      <c r="K81" s="719"/>
      <c r="L81" s="409"/>
    </row>
    <row r="82" spans="2:12" ht="14.25" customHeight="1" x14ac:dyDescent="0.2">
      <c r="B82" s="409"/>
      <c r="C82" s="795" t="s">
        <v>190</v>
      </c>
      <c r="D82" s="796"/>
      <c r="E82" s="675">
        <v>2198</v>
      </c>
      <c r="F82" s="433">
        <v>2006</v>
      </c>
      <c r="G82" s="433"/>
      <c r="H82" s="433"/>
      <c r="I82" s="433">
        <v>1992</v>
      </c>
      <c r="J82" s="366">
        <v>0.91</v>
      </c>
      <c r="K82" s="717">
        <v>0.86</v>
      </c>
      <c r="L82" s="409"/>
    </row>
    <row r="83" spans="2:12" ht="7.5" customHeight="1" x14ac:dyDescent="0.2">
      <c r="B83" s="413"/>
      <c r="C83" s="414"/>
      <c r="D83" s="414"/>
      <c r="E83" s="437"/>
      <c r="F83" s="438"/>
      <c r="G83" s="438"/>
      <c r="H83" s="438"/>
      <c r="I83" s="438"/>
      <c r="J83" s="438"/>
      <c r="K83" s="216"/>
      <c r="L83" s="409"/>
    </row>
    <row r="84" spans="2:12" ht="7.5" customHeight="1" x14ac:dyDescent="0.2"/>
    <row r="85" spans="2:12" ht="9.9" customHeight="1" x14ac:dyDescent="0.2"/>
    <row r="86" spans="2:12" ht="14.25" customHeight="1" x14ac:dyDescent="0.2">
      <c r="B86" s="205" t="s">
        <v>376</v>
      </c>
    </row>
    <row r="87" spans="2:12" ht="7.5" customHeight="1" x14ac:dyDescent="0.2">
      <c r="B87" s="404"/>
      <c r="C87" s="405"/>
      <c r="D87" s="405"/>
      <c r="E87" s="297"/>
      <c r="F87" s="298"/>
      <c r="G87" s="298"/>
      <c r="H87" s="298"/>
      <c r="I87" s="298"/>
      <c r="J87" s="298"/>
      <c r="K87" s="209"/>
      <c r="L87" s="409"/>
    </row>
    <row r="88" spans="2:12" ht="14.25" customHeight="1" x14ac:dyDescent="0.2">
      <c r="B88" s="409"/>
      <c r="E88" s="2"/>
      <c r="F88" s="80" t="s">
        <v>604</v>
      </c>
      <c r="G88" s="303" t="s">
        <v>97</v>
      </c>
      <c r="H88" s="304"/>
      <c r="I88" s="305"/>
      <c r="J88" s="80" t="s">
        <v>596</v>
      </c>
      <c r="K88" s="774" t="s">
        <v>371</v>
      </c>
      <c r="L88" s="409"/>
    </row>
    <row r="89" spans="2:12" ht="14.25" customHeight="1" x14ac:dyDescent="0.2">
      <c r="B89" s="409"/>
      <c r="C89" s="205" t="s">
        <v>38</v>
      </c>
      <c r="D89" s="205" t="s">
        <v>294</v>
      </c>
      <c r="E89" s="3" t="s">
        <v>282</v>
      </c>
      <c r="F89" s="1" t="s">
        <v>69</v>
      </c>
      <c r="G89" s="309" t="s">
        <v>100</v>
      </c>
      <c r="H89" s="310"/>
      <c r="I89" s="311"/>
      <c r="J89" s="312" t="s">
        <v>62</v>
      </c>
      <c r="K89" s="774"/>
      <c r="L89" s="409"/>
    </row>
    <row r="90" spans="2:12" ht="14.25" customHeight="1" x14ac:dyDescent="0.2">
      <c r="B90" s="409"/>
      <c r="C90" s="412"/>
      <c r="D90" s="412"/>
      <c r="E90" s="3" t="s">
        <v>1</v>
      </c>
      <c r="F90" s="1"/>
      <c r="G90" s="310" t="s">
        <v>72</v>
      </c>
      <c r="H90" s="314"/>
      <c r="I90" s="311"/>
      <c r="J90" s="312" t="s">
        <v>98</v>
      </c>
      <c r="K90" s="774"/>
      <c r="L90" s="409"/>
    </row>
    <row r="91" spans="2:12" ht="7.5" customHeight="1" x14ac:dyDescent="0.2">
      <c r="B91" s="409"/>
      <c r="C91" s="440"/>
      <c r="D91" s="440"/>
      <c r="E91" s="319"/>
      <c r="F91" s="320"/>
      <c r="G91" s="321"/>
      <c r="H91" s="318"/>
      <c r="I91" s="322"/>
      <c r="J91" s="323"/>
      <c r="K91" s="210"/>
      <c r="L91" s="409"/>
    </row>
    <row r="92" spans="2:12" ht="7.5" customHeight="1" x14ac:dyDescent="0.2">
      <c r="B92" s="404"/>
      <c r="C92" s="412"/>
      <c r="D92" s="412"/>
      <c r="E92" s="325"/>
      <c r="F92" s="300"/>
      <c r="G92" s="300"/>
      <c r="H92" s="300"/>
      <c r="I92" s="300"/>
      <c r="J92" s="300"/>
      <c r="K92" s="211"/>
      <c r="L92" s="409"/>
    </row>
    <row r="93" spans="2:12" ht="14.25" customHeight="1" x14ac:dyDescent="0.2">
      <c r="B93" s="409"/>
      <c r="C93" s="205" t="s">
        <v>202</v>
      </c>
      <c r="D93" s="205" t="s">
        <v>221</v>
      </c>
      <c r="E93" s="189">
        <v>119</v>
      </c>
      <c r="F93" s="207">
        <v>144</v>
      </c>
      <c r="G93" s="215"/>
      <c r="H93" s="215"/>
      <c r="I93" s="419">
        <v>144</v>
      </c>
      <c r="J93" s="392">
        <v>1.21</v>
      </c>
      <c r="K93" s="715">
        <v>1.0420168067226891</v>
      </c>
      <c r="L93" s="409"/>
    </row>
    <row r="94" spans="2:12" x14ac:dyDescent="0.2">
      <c r="B94" s="409"/>
      <c r="C94" s="205" t="s">
        <v>468</v>
      </c>
      <c r="D94" s="205" t="s">
        <v>221</v>
      </c>
      <c r="E94" s="189">
        <v>159</v>
      </c>
      <c r="F94" s="207">
        <v>133</v>
      </c>
      <c r="G94" s="215"/>
      <c r="H94" s="215"/>
      <c r="I94" s="419">
        <v>132</v>
      </c>
      <c r="J94" s="454">
        <v>0.83</v>
      </c>
      <c r="K94" s="715">
        <v>1.0251572327044025</v>
      </c>
      <c r="L94" s="409"/>
    </row>
    <row r="95" spans="2:12" x14ac:dyDescent="0.2">
      <c r="B95" s="409"/>
      <c r="C95" s="205" t="s">
        <v>394</v>
      </c>
      <c r="D95" s="205" t="s">
        <v>221</v>
      </c>
      <c r="E95" s="189">
        <v>118</v>
      </c>
      <c r="F95" s="207">
        <v>58</v>
      </c>
      <c r="G95" s="215"/>
      <c r="H95" s="215"/>
      <c r="I95" s="419">
        <v>56</v>
      </c>
      <c r="J95" s="454">
        <v>0.47</v>
      </c>
      <c r="K95" s="716">
        <v>0.55462184873949583</v>
      </c>
      <c r="L95" s="409"/>
    </row>
    <row r="96" spans="2:12" x14ac:dyDescent="0.2">
      <c r="B96" s="409"/>
      <c r="C96" s="205" t="s">
        <v>194</v>
      </c>
      <c r="D96" s="205" t="s">
        <v>221</v>
      </c>
      <c r="E96" s="189">
        <v>119</v>
      </c>
      <c r="F96" s="207">
        <v>126</v>
      </c>
      <c r="G96" s="215"/>
      <c r="H96" s="215"/>
      <c r="I96" s="419">
        <v>126</v>
      </c>
      <c r="J96" s="454">
        <v>1.06</v>
      </c>
      <c r="K96" s="715">
        <v>1.3109243697478992</v>
      </c>
      <c r="L96" s="409"/>
    </row>
    <row r="97" spans="2:12" x14ac:dyDescent="0.2">
      <c r="B97" s="409"/>
      <c r="C97" s="659" t="s">
        <v>606</v>
      </c>
      <c r="D97" s="205" t="s">
        <v>221</v>
      </c>
      <c r="E97" s="189">
        <v>159</v>
      </c>
      <c r="F97" s="207">
        <v>160</v>
      </c>
      <c r="G97" s="215"/>
      <c r="H97" s="215"/>
      <c r="I97" s="419">
        <v>160</v>
      </c>
      <c r="J97" s="454">
        <v>1.01</v>
      </c>
      <c r="K97" s="715">
        <v>1.0943396226415094</v>
      </c>
      <c r="L97" s="409"/>
    </row>
    <row r="98" spans="2:12" ht="21.75" customHeight="1" x14ac:dyDescent="0.2">
      <c r="B98" s="409"/>
      <c r="C98" s="205" t="s">
        <v>223</v>
      </c>
      <c r="D98" s="205" t="s">
        <v>220</v>
      </c>
      <c r="E98" s="189">
        <v>199</v>
      </c>
      <c r="F98" s="207">
        <v>228</v>
      </c>
      <c r="G98" s="215"/>
      <c r="H98" s="215"/>
      <c r="I98" s="419">
        <v>227</v>
      </c>
      <c r="J98" s="454">
        <v>1.1399999999999999</v>
      </c>
      <c r="K98" s="715">
        <v>1.1809045226130652</v>
      </c>
      <c r="L98" s="409"/>
    </row>
    <row r="99" spans="2:12" x14ac:dyDescent="0.2">
      <c r="B99" s="409"/>
      <c r="C99" s="393" t="s">
        <v>372</v>
      </c>
      <c r="D99" s="464" t="s">
        <v>373</v>
      </c>
      <c r="E99" s="190">
        <v>39</v>
      </c>
      <c r="F99" s="207">
        <v>42</v>
      </c>
      <c r="G99" s="215"/>
      <c r="H99" s="215"/>
      <c r="I99" s="419">
        <v>41</v>
      </c>
      <c r="J99" s="454">
        <v>1.05</v>
      </c>
      <c r="K99" s="720">
        <v>1.3846153846153846</v>
      </c>
      <c r="L99" s="409"/>
    </row>
    <row r="100" spans="2:12" ht="14.25" customHeight="1" x14ac:dyDescent="0.2">
      <c r="B100" s="409"/>
      <c r="C100" s="393"/>
      <c r="D100" s="465" t="s">
        <v>193</v>
      </c>
      <c r="E100" s="675">
        <v>238</v>
      </c>
      <c r="F100" s="463">
        <v>270</v>
      </c>
      <c r="G100" s="463"/>
      <c r="H100" s="463"/>
      <c r="I100" s="463">
        <v>268</v>
      </c>
      <c r="J100" s="466">
        <v>1.1299999999999999</v>
      </c>
      <c r="K100" s="717">
        <v>1.21</v>
      </c>
      <c r="L100" s="409"/>
    </row>
    <row r="101" spans="2:12" ht="21" customHeight="1" x14ac:dyDescent="0.2">
      <c r="B101" s="409"/>
      <c r="C101" s="205" t="s">
        <v>410</v>
      </c>
      <c r="D101" s="205" t="s">
        <v>224</v>
      </c>
      <c r="E101" s="189">
        <v>118</v>
      </c>
      <c r="F101" s="207">
        <v>169</v>
      </c>
      <c r="G101" s="215"/>
      <c r="H101" s="215"/>
      <c r="I101" s="419">
        <v>168</v>
      </c>
      <c r="J101" s="454">
        <v>1.42</v>
      </c>
      <c r="K101" s="716">
        <v>1.1779661016949152</v>
      </c>
      <c r="L101" s="409"/>
    </row>
    <row r="102" spans="2:12" ht="7.5" customHeight="1" x14ac:dyDescent="0.2">
      <c r="B102" s="455"/>
      <c r="C102" s="456"/>
      <c r="D102" s="467"/>
      <c r="E102" s="676"/>
      <c r="F102" s="655"/>
      <c r="G102" s="458"/>
      <c r="H102" s="458"/>
      <c r="I102" s="458"/>
      <c r="J102" s="458"/>
      <c r="K102" s="721"/>
      <c r="L102" s="409"/>
    </row>
    <row r="103" spans="2:12" ht="7.5" customHeight="1" x14ac:dyDescent="0.2">
      <c r="B103" s="409"/>
      <c r="C103" s="685"/>
      <c r="D103" s="685"/>
      <c r="E103" s="189"/>
      <c r="F103" s="656"/>
      <c r="K103" s="722"/>
      <c r="L103" s="409"/>
    </row>
    <row r="104" spans="2:12" ht="14.25" customHeight="1" x14ac:dyDescent="0.2">
      <c r="B104" s="409"/>
      <c r="C104" s="795" t="s">
        <v>190</v>
      </c>
      <c r="D104" s="796"/>
      <c r="E104" s="675">
        <v>1030</v>
      </c>
      <c r="F104" s="433">
        <v>1060</v>
      </c>
      <c r="G104" s="433"/>
      <c r="H104" s="433"/>
      <c r="I104" s="433">
        <v>1054</v>
      </c>
      <c r="J104" s="366">
        <v>1.02</v>
      </c>
      <c r="K104" s="717">
        <v>1.08</v>
      </c>
      <c r="L104" s="409"/>
    </row>
    <row r="105" spans="2:12" ht="7.5" customHeight="1" x14ac:dyDescent="0.2">
      <c r="B105" s="413"/>
      <c r="C105" s="468"/>
      <c r="D105" s="468"/>
      <c r="E105" s="437"/>
      <c r="F105" s="438"/>
      <c r="G105" s="438"/>
      <c r="H105" s="438"/>
      <c r="I105" s="438"/>
      <c r="J105" s="438"/>
      <c r="K105" s="217"/>
      <c r="L105" s="409"/>
    </row>
    <row r="106" spans="2:12" ht="14.4" customHeight="1" x14ac:dyDescent="0.2">
      <c r="B106" s="798"/>
      <c r="C106" s="798"/>
      <c r="D106" s="798"/>
      <c r="E106" s="798"/>
      <c r="F106" s="798"/>
      <c r="G106" s="798"/>
      <c r="H106" s="798"/>
      <c r="I106" s="798"/>
      <c r="J106" s="798"/>
      <c r="K106" s="798"/>
    </row>
    <row r="107" spans="2:12" ht="14.25" customHeight="1" x14ac:dyDescent="0.2">
      <c r="B107" s="205" t="s">
        <v>590</v>
      </c>
    </row>
    <row r="108" spans="2:12" ht="7.5" customHeight="1" x14ac:dyDescent="0.2">
      <c r="B108" s="404"/>
      <c r="C108" s="405"/>
      <c r="D108" s="405"/>
      <c r="E108" s="297"/>
      <c r="F108" s="298"/>
      <c r="G108" s="298"/>
      <c r="H108" s="298"/>
      <c r="I108" s="298"/>
      <c r="J108" s="298"/>
      <c r="K108" s="209"/>
      <c r="L108" s="409"/>
    </row>
    <row r="109" spans="2:12" ht="14.25" customHeight="1" x14ac:dyDescent="0.2">
      <c r="B109" s="409"/>
      <c r="E109" s="2"/>
      <c r="F109" s="80" t="s">
        <v>604</v>
      </c>
      <c r="G109" s="303" t="s">
        <v>97</v>
      </c>
      <c r="H109" s="304"/>
      <c r="I109" s="305"/>
      <c r="J109" s="80" t="s">
        <v>596</v>
      </c>
      <c r="K109" s="774" t="s">
        <v>371</v>
      </c>
      <c r="L109" s="409"/>
    </row>
    <row r="110" spans="2:12" ht="14.25" customHeight="1" x14ac:dyDescent="0.2">
      <c r="B110" s="409"/>
      <c r="C110" s="205" t="s">
        <v>38</v>
      </c>
      <c r="D110" s="205" t="s">
        <v>294</v>
      </c>
      <c r="E110" s="3" t="s">
        <v>282</v>
      </c>
      <c r="F110" s="1" t="s">
        <v>69</v>
      </c>
      <c r="G110" s="309" t="s">
        <v>100</v>
      </c>
      <c r="H110" s="310"/>
      <c r="I110" s="311"/>
      <c r="J110" s="312" t="s">
        <v>62</v>
      </c>
      <c r="K110" s="774"/>
      <c r="L110" s="409"/>
    </row>
    <row r="111" spans="2:12" ht="14.25" customHeight="1" x14ac:dyDescent="0.2">
      <c r="B111" s="409"/>
      <c r="C111" s="412"/>
      <c r="D111" s="412"/>
      <c r="E111" s="3" t="s">
        <v>1</v>
      </c>
      <c r="F111" s="1"/>
      <c r="G111" s="310" t="s">
        <v>72</v>
      </c>
      <c r="H111" s="314"/>
      <c r="I111" s="311"/>
      <c r="J111" s="312" t="s">
        <v>98</v>
      </c>
      <c r="K111" s="774"/>
      <c r="L111" s="409"/>
    </row>
    <row r="112" spans="2:12" ht="7.5" customHeight="1" x14ac:dyDescent="0.2">
      <c r="B112" s="413"/>
      <c r="C112" s="440"/>
      <c r="D112" s="451"/>
      <c r="E112" s="319"/>
      <c r="F112" s="320"/>
      <c r="G112" s="321"/>
      <c r="H112" s="318"/>
      <c r="I112" s="322"/>
      <c r="J112" s="323"/>
      <c r="K112" s="210"/>
      <c r="L112" s="409"/>
    </row>
    <row r="113" spans="2:12" ht="7.5" customHeight="1" x14ac:dyDescent="0.2">
      <c r="B113" s="409"/>
      <c r="C113" s="412"/>
      <c r="D113" s="412"/>
      <c r="E113" s="325"/>
      <c r="F113" s="300"/>
      <c r="G113" s="300"/>
      <c r="H113" s="300"/>
      <c r="I113" s="300"/>
      <c r="J113" s="300"/>
      <c r="K113" s="211"/>
      <c r="L113" s="409"/>
    </row>
    <row r="114" spans="2:12" x14ac:dyDescent="0.2">
      <c r="B114" s="409"/>
      <c r="C114" s="205" t="s">
        <v>579</v>
      </c>
      <c r="D114" s="205" t="s">
        <v>580</v>
      </c>
      <c r="E114" s="206">
        <v>39</v>
      </c>
      <c r="F114" s="207">
        <v>38</v>
      </c>
      <c r="G114" s="215"/>
      <c r="H114" s="215"/>
      <c r="I114" s="419">
        <v>38</v>
      </c>
      <c r="J114" s="469">
        <v>0.97</v>
      </c>
      <c r="K114" s="537">
        <v>1.0769230769230769</v>
      </c>
      <c r="L114" s="409"/>
    </row>
    <row r="115" spans="2:12" x14ac:dyDescent="0.2">
      <c r="B115" s="409"/>
      <c r="D115" s="205" t="s">
        <v>581</v>
      </c>
      <c r="E115" s="206">
        <v>39</v>
      </c>
      <c r="F115" s="207">
        <v>21</v>
      </c>
      <c r="G115" s="215"/>
      <c r="H115" s="215"/>
      <c r="I115" s="419">
        <v>21</v>
      </c>
      <c r="J115" s="469">
        <v>0.54</v>
      </c>
      <c r="K115" s="723">
        <v>0.4358974358974359</v>
      </c>
      <c r="L115" s="409"/>
    </row>
    <row r="116" spans="2:12" x14ac:dyDescent="0.2">
      <c r="B116" s="409"/>
      <c r="D116" s="205" t="s">
        <v>582</v>
      </c>
      <c r="E116" s="206">
        <v>39</v>
      </c>
      <c r="F116" s="207">
        <v>51</v>
      </c>
      <c r="G116" s="215"/>
      <c r="H116" s="215"/>
      <c r="I116" s="419">
        <v>51</v>
      </c>
      <c r="J116" s="469">
        <v>1.31</v>
      </c>
      <c r="K116" s="723">
        <v>0.71794871794871795</v>
      </c>
      <c r="L116" s="409"/>
    </row>
    <row r="117" spans="2:12" x14ac:dyDescent="0.2">
      <c r="B117" s="409"/>
      <c r="D117" s="205" t="s">
        <v>583</v>
      </c>
      <c r="E117" s="206">
        <v>39</v>
      </c>
      <c r="F117" s="207">
        <v>51</v>
      </c>
      <c r="G117" s="215"/>
      <c r="H117" s="215"/>
      <c r="I117" s="419">
        <v>49</v>
      </c>
      <c r="J117" s="469">
        <v>1.26</v>
      </c>
      <c r="K117" s="723">
        <v>1.1025641025641026</v>
      </c>
      <c r="L117" s="409"/>
    </row>
    <row r="118" spans="2:12" ht="20.25" customHeight="1" x14ac:dyDescent="0.2">
      <c r="B118" s="409"/>
      <c r="D118" s="470" t="s">
        <v>193</v>
      </c>
      <c r="E118" s="463">
        <v>156</v>
      </c>
      <c r="F118" s="463">
        <v>161</v>
      </c>
      <c r="I118" s="463">
        <v>159</v>
      </c>
      <c r="J118" s="471">
        <v>1.02</v>
      </c>
      <c r="K118" s="552">
        <v>0.83</v>
      </c>
      <c r="L118" s="409"/>
    </row>
    <row r="119" spans="2:12" ht="3.75" customHeight="1" x14ac:dyDescent="0.2">
      <c r="B119" s="413"/>
      <c r="C119" s="414"/>
      <c r="D119" s="472"/>
      <c r="E119" s="437"/>
      <c r="F119" s="438"/>
      <c r="G119" s="438"/>
      <c r="H119" s="438"/>
      <c r="I119" s="438"/>
      <c r="J119" s="438"/>
      <c r="K119" s="217"/>
      <c r="L119" s="409"/>
    </row>
    <row r="120" spans="2:12" ht="13.95" customHeight="1" x14ac:dyDescent="0.2">
      <c r="K120" s="207"/>
    </row>
    <row r="121" spans="2:12" ht="14.25" customHeight="1" x14ac:dyDescent="0.2">
      <c r="B121" s="205" t="s">
        <v>377</v>
      </c>
    </row>
    <row r="122" spans="2:12" ht="7.5" customHeight="1" x14ac:dyDescent="0.2">
      <c r="B122" s="404"/>
      <c r="C122" s="405"/>
      <c r="D122" s="405"/>
      <c r="E122" s="297"/>
      <c r="F122" s="298"/>
      <c r="G122" s="298"/>
      <c r="H122" s="298"/>
      <c r="I122" s="298"/>
      <c r="J122" s="298"/>
      <c r="K122" s="209"/>
      <c r="L122" s="409"/>
    </row>
    <row r="123" spans="2:12" ht="14.25" customHeight="1" x14ac:dyDescent="0.2">
      <c r="B123" s="409"/>
      <c r="E123" s="2"/>
      <c r="F123" s="80" t="s">
        <v>604</v>
      </c>
      <c r="G123" s="303" t="s">
        <v>97</v>
      </c>
      <c r="H123" s="304"/>
      <c r="I123" s="305"/>
      <c r="J123" s="80" t="s">
        <v>596</v>
      </c>
      <c r="K123" s="774" t="s">
        <v>371</v>
      </c>
      <c r="L123" s="409"/>
    </row>
    <row r="124" spans="2:12" ht="14.25" customHeight="1" x14ac:dyDescent="0.2">
      <c r="B124" s="409"/>
      <c r="C124" s="205" t="s">
        <v>38</v>
      </c>
      <c r="D124" s="205" t="s">
        <v>294</v>
      </c>
      <c r="E124" s="3" t="s">
        <v>282</v>
      </c>
      <c r="F124" s="1" t="s">
        <v>69</v>
      </c>
      <c r="G124" s="309" t="s">
        <v>100</v>
      </c>
      <c r="H124" s="310"/>
      <c r="I124" s="311"/>
      <c r="J124" s="312" t="s">
        <v>62</v>
      </c>
      <c r="K124" s="774"/>
      <c r="L124" s="409"/>
    </row>
    <row r="125" spans="2:12" ht="14.25" customHeight="1" x14ac:dyDescent="0.2">
      <c r="B125" s="409"/>
      <c r="C125" s="412"/>
      <c r="D125" s="412"/>
      <c r="E125" s="3" t="s">
        <v>1</v>
      </c>
      <c r="F125" s="1"/>
      <c r="G125" s="310" t="s">
        <v>72</v>
      </c>
      <c r="H125" s="314"/>
      <c r="I125" s="311"/>
      <c r="J125" s="312" t="s">
        <v>98</v>
      </c>
      <c r="K125" s="774"/>
      <c r="L125" s="409"/>
    </row>
    <row r="126" spans="2:12" ht="7.5" customHeight="1" x14ac:dyDescent="0.2">
      <c r="B126" s="413"/>
      <c r="C126" s="440"/>
      <c r="D126" s="451"/>
      <c r="E126" s="319"/>
      <c r="F126" s="320"/>
      <c r="G126" s="321"/>
      <c r="H126" s="318"/>
      <c r="I126" s="322"/>
      <c r="J126" s="323"/>
      <c r="K126" s="210"/>
      <c r="L126" s="409"/>
    </row>
    <row r="127" spans="2:12" ht="7.5" customHeight="1" x14ac:dyDescent="0.2">
      <c r="B127" s="409"/>
      <c r="C127" s="412"/>
      <c r="D127" s="412"/>
      <c r="E127" s="325"/>
      <c r="F127" s="300"/>
      <c r="G127" s="300"/>
      <c r="H127" s="300"/>
      <c r="I127" s="300"/>
      <c r="J127" s="300"/>
      <c r="K127" s="211"/>
      <c r="L127" s="409"/>
    </row>
    <row r="128" spans="2:12" ht="14.25" customHeight="1" x14ac:dyDescent="0.2">
      <c r="B128" s="409"/>
      <c r="C128" s="205" t="s">
        <v>181</v>
      </c>
      <c r="D128" s="205" t="s">
        <v>225</v>
      </c>
      <c r="E128" s="206">
        <v>39</v>
      </c>
      <c r="F128" s="207">
        <v>49</v>
      </c>
      <c r="G128" s="215"/>
      <c r="H128" s="215"/>
      <c r="I128" s="419">
        <v>48</v>
      </c>
      <c r="J128" s="392">
        <v>1.23</v>
      </c>
      <c r="K128" s="715">
        <v>1.1025641025641026</v>
      </c>
      <c r="L128" s="409"/>
    </row>
    <row r="129" spans="2:12" ht="7.5" customHeight="1" x14ac:dyDescent="0.2">
      <c r="B129" s="413"/>
      <c r="C129" s="414"/>
      <c r="D129" s="414"/>
      <c r="E129" s="437"/>
      <c r="F129" s="438"/>
      <c r="G129" s="438"/>
      <c r="H129" s="438"/>
      <c r="I129" s="438"/>
      <c r="J129" s="438"/>
      <c r="K129" s="217"/>
      <c r="L129" s="409"/>
    </row>
    <row r="130" spans="2:12" ht="13.95" customHeight="1" x14ac:dyDescent="0.2">
      <c r="K130" s="207"/>
    </row>
    <row r="131" spans="2:12" ht="8.1" customHeight="1" x14ac:dyDescent="0.2">
      <c r="K131" s="207"/>
    </row>
    <row r="132" spans="2:12" ht="6" customHeight="1" x14ac:dyDescent="0.2"/>
    <row r="133" spans="2:12" ht="14.25" customHeight="1" x14ac:dyDescent="0.2">
      <c r="B133" s="205" t="s">
        <v>378</v>
      </c>
    </row>
    <row r="134" spans="2:12" ht="7.5" customHeight="1" x14ac:dyDescent="0.2">
      <c r="B134" s="404"/>
      <c r="C134" s="405"/>
      <c r="D134" s="405"/>
      <c r="E134" s="297"/>
      <c r="F134" s="298"/>
      <c r="G134" s="298"/>
      <c r="H134" s="298"/>
      <c r="I134" s="298"/>
      <c r="J134" s="298"/>
      <c r="K134" s="209"/>
      <c r="L134" s="409"/>
    </row>
    <row r="135" spans="2:12" ht="14.25" customHeight="1" x14ac:dyDescent="0.2">
      <c r="B135" s="409"/>
      <c r="E135" s="2"/>
      <c r="F135" s="80" t="s">
        <v>604</v>
      </c>
      <c r="G135" s="303" t="s">
        <v>97</v>
      </c>
      <c r="H135" s="304"/>
      <c r="I135" s="305"/>
      <c r="J135" s="80" t="s">
        <v>596</v>
      </c>
      <c r="K135" s="774" t="s">
        <v>371</v>
      </c>
      <c r="L135" s="409"/>
    </row>
    <row r="136" spans="2:12" ht="14.25" customHeight="1" x14ac:dyDescent="0.2">
      <c r="B136" s="409"/>
      <c r="C136" s="205" t="s">
        <v>38</v>
      </c>
      <c r="D136" s="205" t="s">
        <v>294</v>
      </c>
      <c r="E136" s="3" t="s">
        <v>282</v>
      </c>
      <c r="F136" s="1" t="s">
        <v>69</v>
      </c>
      <c r="G136" s="309" t="s">
        <v>100</v>
      </c>
      <c r="H136" s="310"/>
      <c r="I136" s="311"/>
      <c r="J136" s="312" t="s">
        <v>62</v>
      </c>
      <c r="K136" s="774"/>
      <c r="L136" s="409"/>
    </row>
    <row r="137" spans="2:12" ht="14.25" customHeight="1" x14ac:dyDescent="0.2">
      <c r="B137" s="409"/>
      <c r="C137" s="412"/>
      <c r="D137" s="412"/>
      <c r="E137" s="3" t="s">
        <v>1</v>
      </c>
      <c r="F137" s="1"/>
      <c r="G137" s="310" t="s">
        <v>72</v>
      </c>
      <c r="H137" s="314"/>
      <c r="I137" s="311"/>
      <c r="J137" s="312" t="s">
        <v>98</v>
      </c>
      <c r="K137" s="774"/>
      <c r="L137" s="409"/>
    </row>
    <row r="138" spans="2:12" ht="7.5" customHeight="1" x14ac:dyDescent="0.2">
      <c r="B138" s="413"/>
      <c r="C138" s="440"/>
      <c r="D138" s="440"/>
      <c r="E138" s="319"/>
      <c r="F138" s="320"/>
      <c r="G138" s="321"/>
      <c r="H138" s="318"/>
      <c r="I138" s="322"/>
      <c r="J138" s="323"/>
      <c r="K138" s="210"/>
      <c r="L138" s="409"/>
    </row>
    <row r="139" spans="2:12" ht="7.5" customHeight="1" x14ac:dyDescent="0.2">
      <c r="B139" s="409"/>
      <c r="C139" s="412"/>
      <c r="D139" s="412"/>
      <c r="E139" s="325"/>
      <c r="F139" s="300"/>
      <c r="G139" s="300"/>
      <c r="H139" s="300"/>
      <c r="I139" s="300"/>
      <c r="J139" s="300"/>
      <c r="K139" s="211"/>
      <c r="L139" s="409"/>
    </row>
    <row r="140" spans="2:12" ht="14.25" customHeight="1" x14ac:dyDescent="0.2">
      <c r="B140" s="409"/>
      <c r="C140" s="769" t="s">
        <v>611</v>
      </c>
      <c r="D140" s="205" t="s">
        <v>226</v>
      </c>
      <c r="E140" s="189">
        <v>39</v>
      </c>
      <c r="F140" s="207">
        <v>36</v>
      </c>
      <c r="G140" s="215"/>
      <c r="H140" s="215"/>
      <c r="I140" s="419">
        <v>36</v>
      </c>
      <c r="J140" s="392">
        <v>0.92</v>
      </c>
      <c r="K140" s="715">
        <v>0.569620253164557</v>
      </c>
      <c r="L140" s="409"/>
    </row>
    <row r="141" spans="2:12" ht="14.25" customHeight="1" x14ac:dyDescent="0.2">
      <c r="B141" s="409"/>
      <c r="C141" s="205" t="s">
        <v>469</v>
      </c>
      <c r="D141" s="205" t="s">
        <v>470</v>
      </c>
      <c r="E141" s="189">
        <v>78</v>
      </c>
      <c r="F141" s="207">
        <v>52</v>
      </c>
      <c r="G141" s="215"/>
      <c r="H141" s="215"/>
      <c r="I141" s="419">
        <v>52</v>
      </c>
      <c r="J141" s="392">
        <v>0.67</v>
      </c>
      <c r="K141" s="724">
        <v>0.54430379746835444</v>
      </c>
      <c r="L141" s="409"/>
    </row>
    <row r="142" spans="2:12" ht="14.25" customHeight="1" x14ac:dyDescent="0.2">
      <c r="B142" s="409"/>
      <c r="C142" s="205" t="s">
        <v>174</v>
      </c>
      <c r="D142" s="205" t="s">
        <v>226</v>
      </c>
      <c r="E142" s="189">
        <v>38</v>
      </c>
      <c r="F142" s="207">
        <v>25</v>
      </c>
      <c r="G142" s="215"/>
      <c r="H142" s="215"/>
      <c r="I142" s="419">
        <v>24</v>
      </c>
      <c r="J142" s="392">
        <v>0.63</v>
      </c>
      <c r="K142" s="715">
        <v>0.20512820512820512</v>
      </c>
      <c r="L142" s="409"/>
    </row>
    <row r="143" spans="2:12" ht="21.75" customHeight="1" x14ac:dyDescent="0.2">
      <c r="B143" s="409"/>
      <c r="C143" s="205" t="s">
        <v>181</v>
      </c>
      <c r="D143" s="205" t="s">
        <v>226</v>
      </c>
      <c r="E143" s="189">
        <v>39</v>
      </c>
      <c r="F143" s="207">
        <v>31</v>
      </c>
      <c r="G143" s="215"/>
      <c r="H143" s="215"/>
      <c r="I143" s="419">
        <v>31</v>
      </c>
      <c r="J143" s="473">
        <v>0.79</v>
      </c>
      <c r="K143" s="724">
        <v>0.84615384615384615</v>
      </c>
      <c r="L143" s="409"/>
    </row>
    <row r="144" spans="2:12" ht="7.5" customHeight="1" x14ac:dyDescent="0.2">
      <c r="B144" s="409"/>
      <c r="E144" s="189"/>
      <c r="K144" s="725"/>
      <c r="L144" s="409"/>
    </row>
    <row r="145" spans="2:12" ht="7.5" customHeight="1" x14ac:dyDescent="0.2">
      <c r="B145" s="424"/>
      <c r="C145" s="425"/>
      <c r="D145" s="425"/>
      <c r="E145" s="677"/>
      <c r="F145" s="427"/>
      <c r="G145" s="427"/>
      <c r="H145" s="427"/>
      <c r="I145" s="427"/>
      <c r="J145" s="427"/>
      <c r="K145" s="726"/>
      <c r="L145" s="409"/>
    </row>
    <row r="146" spans="2:12" ht="12.6" customHeight="1" x14ac:dyDescent="0.2">
      <c r="B146" s="409"/>
      <c r="C146" s="795" t="s">
        <v>190</v>
      </c>
      <c r="D146" s="796"/>
      <c r="E146" s="675">
        <v>194</v>
      </c>
      <c r="F146" s="433">
        <v>144</v>
      </c>
      <c r="G146" s="433"/>
      <c r="H146" s="433"/>
      <c r="I146" s="433">
        <v>143</v>
      </c>
      <c r="J146" s="366">
        <v>0.74</v>
      </c>
      <c r="K146" s="717">
        <v>0.55000000000000004</v>
      </c>
      <c r="L146" s="409"/>
    </row>
    <row r="147" spans="2:12" ht="7.5" customHeight="1" x14ac:dyDescent="0.2">
      <c r="B147" s="413"/>
      <c r="C147" s="468"/>
      <c r="D147" s="468"/>
      <c r="E147" s="437"/>
      <c r="F147" s="438"/>
      <c r="G147" s="438"/>
      <c r="H147" s="438"/>
      <c r="I147" s="438"/>
      <c r="J147" s="438"/>
      <c r="K147" s="217"/>
      <c r="L147" s="409"/>
    </row>
    <row r="148" spans="2:12" ht="13.95" customHeight="1" x14ac:dyDescent="0.2">
      <c r="B148" s="797" t="s">
        <v>613</v>
      </c>
      <c r="C148" s="797"/>
      <c r="D148" s="797"/>
      <c r="E148" s="797"/>
      <c r="F148" s="797"/>
      <c r="G148" s="797"/>
      <c r="H148" s="797"/>
      <c r="I148" s="797"/>
      <c r="J148" s="797"/>
      <c r="K148" s="797"/>
    </row>
    <row r="149" spans="2:12" ht="9.9" customHeight="1" x14ac:dyDescent="0.2"/>
    <row r="150" spans="2:12" ht="14.25" customHeight="1" x14ac:dyDescent="0.2">
      <c r="B150" s="205" t="s">
        <v>379</v>
      </c>
    </row>
    <row r="151" spans="2:12" ht="7.5" customHeight="1" x14ac:dyDescent="0.2">
      <c r="B151" s="404"/>
      <c r="C151" s="405"/>
      <c r="D151" s="405"/>
      <c r="E151" s="297"/>
      <c r="F151" s="298"/>
      <c r="G151" s="298"/>
      <c r="H151" s="298"/>
      <c r="I151" s="298"/>
      <c r="J151" s="298"/>
      <c r="K151" s="209"/>
      <c r="L151" s="409"/>
    </row>
    <row r="152" spans="2:12" ht="14.25" customHeight="1" x14ac:dyDescent="0.2">
      <c r="B152" s="409"/>
      <c r="E152" s="2"/>
      <c r="F152" s="80" t="s">
        <v>604</v>
      </c>
      <c r="G152" s="303" t="s">
        <v>97</v>
      </c>
      <c r="H152" s="304"/>
      <c r="I152" s="305"/>
      <c r="J152" s="80" t="s">
        <v>596</v>
      </c>
      <c r="K152" s="774" t="s">
        <v>371</v>
      </c>
      <c r="L152" s="409"/>
    </row>
    <row r="153" spans="2:12" ht="14.25" customHeight="1" x14ac:dyDescent="0.2">
      <c r="B153" s="409"/>
      <c r="C153" s="205" t="s">
        <v>38</v>
      </c>
      <c r="D153" s="205" t="s">
        <v>294</v>
      </c>
      <c r="E153" s="3" t="s">
        <v>282</v>
      </c>
      <c r="F153" s="1" t="s">
        <v>69</v>
      </c>
      <c r="G153" s="309" t="s">
        <v>100</v>
      </c>
      <c r="H153" s="310"/>
      <c r="I153" s="311"/>
      <c r="J153" s="312" t="s">
        <v>62</v>
      </c>
      <c r="K153" s="774"/>
      <c r="L153" s="409"/>
    </row>
    <row r="154" spans="2:12" ht="14.25" customHeight="1" x14ac:dyDescent="0.2">
      <c r="B154" s="409"/>
      <c r="C154" s="412"/>
      <c r="D154" s="412"/>
      <c r="E154" s="3" t="s">
        <v>1</v>
      </c>
      <c r="F154" s="1"/>
      <c r="G154" s="310" t="s">
        <v>72</v>
      </c>
      <c r="H154" s="314"/>
      <c r="I154" s="311"/>
      <c r="J154" s="312" t="s">
        <v>98</v>
      </c>
      <c r="K154" s="774"/>
      <c r="L154" s="409"/>
    </row>
    <row r="155" spans="2:12" ht="7.5" customHeight="1" x14ac:dyDescent="0.2">
      <c r="B155" s="413"/>
      <c r="C155" s="440"/>
      <c r="D155" s="451"/>
      <c r="E155" s="319"/>
      <c r="F155" s="320"/>
      <c r="G155" s="321"/>
      <c r="H155" s="318"/>
      <c r="I155" s="322"/>
      <c r="J155" s="323"/>
      <c r="K155" s="210"/>
      <c r="L155" s="409"/>
    </row>
    <row r="156" spans="2:12" ht="7.5" customHeight="1" x14ac:dyDescent="0.2">
      <c r="B156" s="409"/>
      <c r="C156" s="461"/>
      <c r="D156" s="461"/>
      <c r="E156" s="325"/>
      <c r="F156" s="298"/>
      <c r="G156" s="298"/>
      <c r="H156" s="298"/>
      <c r="I156" s="298"/>
      <c r="J156" s="298"/>
      <c r="K156" s="211"/>
      <c r="L156" s="409"/>
    </row>
    <row r="157" spans="2:12" ht="12.6" customHeight="1" x14ac:dyDescent="0.2">
      <c r="B157" s="409"/>
      <c r="C157" s="205" t="s">
        <v>227</v>
      </c>
      <c r="D157" s="205" t="s">
        <v>228</v>
      </c>
      <c r="E157" s="206">
        <v>39</v>
      </c>
      <c r="F157" s="207">
        <v>39</v>
      </c>
      <c r="G157" s="215"/>
      <c r="H157" s="215"/>
      <c r="I157" s="419">
        <v>37</v>
      </c>
      <c r="J157" s="392">
        <v>0.95</v>
      </c>
      <c r="K157" s="715">
        <v>1.0512820512820513</v>
      </c>
      <c r="L157" s="409"/>
    </row>
    <row r="158" spans="2:12" ht="7.5" customHeight="1" x14ac:dyDescent="0.2">
      <c r="B158" s="413"/>
      <c r="C158" s="414"/>
      <c r="D158" s="414"/>
      <c r="E158" s="437"/>
      <c r="F158" s="438"/>
      <c r="G158" s="438"/>
      <c r="H158" s="438"/>
      <c r="I158" s="438"/>
      <c r="J158" s="438"/>
      <c r="K158" s="217"/>
      <c r="L158" s="409"/>
    </row>
    <row r="159" spans="2:12" ht="8.1" customHeight="1" x14ac:dyDescent="0.2">
      <c r="K159" s="207"/>
    </row>
    <row r="160" spans="2:12" ht="6" customHeight="1" x14ac:dyDescent="0.2"/>
    <row r="161" spans="2:12" ht="14.25" customHeight="1" x14ac:dyDescent="0.2">
      <c r="B161" s="205" t="s">
        <v>380</v>
      </c>
    </row>
    <row r="162" spans="2:12" ht="7.5" customHeight="1" x14ac:dyDescent="0.2">
      <c r="B162" s="404"/>
      <c r="C162" s="405"/>
      <c r="D162" s="405"/>
      <c r="E162" s="297"/>
      <c r="F162" s="298"/>
      <c r="G162" s="298"/>
      <c r="H162" s="298"/>
      <c r="I162" s="298"/>
      <c r="J162" s="298"/>
      <c r="K162" s="209"/>
      <c r="L162" s="409"/>
    </row>
    <row r="163" spans="2:12" ht="14.25" customHeight="1" x14ac:dyDescent="0.2">
      <c r="B163" s="409"/>
      <c r="E163" s="2"/>
      <c r="F163" s="80" t="s">
        <v>604</v>
      </c>
      <c r="G163" s="303" t="s">
        <v>97</v>
      </c>
      <c r="H163" s="304"/>
      <c r="I163" s="305"/>
      <c r="J163" s="80" t="s">
        <v>596</v>
      </c>
      <c r="K163" s="774" t="s">
        <v>371</v>
      </c>
      <c r="L163" s="409"/>
    </row>
    <row r="164" spans="2:12" ht="14.25" customHeight="1" x14ac:dyDescent="0.2">
      <c r="B164" s="409"/>
      <c r="C164" s="205" t="s">
        <v>38</v>
      </c>
      <c r="D164" s="205" t="s">
        <v>294</v>
      </c>
      <c r="E164" s="3" t="s">
        <v>282</v>
      </c>
      <c r="F164" s="1" t="s">
        <v>69</v>
      </c>
      <c r="G164" s="309" t="s">
        <v>100</v>
      </c>
      <c r="H164" s="310"/>
      <c r="I164" s="311"/>
      <c r="J164" s="312" t="s">
        <v>62</v>
      </c>
      <c r="K164" s="774"/>
      <c r="L164" s="409"/>
    </row>
    <row r="165" spans="2:12" ht="14.25" customHeight="1" x14ac:dyDescent="0.2">
      <c r="B165" s="409"/>
      <c r="C165" s="412"/>
      <c r="D165" s="412"/>
      <c r="E165" s="3" t="s">
        <v>1</v>
      </c>
      <c r="F165" s="1"/>
      <c r="G165" s="310" t="s">
        <v>72</v>
      </c>
      <c r="H165" s="314"/>
      <c r="I165" s="311"/>
      <c r="J165" s="312" t="s">
        <v>98</v>
      </c>
      <c r="K165" s="774"/>
      <c r="L165" s="409"/>
    </row>
    <row r="166" spans="2:12" ht="7.5" customHeight="1" x14ac:dyDescent="0.2">
      <c r="B166" s="413"/>
      <c r="C166" s="440"/>
      <c r="D166" s="440"/>
      <c r="E166" s="319"/>
      <c r="F166" s="320"/>
      <c r="G166" s="321"/>
      <c r="H166" s="318"/>
      <c r="I166" s="322"/>
      <c r="J166" s="323"/>
      <c r="K166" s="210"/>
      <c r="L166" s="409"/>
    </row>
    <row r="167" spans="2:12" ht="7.5" customHeight="1" x14ac:dyDescent="0.2">
      <c r="B167" s="409"/>
      <c r="C167" s="412"/>
      <c r="D167" s="412"/>
      <c r="E167" s="325"/>
      <c r="F167" s="300"/>
      <c r="G167" s="300"/>
      <c r="H167" s="300"/>
      <c r="I167" s="300"/>
      <c r="J167" s="300"/>
      <c r="K167" s="211"/>
      <c r="L167" s="409"/>
    </row>
    <row r="168" spans="2:12" ht="14.25" customHeight="1" x14ac:dyDescent="0.2">
      <c r="B168" s="409"/>
      <c r="C168" s="70" t="s">
        <v>154</v>
      </c>
      <c r="D168" s="102" t="s">
        <v>411</v>
      </c>
      <c r="E168" s="206">
        <v>39</v>
      </c>
      <c r="F168" s="207">
        <v>49</v>
      </c>
      <c r="G168" s="215"/>
      <c r="H168" s="215"/>
      <c r="I168" s="419">
        <v>49</v>
      </c>
      <c r="J168" s="392">
        <v>1.26</v>
      </c>
      <c r="K168" s="218">
        <v>0.92307692307692313</v>
      </c>
      <c r="L168" s="409"/>
    </row>
    <row r="169" spans="2:12" ht="14.25" customHeight="1" x14ac:dyDescent="0.2">
      <c r="B169" s="409"/>
      <c r="C169" s="205" t="s">
        <v>229</v>
      </c>
      <c r="D169" s="205" t="s">
        <v>230</v>
      </c>
      <c r="E169" s="206">
        <v>39</v>
      </c>
      <c r="F169" s="207">
        <v>55</v>
      </c>
      <c r="G169" s="215"/>
      <c r="H169" s="215"/>
      <c r="I169" s="419">
        <v>55</v>
      </c>
      <c r="J169" s="392">
        <v>1.41</v>
      </c>
      <c r="K169" s="715">
        <v>1.4358974358974359</v>
      </c>
      <c r="L169" s="409"/>
    </row>
    <row r="170" spans="2:12" ht="7.5" customHeight="1" x14ac:dyDescent="0.2">
      <c r="B170" s="409"/>
      <c r="E170" s="206"/>
      <c r="K170" s="722"/>
      <c r="L170" s="409"/>
    </row>
    <row r="171" spans="2:12" ht="7.5" customHeight="1" x14ac:dyDescent="0.2">
      <c r="B171" s="424"/>
      <c r="C171" s="474"/>
      <c r="D171" s="474"/>
      <c r="E171" s="448"/>
      <c r="F171" s="427"/>
      <c r="G171" s="427"/>
      <c r="H171" s="427"/>
      <c r="I171" s="427"/>
      <c r="J171" s="475"/>
      <c r="K171" s="727"/>
      <c r="L171" s="409"/>
    </row>
    <row r="172" spans="2:12" ht="12.6" customHeight="1" x14ac:dyDescent="0.2">
      <c r="B172" s="409"/>
      <c r="C172" s="795" t="s">
        <v>190</v>
      </c>
      <c r="D172" s="796"/>
      <c r="E172" s="463">
        <v>78</v>
      </c>
      <c r="F172" s="463">
        <v>104</v>
      </c>
      <c r="G172" s="476"/>
      <c r="H172" s="476"/>
      <c r="I172" s="463">
        <v>104</v>
      </c>
      <c r="J172" s="477">
        <v>1.33</v>
      </c>
      <c r="K172" s="728">
        <v>1.18</v>
      </c>
      <c r="L172" s="409"/>
    </row>
    <row r="173" spans="2:12" ht="7.5" customHeight="1" x14ac:dyDescent="0.2">
      <c r="B173" s="413"/>
      <c r="C173" s="468"/>
      <c r="D173" s="468"/>
      <c r="E173" s="437"/>
      <c r="F173" s="438"/>
      <c r="G173" s="438"/>
      <c r="H173" s="438"/>
      <c r="I173" s="438"/>
      <c r="J173" s="439"/>
      <c r="K173" s="219"/>
      <c r="L173" s="409"/>
    </row>
    <row r="174" spans="2:12" ht="8.1" customHeight="1" x14ac:dyDescent="0.2"/>
    <row r="175" spans="2:12" ht="6" customHeight="1" x14ac:dyDescent="0.2"/>
    <row r="176" spans="2:12" ht="14.25" customHeight="1" x14ac:dyDescent="0.2">
      <c r="B176" s="205" t="s">
        <v>412</v>
      </c>
    </row>
    <row r="177" spans="2:12" ht="7.5" customHeight="1" x14ac:dyDescent="0.2">
      <c r="B177" s="404"/>
      <c r="C177" s="405"/>
      <c r="D177" s="405"/>
      <c r="E177" s="297"/>
      <c r="F177" s="298"/>
      <c r="G177" s="298"/>
      <c r="H177" s="298"/>
      <c r="I177" s="298"/>
      <c r="J177" s="479"/>
      <c r="K177" s="220"/>
      <c r="L177" s="409"/>
    </row>
    <row r="178" spans="2:12" ht="14.25" customHeight="1" x14ac:dyDescent="0.2">
      <c r="B178" s="409"/>
      <c r="E178" s="2"/>
      <c r="F178" s="80" t="s">
        <v>604</v>
      </c>
      <c r="G178" s="303" t="s">
        <v>97</v>
      </c>
      <c r="H178" s="304"/>
      <c r="I178" s="305"/>
      <c r="J178" s="80" t="s">
        <v>596</v>
      </c>
      <c r="K178" s="774" t="s">
        <v>371</v>
      </c>
      <c r="L178" s="409"/>
    </row>
    <row r="179" spans="2:12" ht="14.25" customHeight="1" x14ac:dyDescent="0.2">
      <c r="B179" s="409"/>
      <c r="C179" s="205" t="s">
        <v>38</v>
      </c>
      <c r="D179" s="205" t="s">
        <v>294</v>
      </c>
      <c r="E179" s="3" t="s">
        <v>282</v>
      </c>
      <c r="F179" s="1" t="s">
        <v>69</v>
      </c>
      <c r="G179" s="309" t="s">
        <v>100</v>
      </c>
      <c r="H179" s="310"/>
      <c r="I179" s="311"/>
      <c r="J179" s="312" t="s">
        <v>62</v>
      </c>
      <c r="K179" s="774"/>
      <c r="L179" s="409"/>
    </row>
    <row r="180" spans="2:12" ht="14.25" customHeight="1" x14ac:dyDescent="0.2">
      <c r="B180" s="409"/>
      <c r="C180" s="412"/>
      <c r="D180" s="412"/>
      <c r="E180" s="3" t="s">
        <v>1</v>
      </c>
      <c r="F180" s="1"/>
      <c r="G180" s="310" t="s">
        <v>72</v>
      </c>
      <c r="H180" s="314"/>
      <c r="I180" s="311"/>
      <c r="J180" s="312" t="s">
        <v>98</v>
      </c>
      <c r="K180" s="774"/>
      <c r="L180" s="409"/>
    </row>
    <row r="181" spans="2:12" ht="7.5" customHeight="1" x14ac:dyDescent="0.2">
      <c r="B181" s="413"/>
      <c r="C181" s="440"/>
      <c r="D181" s="440"/>
      <c r="E181" s="319"/>
      <c r="F181" s="320"/>
      <c r="G181" s="321"/>
      <c r="H181" s="318"/>
      <c r="I181" s="322"/>
      <c r="J181" s="323"/>
      <c r="K181" s="210"/>
      <c r="L181" s="409"/>
    </row>
    <row r="182" spans="2:12" ht="7.5" customHeight="1" x14ac:dyDescent="0.2">
      <c r="B182" s="409"/>
      <c r="C182" s="412"/>
      <c r="D182" s="412"/>
      <c r="E182" s="325"/>
      <c r="F182" s="300"/>
      <c r="G182" s="300"/>
      <c r="H182" s="300"/>
      <c r="I182" s="301"/>
      <c r="J182" s="480"/>
      <c r="K182" s="209"/>
      <c r="L182" s="409"/>
    </row>
    <row r="183" spans="2:12" ht="14.25" customHeight="1" x14ac:dyDescent="0.2">
      <c r="B183" s="409"/>
      <c r="C183" s="70" t="s">
        <v>81</v>
      </c>
      <c r="D183" s="102" t="s">
        <v>399</v>
      </c>
      <c r="E183" s="206">
        <v>39</v>
      </c>
      <c r="F183" s="207">
        <v>47</v>
      </c>
      <c r="G183" s="215"/>
      <c r="H183" s="215"/>
      <c r="I183" s="419">
        <v>46</v>
      </c>
      <c r="J183" s="392">
        <v>1.18</v>
      </c>
      <c r="K183" s="729">
        <v>1.1538461538461537</v>
      </c>
      <c r="L183" s="409"/>
    </row>
    <row r="184" spans="2:12" ht="14.25" customHeight="1" x14ac:dyDescent="0.2">
      <c r="B184" s="409"/>
      <c r="C184" s="70" t="s">
        <v>93</v>
      </c>
      <c r="D184" s="102" t="s">
        <v>399</v>
      </c>
      <c r="E184" s="206">
        <v>39</v>
      </c>
      <c r="F184" s="207">
        <v>52</v>
      </c>
      <c r="G184" s="215"/>
      <c r="H184" s="215"/>
      <c r="I184" s="419">
        <v>52</v>
      </c>
      <c r="J184" s="392">
        <v>1.33</v>
      </c>
      <c r="K184" s="729">
        <v>1.1025641025641026</v>
      </c>
      <c r="L184" s="409"/>
    </row>
    <row r="185" spans="2:12" ht="7.5" customHeight="1" x14ac:dyDescent="0.2">
      <c r="B185" s="455"/>
      <c r="C185" s="482"/>
      <c r="D185" s="482"/>
      <c r="E185" s="457"/>
      <c r="F185" s="458"/>
      <c r="G185" s="458"/>
      <c r="H185" s="458"/>
      <c r="I185" s="458"/>
      <c r="J185" s="483"/>
      <c r="K185" s="730"/>
      <c r="L185" s="409"/>
    </row>
    <row r="186" spans="2:12" ht="7.5" customHeight="1" x14ac:dyDescent="0.2">
      <c r="B186" s="409"/>
      <c r="C186" s="685"/>
      <c r="D186" s="685"/>
      <c r="E186" s="206"/>
      <c r="J186" s="481"/>
      <c r="K186" s="731"/>
      <c r="L186" s="409"/>
    </row>
    <row r="187" spans="2:12" ht="12.6" customHeight="1" x14ac:dyDescent="0.2">
      <c r="B187" s="409"/>
      <c r="C187" s="795" t="s">
        <v>190</v>
      </c>
      <c r="D187" s="796"/>
      <c r="E187" s="463">
        <v>78</v>
      </c>
      <c r="F187" s="463">
        <v>99</v>
      </c>
      <c r="G187" s="476"/>
      <c r="H187" s="476"/>
      <c r="I187" s="463">
        <v>98</v>
      </c>
      <c r="J187" s="477">
        <v>1.26</v>
      </c>
      <c r="K187" s="732">
        <v>1.1299999999999999</v>
      </c>
      <c r="L187" s="409"/>
    </row>
    <row r="188" spans="2:12" ht="7.5" customHeight="1" x14ac:dyDescent="0.2">
      <c r="B188" s="413"/>
      <c r="C188" s="468"/>
      <c r="D188" s="468"/>
      <c r="E188" s="437"/>
      <c r="F188" s="438"/>
      <c r="G188" s="438"/>
      <c r="H188" s="438"/>
      <c r="I188" s="438"/>
      <c r="J188" s="439"/>
      <c r="K188" s="219"/>
      <c r="L188" s="409"/>
    </row>
    <row r="189" spans="2:12" ht="8.1" customHeight="1" x14ac:dyDescent="0.2"/>
    <row r="190" spans="2:12" ht="6" customHeight="1" x14ac:dyDescent="0.2"/>
    <row r="191" spans="2:12" ht="14.25" customHeight="1" x14ac:dyDescent="0.2">
      <c r="B191" s="205" t="s">
        <v>381</v>
      </c>
    </row>
    <row r="192" spans="2:12" ht="7.5" customHeight="1" x14ac:dyDescent="0.2">
      <c r="B192" s="404"/>
      <c r="C192" s="405"/>
      <c r="D192" s="405"/>
      <c r="E192" s="297"/>
      <c r="F192" s="298"/>
      <c r="G192" s="298"/>
      <c r="H192" s="298"/>
      <c r="I192" s="298"/>
      <c r="J192" s="479"/>
      <c r="K192" s="220"/>
      <c r="L192" s="409"/>
    </row>
    <row r="193" spans="2:12" ht="14.25" customHeight="1" x14ac:dyDescent="0.2">
      <c r="B193" s="409"/>
      <c r="E193" s="2"/>
      <c r="F193" s="80" t="s">
        <v>604</v>
      </c>
      <c r="G193" s="303" t="s">
        <v>97</v>
      </c>
      <c r="H193" s="304"/>
      <c r="I193" s="305"/>
      <c r="J193" s="80" t="s">
        <v>596</v>
      </c>
      <c r="K193" s="774" t="s">
        <v>371</v>
      </c>
      <c r="L193" s="409"/>
    </row>
    <row r="194" spans="2:12" ht="14.25" customHeight="1" x14ac:dyDescent="0.2">
      <c r="B194" s="409"/>
      <c r="C194" s="205" t="s">
        <v>38</v>
      </c>
      <c r="D194" s="205" t="s">
        <v>294</v>
      </c>
      <c r="E194" s="3" t="s">
        <v>282</v>
      </c>
      <c r="F194" s="1" t="s">
        <v>69</v>
      </c>
      <c r="G194" s="309" t="s">
        <v>100</v>
      </c>
      <c r="H194" s="310"/>
      <c r="I194" s="311"/>
      <c r="J194" s="312" t="s">
        <v>62</v>
      </c>
      <c r="K194" s="774"/>
      <c r="L194" s="409"/>
    </row>
    <row r="195" spans="2:12" ht="14.25" customHeight="1" x14ac:dyDescent="0.2">
      <c r="B195" s="409"/>
      <c r="C195" s="412"/>
      <c r="D195" s="412"/>
      <c r="E195" s="3" t="s">
        <v>1</v>
      </c>
      <c r="F195" s="1"/>
      <c r="G195" s="310" t="s">
        <v>72</v>
      </c>
      <c r="H195" s="314"/>
      <c r="I195" s="311"/>
      <c r="J195" s="312" t="s">
        <v>98</v>
      </c>
      <c r="K195" s="774"/>
      <c r="L195" s="409"/>
    </row>
    <row r="196" spans="2:12" ht="7.5" customHeight="1" x14ac:dyDescent="0.2">
      <c r="B196" s="413"/>
      <c r="C196" s="440"/>
      <c r="D196" s="440"/>
      <c r="E196" s="319"/>
      <c r="F196" s="320"/>
      <c r="G196" s="321"/>
      <c r="H196" s="318"/>
      <c r="I196" s="322"/>
      <c r="J196" s="323"/>
      <c r="K196" s="210"/>
      <c r="L196" s="409"/>
    </row>
    <row r="197" spans="2:12" ht="7.5" customHeight="1" x14ac:dyDescent="0.2">
      <c r="B197" s="409"/>
      <c r="C197" s="412"/>
      <c r="D197" s="412"/>
      <c r="E197" s="325"/>
      <c r="F197" s="300"/>
      <c r="G197" s="300"/>
      <c r="H197" s="300"/>
      <c r="I197" s="301"/>
      <c r="J197" s="480"/>
      <c r="K197" s="209"/>
      <c r="L197" s="409"/>
    </row>
    <row r="198" spans="2:12" ht="14.25" customHeight="1" x14ac:dyDescent="0.2">
      <c r="B198" s="409"/>
      <c r="C198" s="690" t="s">
        <v>233</v>
      </c>
      <c r="D198" s="690" t="s">
        <v>234</v>
      </c>
      <c r="E198" s="206">
        <v>35</v>
      </c>
      <c r="F198" s="207">
        <v>36</v>
      </c>
      <c r="G198" s="215"/>
      <c r="H198" s="215"/>
      <c r="I198" s="419">
        <v>36</v>
      </c>
      <c r="J198" s="481">
        <v>1.03</v>
      </c>
      <c r="K198" s="733">
        <v>1.5142857142857142</v>
      </c>
      <c r="L198" s="409"/>
    </row>
    <row r="199" spans="2:12" ht="14.25" customHeight="1" x14ac:dyDescent="0.2">
      <c r="B199" s="409"/>
      <c r="C199" s="205" t="s">
        <v>229</v>
      </c>
      <c r="D199" s="205" t="s">
        <v>235</v>
      </c>
      <c r="E199" s="206">
        <v>39</v>
      </c>
      <c r="F199" s="207">
        <v>67</v>
      </c>
      <c r="G199" s="215"/>
      <c r="H199" s="215"/>
      <c r="I199" s="419">
        <v>66</v>
      </c>
      <c r="J199" s="481">
        <v>1.69</v>
      </c>
      <c r="K199" s="733">
        <v>1.6153846153846154</v>
      </c>
      <c r="L199" s="409"/>
    </row>
    <row r="200" spans="2:12" ht="7.5" customHeight="1" x14ac:dyDescent="0.2">
      <c r="B200" s="455"/>
      <c r="C200" s="482"/>
      <c r="D200" s="482"/>
      <c r="E200" s="457"/>
      <c r="F200" s="458"/>
      <c r="G200" s="458"/>
      <c r="H200" s="458"/>
      <c r="I200" s="458"/>
      <c r="J200" s="483"/>
      <c r="K200" s="734"/>
      <c r="L200" s="409"/>
    </row>
    <row r="201" spans="2:12" ht="7.5" customHeight="1" x14ac:dyDescent="0.2">
      <c r="B201" s="409"/>
      <c r="C201" s="685"/>
      <c r="D201" s="685"/>
      <c r="E201" s="206"/>
      <c r="J201" s="481"/>
      <c r="K201" s="735"/>
      <c r="L201" s="409"/>
    </row>
    <row r="202" spans="2:12" ht="12.6" customHeight="1" x14ac:dyDescent="0.2">
      <c r="B202" s="409"/>
      <c r="C202" s="795" t="s">
        <v>190</v>
      </c>
      <c r="D202" s="796"/>
      <c r="E202" s="463">
        <v>74</v>
      </c>
      <c r="F202" s="463">
        <v>103</v>
      </c>
      <c r="G202" s="476"/>
      <c r="H202" s="476"/>
      <c r="I202" s="463">
        <v>102</v>
      </c>
      <c r="J202" s="477">
        <v>1.38</v>
      </c>
      <c r="K202" s="728">
        <v>1.57</v>
      </c>
      <c r="L202" s="409"/>
    </row>
    <row r="203" spans="2:12" ht="7.5" customHeight="1" x14ac:dyDescent="0.2">
      <c r="B203" s="413"/>
      <c r="C203" s="468"/>
      <c r="D203" s="468"/>
      <c r="E203" s="437"/>
      <c r="F203" s="438"/>
      <c r="G203" s="438"/>
      <c r="H203" s="438"/>
      <c r="I203" s="438"/>
      <c r="J203" s="439"/>
      <c r="K203" s="219"/>
      <c r="L203" s="409"/>
    </row>
    <row r="204" spans="2:12" ht="14.25" customHeight="1" x14ac:dyDescent="0.2">
      <c r="K204" s="207"/>
    </row>
    <row r="205" spans="2:12" ht="7.5" customHeight="1" x14ac:dyDescent="0.2"/>
    <row r="206" spans="2:12" ht="14.25" customHeight="1" x14ac:dyDescent="0.2"/>
    <row r="207" spans="2:12" ht="14.25" customHeight="1" x14ac:dyDescent="0.2"/>
  </sheetData>
  <mergeCells count="20">
    <mergeCell ref="K4:K6"/>
    <mergeCell ref="K32:K34"/>
    <mergeCell ref="K57:K59"/>
    <mergeCell ref="K88:K90"/>
    <mergeCell ref="K123:K125"/>
    <mergeCell ref="K109:K111"/>
    <mergeCell ref="B106:K106"/>
    <mergeCell ref="K163:K165"/>
    <mergeCell ref="K193:K195"/>
    <mergeCell ref="C202:D202"/>
    <mergeCell ref="C24:D24"/>
    <mergeCell ref="C82:D82"/>
    <mergeCell ref="C104:D104"/>
    <mergeCell ref="C146:D146"/>
    <mergeCell ref="K178:K180"/>
    <mergeCell ref="C187:D187"/>
    <mergeCell ref="C172:D172"/>
    <mergeCell ref="K135:K137"/>
    <mergeCell ref="K152:K154"/>
    <mergeCell ref="B148:K148"/>
  </mergeCells>
  <phoneticPr fontId="20"/>
  <pageMargins left="0.78740157480314965" right="0.78740157480314965" top="0.59055118110236227" bottom="0.55118110236220474" header="0.74803149606299213" footer="0.39370078740157483"/>
  <pageSetup paperSize="9" scale="86" firstPageNumber="4" fitToHeight="0" orientation="portrait" useFirstPageNumber="1" r:id="rId1"/>
  <headerFooter alignWithMargins="0">
    <oddFooter>&amp;C&amp;"Century,標準"&amp;14&amp;P</oddFooter>
  </headerFooter>
  <rowBreaks count="4" manualBreakCount="4">
    <brk id="55" max="13" man="1"/>
    <brk id="106" max="13" man="1"/>
    <brk id="160" max="13" man="1"/>
    <brk id="217" min="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2:T192"/>
  <sheetViews>
    <sheetView showGridLines="0" view="pageBreakPreview" topLeftCell="A148" zoomScale="85" zoomScaleNormal="100" zoomScaleSheetLayoutView="85" workbookViewId="0">
      <selection activeCell="H43" sqref="H43"/>
    </sheetView>
  </sheetViews>
  <sheetFormatPr defaultColWidth="9" defaultRowHeight="13.2" x14ac:dyDescent="0.2"/>
  <cols>
    <col min="1" max="2" width="1.5" style="205" customWidth="1"/>
    <col min="3" max="3" width="21" style="205" customWidth="1"/>
    <col min="4" max="4" width="14.5" style="205" customWidth="1"/>
    <col min="5" max="5" width="9.8984375" style="205" customWidth="1"/>
    <col min="6" max="6" width="9" style="205"/>
    <col min="7" max="8" width="4.5" style="205" customWidth="1"/>
    <col min="9" max="9" width="10.19921875" style="205" customWidth="1"/>
    <col min="10" max="10" width="8.3984375" style="205" bestFit="1" customWidth="1"/>
    <col min="11" max="11" width="7.09765625" style="205" bestFit="1" customWidth="1"/>
    <col min="12" max="12" width="1.19921875" style="205" customWidth="1"/>
    <col min="13" max="16384" width="9" style="205"/>
  </cols>
  <sheetData>
    <row r="2" spans="2:12" ht="7.5" customHeight="1" x14ac:dyDescent="0.2"/>
    <row r="3" spans="2:12" x14ac:dyDescent="0.2">
      <c r="B3" s="205" t="s">
        <v>236</v>
      </c>
      <c r="E3" s="207"/>
      <c r="F3" s="207"/>
      <c r="J3" s="484"/>
      <c r="K3" s="208"/>
    </row>
    <row r="4" spans="2:12" ht="7.5" customHeight="1" x14ac:dyDescent="0.2">
      <c r="B4" s="404"/>
      <c r="C4" s="405"/>
      <c r="D4" s="405"/>
      <c r="E4" s="485"/>
      <c r="F4" s="405"/>
      <c r="G4" s="461"/>
      <c r="H4" s="461"/>
      <c r="I4" s="461"/>
      <c r="J4" s="461"/>
      <c r="K4" s="486"/>
      <c r="L4" s="409"/>
    </row>
    <row r="5" spans="2:12" ht="14.25" customHeight="1" x14ac:dyDescent="0.2">
      <c r="B5" s="409"/>
      <c r="E5" s="2"/>
      <c r="F5" s="80" t="s">
        <v>604</v>
      </c>
      <c r="G5" s="375" t="s">
        <v>101</v>
      </c>
      <c r="H5" s="376"/>
      <c r="I5" s="377"/>
      <c r="J5" s="80" t="s">
        <v>596</v>
      </c>
      <c r="K5" s="774" t="s">
        <v>371</v>
      </c>
      <c r="L5" s="409"/>
    </row>
    <row r="6" spans="2:12" ht="14.25" customHeight="1" x14ac:dyDescent="0.2">
      <c r="B6" s="409"/>
      <c r="C6" s="205" t="s">
        <v>38</v>
      </c>
      <c r="D6" s="205" t="s">
        <v>39</v>
      </c>
      <c r="E6" s="3" t="s">
        <v>282</v>
      </c>
      <c r="F6" s="1" t="s">
        <v>69</v>
      </c>
      <c r="G6" s="378" t="s">
        <v>176</v>
      </c>
      <c r="H6" s="378" t="s">
        <v>176</v>
      </c>
      <c r="I6" s="306" t="s">
        <v>177</v>
      </c>
      <c r="J6" s="312" t="s">
        <v>70</v>
      </c>
      <c r="K6" s="799"/>
      <c r="L6" s="409"/>
    </row>
    <row r="7" spans="2:12" ht="14.25" customHeight="1" x14ac:dyDescent="0.2">
      <c r="B7" s="409"/>
      <c r="C7" s="412"/>
      <c r="D7" s="412"/>
      <c r="E7" s="3" t="s">
        <v>189</v>
      </c>
      <c r="F7" s="1"/>
      <c r="G7" s="379" t="s">
        <v>179</v>
      </c>
      <c r="H7" s="379" t="s">
        <v>180</v>
      </c>
      <c r="I7" s="312" t="s">
        <v>359</v>
      </c>
      <c r="J7" s="312" t="s">
        <v>99</v>
      </c>
      <c r="K7" s="799"/>
      <c r="L7" s="409"/>
    </row>
    <row r="8" spans="2:12" ht="7.5" customHeight="1" x14ac:dyDescent="0.2">
      <c r="B8" s="413"/>
      <c r="C8" s="440"/>
      <c r="D8" s="440"/>
      <c r="E8" s="319"/>
      <c r="F8" s="320"/>
      <c r="G8" s="323"/>
      <c r="H8" s="323"/>
      <c r="I8" s="320"/>
      <c r="J8" s="323"/>
      <c r="K8" s="210"/>
      <c r="L8" s="409"/>
    </row>
    <row r="9" spans="2:12" ht="7.5" customHeight="1" x14ac:dyDescent="0.2">
      <c r="B9" s="404"/>
      <c r="C9" s="412"/>
      <c r="D9" s="412"/>
      <c r="E9" s="487"/>
      <c r="G9" s="412"/>
      <c r="H9" s="412"/>
      <c r="I9" s="412"/>
      <c r="J9" s="412"/>
      <c r="K9" s="488"/>
      <c r="L9" s="409"/>
    </row>
    <row r="10" spans="2:12" ht="14.25" customHeight="1" x14ac:dyDescent="0.2">
      <c r="B10" s="409"/>
      <c r="C10" s="205" t="s">
        <v>238</v>
      </c>
      <c r="D10" s="489" t="s">
        <v>239</v>
      </c>
      <c r="E10" s="189">
        <v>119</v>
      </c>
      <c r="F10" s="419">
        <v>201</v>
      </c>
      <c r="G10" s="490" t="s">
        <v>2</v>
      </c>
      <c r="H10" s="490" t="s">
        <v>2</v>
      </c>
      <c r="I10" s="419">
        <v>198</v>
      </c>
      <c r="J10" s="481">
        <v>1.66</v>
      </c>
      <c r="K10" s="736">
        <v>1.5294117647058822</v>
      </c>
      <c r="L10" s="409"/>
    </row>
    <row r="11" spans="2:12" ht="14.25" customHeight="1" x14ac:dyDescent="0.2">
      <c r="B11" s="409"/>
      <c r="C11" s="205" t="s">
        <v>240</v>
      </c>
      <c r="D11" s="489" t="s">
        <v>241</v>
      </c>
      <c r="E11" s="189">
        <v>89</v>
      </c>
      <c r="F11" s="419">
        <v>126</v>
      </c>
      <c r="G11" s="490" t="s">
        <v>55</v>
      </c>
      <c r="H11" s="490" t="s">
        <v>55</v>
      </c>
      <c r="I11" s="419">
        <v>123</v>
      </c>
      <c r="J11" s="484">
        <v>1.38</v>
      </c>
      <c r="K11" s="736">
        <v>1.303370786516854</v>
      </c>
      <c r="L11" s="409"/>
    </row>
    <row r="12" spans="2:12" ht="14.25" customHeight="1" x14ac:dyDescent="0.2">
      <c r="B12" s="409"/>
      <c r="D12" s="452" t="s">
        <v>193</v>
      </c>
      <c r="E12" s="678">
        <v>208</v>
      </c>
      <c r="F12" s="453">
        <v>327</v>
      </c>
      <c r="G12" s="490" t="s">
        <v>242</v>
      </c>
      <c r="H12" s="490" t="s">
        <v>242</v>
      </c>
      <c r="I12" s="453">
        <v>321</v>
      </c>
      <c r="J12" s="491">
        <v>1.54</v>
      </c>
      <c r="K12" s="737">
        <v>1.43</v>
      </c>
      <c r="L12" s="409"/>
    </row>
    <row r="13" spans="2:12" ht="21.6" customHeight="1" x14ac:dyDescent="0.2">
      <c r="B13" s="409"/>
      <c r="C13" s="70" t="s">
        <v>413</v>
      </c>
      <c r="D13" s="70" t="s">
        <v>63</v>
      </c>
      <c r="E13" s="189">
        <v>279</v>
      </c>
      <c r="F13" s="419">
        <v>301</v>
      </c>
      <c r="G13" s="490" t="s">
        <v>55</v>
      </c>
      <c r="H13" s="490" t="s">
        <v>55</v>
      </c>
      <c r="I13" s="419">
        <v>296</v>
      </c>
      <c r="J13" s="484">
        <v>1.06</v>
      </c>
      <c r="K13" s="738">
        <v>1.2795698924731183</v>
      </c>
      <c r="L13" s="409"/>
    </row>
    <row r="14" spans="2:12" ht="14.25" customHeight="1" x14ac:dyDescent="0.2">
      <c r="B14" s="409"/>
      <c r="C14" s="205" t="s">
        <v>244</v>
      </c>
      <c r="D14" s="205" t="s">
        <v>63</v>
      </c>
      <c r="E14" s="189">
        <v>270</v>
      </c>
      <c r="F14" s="419">
        <v>264</v>
      </c>
      <c r="G14" s="490" t="s">
        <v>55</v>
      </c>
      <c r="H14" s="490" t="s">
        <v>55</v>
      </c>
      <c r="I14" s="419">
        <v>261</v>
      </c>
      <c r="J14" s="484">
        <v>0.97</v>
      </c>
      <c r="K14" s="736">
        <v>1.0518518518518518</v>
      </c>
      <c r="L14" s="409"/>
    </row>
    <row r="15" spans="2:12" ht="14.25" customHeight="1" x14ac:dyDescent="0.2">
      <c r="B15" s="409"/>
      <c r="C15" s="70" t="s">
        <v>414</v>
      </c>
      <c r="D15" s="70" t="s">
        <v>63</v>
      </c>
      <c r="E15" s="189">
        <v>266</v>
      </c>
      <c r="F15" s="419">
        <v>358</v>
      </c>
      <c r="G15" s="490" t="s">
        <v>55</v>
      </c>
      <c r="H15" s="490" t="s">
        <v>55</v>
      </c>
      <c r="I15" s="419">
        <v>357</v>
      </c>
      <c r="J15" s="484">
        <v>1.34</v>
      </c>
      <c r="K15" s="738">
        <v>1.4924812030075187</v>
      </c>
      <c r="L15" s="409"/>
    </row>
    <row r="16" spans="2:12" ht="14.25" customHeight="1" x14ac:dyDescent="0.2">
      <c r="B16" s="409"/>
      <c r="C16" s="205" t="s">
        <v>245</v>
      </c>
      <c r="D16" s="205" t="s">
        <v>246</v>
      </c>
      <c r="E16" s="189">
        <v>319</v>
      </c>
      <c r="F16" s="419">
        <v>394</v>
      </c>
      <c r="G16" s="490" t="s">
        <v>55</v>
      </c>
      <c r="H16" s="490" t="s">
        <v>55</v>
      </c>
      <c r="I16" s="419">
        <v>390</v>
      </c>
      <c r="J16" s="484">
        <v>1.22</v>
      </c>
      <c r="K16" s="736">
        <v>1.2476489028213167</v>
      </c>
      <c r="L16" s="409"/>
    </row>
    <row r="17" spans="2:12" ht="14.25" customHeight="1" x14ac:dyDescent="0.2">
      <c r="B17" s="409"/>
      <c r="C17" s="205" t="s">
        <v>247</v>
      </c>
      <c r="D17" s="205" t="s">
        <v>63</v>
      </c>
      <c r="E17" s="189">
        <v>223</v>
      </c>
      <c r="F17" s="419">
        <v>273</v>
      </c>
      <c r="G17" s="490" t="s">
        <v>55</v>
      </c>
      <c r="H17" s="490" t="s">
        <v>55</v>
      </c>
      <c r="I17" s="419">
        <v>267</v>
      </c>
      <c r="J17" s="484">
        <v>1.2</v>
      </c>
      <c r="K17" s="736">
        <v>1.3183856502242153</v>
      </c>
      <c r="L17" s="409"/>
    </row>
    <row r="18" spans="2:12" ht="14.25" customHeight="1" x14ac:dyDescent="0.2">
      <c r="B18" s="409"/>
      <c r="C18" s="70" t="s">
        <v>264</v>
      </c>
      <c r="D18" s="70" t="s">
        <v>63</v>
      </c>
      <c r="E18" s="189">
        <v>228</v>
      </c>
      <c r="F18" s="419">
        <v>173</v>
      </c>
      <c r="G18" s="490" t="s">
        <v>55</v>
      </c>
      <c r="H18" s="490" t="s">
        <v>55</v>
      </c>
      <c r="I18" s="419">
        <v>173</v>
      </c>
      <c r="J18" s="484">
        <v>0.76</v>
      </c>
      <c r="K18" s="738">
        <v>0.86899563318777295</v>
      </c>
      <c r="L18" s="409"/>
    </row>
    <row r="19" spans="2:12" ht="14.25" customHeight="1" x14ac:dyDescent="0.2">
      <c r="B19" s="409"/>
      <c r="C19" s="205" t="s">
        <v>439</v>
      </c>
      <c r="D19" s="205" t="s">
        <v>63</v>
      </c>
      <c r="E19" s="189">
        <v>198</v>
      </c>
      <c r="F19" s="419">
        <v>145</v>
      </c>
      <c r="G19" s="490" t="s">
        <v>55</v>
      </c>
      <c r="H19" s="490" t="s">
        <v>55</v>
      </c>
      <c r="I19" s="419">
        <v>144</v>
      </c>
      <c r="J19" s="484">
        <v>0.73</v>
      </c>
      <c r="K19" s="738">
        <v>0.65326633165829151</v>
      </c>
      <c r="L19" s="409"/>
    </row>
    <row r="20" spans="2:12" ht="14.25" customHeight="1" x14ac:dyDescent="0.2">
      <c r="B20" s="409"/>
      <c r="C20" s="205" t="s">
        <v>248</v>
      </c>
      <c r="D20" s="205" t="s">
        <v>63</v>
      </c>
      <c r="E20" s="189">
        <v>279</v>
      </c>
      <c r="F20" s="419">
        <v>346</v>
      </c>
      <c r="G20" s="490" t="s">
        <v>55</v>
      </c>
      <c r="H20" s="490" t="s">
        <v>55</v>
      </c>
      <c r="I20" s="419">
        <v>344</v>
      </c>
      <c r="J20" s="454">
        <v>1.23</v>
      </c>
      <c r="K20" s="736">
        <v>1.1577060931899641</v>
      </c>
      <c r="L20" s="492"/>
    </row>
    <row r="21" spans="2:12" ht="14.25" customHeight="1" x14ac:dyDescent="0.2">
      <c r="B21" s="409"/>
      <c r="C21" s="205" t="s">
        <v>249</v>
      </c>
      <c r="D21" s="205" t="s">
        <v>246</v>
      </c>
      <c r="E21" s="189">
        <v>238</v>
      </c>
      <c r="F21" s="419">
        <v>192</v>
      </c>
      <c r="G21" s="490" t="s">
        <v>55</v>
      </c>
      <c r="H21" s="490" t="s">
        <v>55</v>
      </c>
      <c r="I21" s="419">
        <v>190</v>
      </c>
      <c r="J21" s="454">
        <v>0.8</v>
      </c>
      <c r="K21" s="713">
        <v>0.9346733668341709</v>
      </c>
      <c r="L21" s="409"/>
    </row>
    <row r="22" spans="2:12" ht="14.25" customHeight="1" x14ac:dyDescent="0.2">
      <c r="B22" s="409"/>
      <c r="C22" s="205" t="s">
        <v>250</v>
      </c>
      <c r="D22" s="205" t="s">
        <v>63</v>
      </c>
      <c r="E22" s="189">
        <v>319</v>
      </c>
      <c r="F22" s="419">
        <v>395</v>
      </c>
      <c r="G22" s="490" t="s">
        <v>55</v>
      </c>
      <c r="H22" s="490" t="s">
        <v>55</v>
      </c>
      <c r="I22" s="419">
        <v>393</v>
      </c>
      <c r="J22" s="454">
        <v>1.23</v>
      </c>
      <c r="K22" s="713">
        <v>1.3134796238244515</v>
      </c>
      <c r="L22" s="409"/>
    </row>
    <row r="23" spans="2:12" ht="14.25" customHeight="1" x14ac:dyDescent="0.2">
      <c r="B23" s="409"/>
      <c r="C23" s="205" t="s">
        <v>257</v>
      </c>
      <c r="D23" s="205" t="s">
        <v>63</v>
      </c>
      <c r="E23" s="189">
        <v>230</v>
      </c>
      <c r="F23" s="419">
        <v>205</v>
      </c>
      <c r="G23" s="490" t="s">
        <v>55</v>
      </c>
      <c r="H23" s="490" t="s">
        <v>55</v>
      </c>
      <c r="I23" s="419">
        <v>204</v>
      </c>
      <c r="J23" s="454">
        <v>0.89</v>
      </c>
      <c r="K23" s="739">
        <v>1.182608695652174</v>
      </c>
      <c r="L23" s="409"/>
    </row>
    <row r="24" spans="2:12" ht="14.25" customHeight="1" x14ac:dyDescent="0.2">
      <c r="B24" s="409"/>
      <c r="C24" s="205" t="s">
        <v>598</v>
      </c>
      <c r="D24" s="205" t="s">
        <v>63</v>
      </c>
      <c r="E24" s="189">
        <v>279</v>
      </c>
      <c r="F24" s="419">
        <v>292</v>
      </c>
      <c r="G24" s="490" t="s">
        <v>55</v>
      </c>
      <c r="H24" s="490" t="s">
        <v>55</v>
      </c>
      <c r="I24" s="419">
        <v>292</v>
      </c>
      <c r="J24" s="454">
        <v>1.05</v>
      </c>
      <c r="K24" s="739">
        <v>1.1756272401433692</v>
      </c>
      <c r="L24" s="409"/>
    </row>
    <row r="25" spans="2:12" ht="14.25" customHeight="1" x14ac:dyDescent="0.2">
      <c r="B25" s="409"/>
      <c r="C25" s="70" t="s">
        <v>471</v>
      </c>
      <c r="D25" s="70" t="s">
        <v>63</v>
      </c>
      <c r="E25" s="189">
        <v>184</v>
      </c>
      <c r="F25" s="419">
        <v>254</v>
      </c>
      <c r="G25" s="490" t="s">
        <v>55</v>
      </c>
      <c r="H25" s="490" t="s">
        <v>55</v>
      </c>
      <c r="I25" s="419">
        <v>254</v>
      </c>
      <c r="J25" s="454">
        <v>1.38</v>
      </c>
      <c r="K25" s="740">
        <v>1.173913043478261</v>
      </c>
      <c r="L25" s="492"/>
    </row>
    <row r="26" spans="2:12" ht="24" customHeight="1" x14ac:dyDescent="0.2">
      <c r="B26" s="409"/>
      <c r="C26" s="205" t="s">
        <v>258</v>
      </c>
      <c r="D26" s="205" t="s">
        <v>63</v>
      </c>
      <c r="E26" s="189">
        <v>268</v>
      </c>
      <c r="F26" s="419">
        <v>362</v>
      </c>
      <c r="G26" s="419">
        <v>348</v>
      </c>
      <c r="H26" s="419">
        <v>5</v>
      </c>
      <c r="I26" s="419">
        <v>353</v>
      </c>
      <c r="J26" s="484">
        <v>1.32</v>
      </c>
      <c r="K26" s="736">
        <v>1.2014925373134329</v>
      </c>
      <c r="L26" s="409"/>
    </row>
    <row r="27" spans="2:12" ht="14.25" customHeight="1" x14ac:dyDescent="0.2">
      <c r="B27" s="409"/>
      <c r="C27" s="205" t="s">
        <v>259</v>
      </c>
      <c r="D27" s="205" t="s">
        <v>385</v>
      </c>
      <c r="E27" s="189">
        <v>279</v>
      </c>
      <c r="F27" s="419">
        <v>297</v>
      </c>
      <c r="G27" s="419">
        <v>277</v>
      </c>
      <c r="H27" s="419">
        <v>20</v>
      </c>
      <c r="I27" s="419">
        <v>297</v>
      </c>
      <c r="J27" s="484">
        <v>1.06</v>
      </c>
      <c r="K27" s="736">
        <v>1.2939068100358424</v>
      </c>
      <c r="L27" s="409"/>
    </row>
    <row r="28" spans="2:12" ht="7.5" customHeight="1" x14ac:dyDescent="0.2">
      <c r="B28" s="455"/>
      <c r="C28" s="456"/>
      <c r="D28" s="456"/>
      <c r="E28" s="189"/>
      <c r="F28" s="458"/>
      <c r="G28" s="494"/>
      <c r="H28" s="495"/>
      <c r="I28" s="496"/>
      <c r="J28" s="497"/>
      <c r="K28" s="741"/>
      <c r="L28" s="409"/>
    </row>
    <row r="29" spans="2:12" ht="7.5" customHeight="1" x14ac:dyDescent="0.2">
      <c r="B29" s="409"/>
      <c r="E29" s="677"/>
      <c r="F29" s="207"/>
      <c r="G29" s="215"/>
      <c r="H29" s="493"/>
      <c r="I29" s="419"/>
      <c r="J29" s="484"/>
      <c r="K29" s="725"/>
      <c r="L29" s="409"/>
    </row>
    <row r="30" spans="2:12" ht="14.25" customHeight="1" x14ac:dyDescent="0.2">
      <c r="B30" s="409"/>
      <c r="C30" s="795" t="s">
        <v>190</v>
      </c>
      <c r="D30" s="796"/>
      <c r="E30" s="675">
        <v>4067</v>
      </c>
      <c r="F30" s="433">
        <v>4578</v>
      </c>
      <c r="G30" s="498" t="s">
        <v>242</v>
      </c>
      <c r="H30" s="498" t="s">
        <v>242</v>
      </c>
      <c r="I30" s="433">
        <v>4536</v>
      </c>
      <c r="J30" s="491">
        <v>1.1200000000000001</v>
      </c>
      <c r="K30" s="737">
        <v>1.17</v>
      </c>
      <c r="L30" s="409"/>
    </row>
    <row r="31" spans="2:12" ht="7.5" customHeight="1" x14ac:dyDescent="0.2">
      <c r="B31" s="413"/>
      <c r="C31" s="414"/>
      <c r="D31" s="414"/>
      <c r="E31" s="437"/>
      <c r="F31" s="438"/>
      <c r="G31" s="499"/>
      <c r="H31" s="500"/>
      <c r="I31" s="501"/>
      <c r="J31" s="478"/>
      <c r="K31" s="216"/>
      <c r="L31" s="409"/>
    </row>
    <row r="32" spans="2:12" ht="15.6" customHeight="1" x14ac:dyDescent="0.2">
      <c r="B32" s="798"/>
      <c r="C32" s="798"/>
      <c r="D32" s="798"/>
      <c r="E32" s="798"/>
      <c r="F32" s="798"/>
      <c r="G32" s="798"/>
      <c r="H32" s="798"/>
      <c r="I32" s="798"/>
      <c r="J32" s="798"/>
      <c r="K32" s="798"/>
    </row>
    <row r="33" spans="2:12" ht="14.25" customHeight="1" x14ac:dyDescent="0.2">
      <c r="B33" s="329"/>
      <c r="C33" s="329"/>
      <c r="D33" s="329"/>
      <c r="E33" s="329"/>
      <c r="F33" s="329"/>
      <c r="G33" s="329"/>
      <c r="H33" s="329"/>
      <c r="I33" s="329"/>
      <c r="J33" s="329"/>
      <c r="K33" s="329"/>
    </row>
    <row r="34" spans="2:12" ht="14.25" customHeight="1" x14ac:dyDescent="0.2">
      <c r="B34" s="205" t="s">
        <v>382</v>
      </c>
      <c r="E34" s="207"/>
      <c r="F34" s="207"/>
      <c r="J34" s="484"/>
      <c r="K34" s="208"/>
    </row>
    <row r="35" spans="2:12" ht="8.25" customHeight="1" x14ac:dyDescent="0.2">
      <c r="B35" s="404"/>
      <c r="C35" s="405"/>
      <c r="D35" s="405"/>
      <c r="E35" s="485"/>
      <c r="F35" s="405"/>
      <c r="G35" s="461"/>
      <c r="H35" s="461"/>
      <c r="I35" s="461"/>
      <c r="J35" s="461"/>
      <c r="K35" s="486"/>
    </row>
    <row r="36" spans="2:12" ht="14.25" customHeight="1" x14ac:dyDescent="0.2">
      <c r="B36" s="409"/>
      <c r="E36" s="2"/>
      <c r="F36" s="80" t="s">
        <v>604</v>
      </c>
      <c r="G36" s="303" t="s">
        <v>97</v>
      </c>
      <c r="H36" s="304"/>
      <c r="I36" s="305"/>
      <c r="J36" s="80" t="s">
        <v>596</v>
      </c>
      <c r="K36" s="774" t="s">
        <v>371</v>
      </c>
    </row>
    <row r="37" spans="2:12" ht="14.25" customHeight="1" x14ac:dyDescent="0.2">
      <c r="B37" s="409"/>
      <c r="C37" s="205" t="s">
        <v>38</v>
      </c>
      <c r="D37" s="205" t="s">
        <v>39</v>
      </c>
      <c r="E37" s="3" t="s">
        <v>282</v>
      </c>
      <c r="F37" s="1" t="s">
        <v>69</v>
      </c>
      <c r="G37" s="309" t="s">
        <v>100</v>
      </c>
      <c r="H37" s="310"/>
      <c r="I37" s="311"/>
      <c r="J37" s="312" t="s">
        <v>62</v>
      </c>
      <c r="K37" s="799"/>
    </row>
    <row r="38" spans="2:12" ht="14.25" customHeight="1" x14ac:dyDescent="0.2">
      <c r="B38" s="409"/>
      <c r="C38" s="412"/>
      <c r="D38" s="502"/>
      <c r="E38" s="3" t="s">
        <v>1</v>
      </c>
      <c r="F38" s="1"/>
      <c r="G38" s="310" t="s">
        <v>72</v>
      </c>
      <c r="H38" s="314"/>
      <c r="I38" s="311"/>
      <c r="J38" s="312" t="s">
        <v>98</v>
      </c>
      <c r="K38" s="799"/>
    </row>
    <row r="39" spans="2:12" ht="8.25" customHeight="1" x14ac:dyDescent="0.2">
      <c r="B39" s="409"/>
      <c r="C39" s="440"/>
      <c r="D39" s="451"/>
      <c r="E39" s="319"/>
      <c r="F39" s="320"/>
      <c r="G39" s="321"/>
      <c r="H39" s="318"/>
      <c r="I39" s="322"/>
      <c r="J39" s="323"/>
      <c r="K39" s="210"/>
    </row>
    <row r="40" spans="2:12" ht="8.25" customHeight="1" x14ac:dyDescent="0.2">
      <c r="B40" s="404"/>
      <c r="C40" s="412"/>
      <c r="D40" s="412"/>
      <c r="E40" s="487"/>
      <c r="G40" s="412"/>
      <c r="H40" s="412"/>
      <c r="I40" s="412"/>
      <c r="J40" s="412"/>
      <c r="K40" s="488"/>
    </row>
    <row r="41" spans="2:12" ht="14.25" customHeight="1" x14ac:dyDescent="0.2">
      <c r="B41" s="409"/>
      <c r="C41" s="205" t="s">
        <v>259</v>
      </c>
      <c r="D41" s="489" t="s">
        <v>384</v>
      </c>
      <c r="E41" s="206">
        <v>39</v>
      </c>
      <c r="F41" s="419">
        <v>44</v>
      </c>
      <c r="G41" s="419"/>
      <c r="H41" s="419"/>
      <c r="I41" s="419">
        <v>44</v>
      </c>
      <c r="J41" s="484">
        <v>1.1299999999999999</v>
      </c>
      <c r="K41" s="720">
        <v>1.1282051282051282</v>
      </c>
    </row>
    <row r="42" spans="2:12" ht="8.25" customHeight="1" x14ac:dyDescent="0.2">
      <c r="B42" s="413"/>
      <c r="C42" s="414"/>
      <c r="D42" s="414"/>
      <c r="E42" s="437"/>
      <c r="F42" s="438"/>
      <c r="G42" s="499"/>
      <c r="H42" s="500"/>
      <c r="I42" s="501"/>
      <c r="J42" s="478"/>
      <c r="K42" s="216"/>
    </row>
    <row r="43" spans="2:12" ht="7.5" customHeight="1" x14ac:dyDescent="0.2">
      <c r="E43" s="207"/>
      <c r="F43" s="207"/>
      <c r="G43" s="215"/>
      <c r="H43" s="493"/>
      <c r="I43" s="419"/>
      <c r="J43" s="484"/>
      <c r="K43" s="208"/>
    </row>
    <row r="44" spans="2:12" ht="14.25" customHeight="1" x14ac:dyDescent="0.2">
      <c r="E44" s="207"/>
      <c r="F44" s="207"/>
      <c r="J44" s="484"/>
      <c r="K44" s="208"/>
    </row>
    <row r="45" spans="2:12" ht="7.5" customHeight="1" x14ac:dyDescent="0.2">
      <c r="E45" s="207"/>
      <c r="F45" s="207"/>
      <c r="J45" s="484"/>
      <c r="K45" s="208"/>
    </row>
    <row r="46" spans="2:12" x14ac:dyDescent="0.2">
      <c r="B46" s="205" t="s">
        <v>260</v>
      </c>
      <c r="E46" s="207"/>
      <c r="F46" s="207"/>
      <c r="J46" s="484"/>
      <c r="K46" s="208"/>
    </row>
    <row r="47" spans="2:12" ht="7.5" customHeight="1" x14ac:dyDescent="0.2">
      <c r="B47" s="404"/>
      <c r="C47" s="405"/>
      <c r="D47" s="405"/>
      <c r="E47" s="485"/>
      <c r="F47" s="405"/>
      <c r="G47" s="461"/>
      <c r="H47" s="461"/>
      <c r="I47" s="461"/>
      <c r="J47" s="461"/>
      <c r="K47" s="486"/>
      <c r="L47" s="409"/>
    </row>
    <row r="48" spans="2:12" ht="14.25" customHeight="1" x14ac:dyDescent="0.2">
      <c r="B48" s="409"/>
      <c r="E48" s="2"/>
      <c r="F48" s="80" t="s">
        <v>604</v>
      </c>
      <c r="G48" s="375" t="s">
        <v>101</v>
      </c>
      <c r="H48" s="376"/>
      <c r="I48" s="377"/>
      <c r="J48" s="80" t="s">
        <v>596</v>
      </c>
      <c r="K48" s="774" t="s">
        <v>371</v>
      </c>
      <c r="L48" s="409"/>
    </row>
    <row r="49" spans="2:12" ht="14.25" customHeight="1" x14ac:dyDescent="0.2">
      <c r="B49" s="409"/>
      <c r="C49" s="205" t="s">
        <v>38</v>
      </c>
      <c r="D49" s="205" t="s">
        <v>40</v>
      </c>
      <c r="E49" s="3" t="s">
        <v>282</v>
      </c>
      <c r="F49" s="1" t="s">
        <v>69</v>
      </c>
      <c r="G49" s="378" t="s">
        <v>176</v>
      </c>
      <c r="H49" s="378" t="s">
        <v>176</v>
      </c>
      <c r="I49" s="306" t="s">
        <v>177</v>
      </c>
      <c r="J49" s="312" t="s">
        <v>62</v>
      </c>
      <c r="K49" s="774"/>
      <c r="L49" s="409"/>
    </row>
    <row r="50" spans="2:12" ht="14.25" customHeight="1" x14ac:dyDescent="0.2">
      <c r="B50" s="409"/>
      <c r="C50" s="412"/>
      <c r="D50" s="412"/>
      <c r="E50" s="3" t="s">
        <v>1</v>
      </c>
      <c r="F50" s="1"/>
      <c r="G50" s="379" t="s">
        <v>179</v>
      </c>
      <c r="H50" s="379" t="s">
        <v>180</v>
      </c>
      <c r="I50" s="312" t="s">
        <v>72</v>
      </c>
      <c r="J50" s="312" t="s">
        <v>98</v>
      </c>
      <c r="K50" s="774"/>
      <c r="L50" s="409"/>
    </row>
    <row r="51" spans="2:12" ht="7.5" customHeight="1" x14ac:dyDescent="0.2">
      <c r="B51" s="413"/>
      <c r="C51" s="440"/>
      <c r="D51" s="440"/>
      <c r="E51" s="319"/>
      <c r="F51" s="320"/>
      <c r="G51" s="323"/>
      <c r="H51" s="323"/>
      <c r="I51" s="320"/>
      <c r="J51" s="323"/>
      <c r="K51" s="210"/>
      <c r="L51" s="409"/>
    </row>
    <row r="52" spans="2:12" ht="7.5" customHeight="1" x14ac:dyDescent="0.2">
      <c r="B52" s="404"/>
      <c r="C52" s="412"/>
      <c r="D52" s="412"/>
      <c r="E52" s="487"/>
      <c r="G52" s="412"/>
      <c r="H52" s="412"/>
      <c r="I52" s="412"/>
      <c r="J52" s="412"/>
      <c r="K52" s="488"/>
      <c r="L52" s="409"/>
    </row>
    <row r="53" spans="2:12" ht="14.25" customHeight="1" x14ac:dyDescent="0.2">
      <c r="B53" s="409"/>
      <c r="C53" s="205" t="s">
        <v>261</v>
      </c>
      <c r="D53" s="205" t="s">
        <v>262</v>
      </c>
      <c r="E53" s="189">
        <v>259</v>
      </c>
      <c r="F53" s="419">
        <v>306</v>
      </c>
      <c r="G53" s="490" t="s">
        <v>55</v>
      </c>
      <c r="H53" s="490" t="s">
        <v>55</v>
      </c>
      <c r="I53" s="419">
        <v>301</v>
      </c>
      <c r="J53" s="484">
        <v>1.1599999999999999</v>
      </c>
      <c r="K53" s="736">
        <v>1.1963470319634704</v>
      </c>
      <c r="L53" s="409"/>
    </row>
    <row r="54" spans="2:12" ht="14.25" customHeight="1" x14ac:dyDescent="0.2">
      <c r="B54" s="409"/>
      <c r="C54" s="205" t="s">
        <v>263</v>
      </c>
      <c r="D54" s="205" t="s">
        <v>262</v>
      </c>
      <c r="E54" s="189">
        <v>279</v>
      </c>
      <c r="F54" s="419">
        <v>352</v>
      </c>
      <c r="G54" s="490" t="s">
        <v>55</v>
      </c>
      <c r="H54" s="490" t="s">
        <v>55</v>
      </c>
      <c r="I54" s="419">
        <v>350</v>
      </c>
      <c r="J54" s="484">
        <v>1.25</v>
      </c>
      <c r="K54" s="736">
        <v>1.2652329749103943</v>
      </c>
      <c r="L54" s="409"/>
    </row>
    <row r="55" spans="2:12" ht="14.25" customHeight="1" x14ac:dyDescent="0.2">
      <c r="B55" s="409"/>
      <c r="C55" s="205" t="s">
        <v>265</v>
      </c>
      <c r="D55" s="205" t="s">
        <v>262</v>
      </c>
      <c r="E55" s="189">
        <v>190</v>
      </c>
      <c r="F55" s="419">
        <v>94</v>
      </c>
      <c r="G55" s="490" t="s">
        <v>55</v>
      </c>
      <c r="H55" s="490" t="s">
        <v>55</v>
      </c>
      <c r="I55" s="419">
        <v>94</v>
      </c>
      <c r="J55" s="484">
        <v>0.49</v>
      </c>
      <c r="K55" s="736">
        <v>0.44210526315789472</v>
      </c>
      <c r="L55" s="409"/>
    </row>
    <row r="56" spans="2:12" ht="14.25" customHeight="1" x14ac:dyDescent="0.2">
      <c r="B56" s="409"/>
      <c r="C56" s="205" t="s">
        <v>266</v>
      </c>
      <c r="D56" s="205" t="s">
        <v>262</v>
      </c>
      <c r="E56" s="189">
        <v>269</v>
      </c>
      <c r="F56" s="419">
        <v>320</v>
      </c>
      <c r="G56" s="490" t="s">
        <v>55</v>
      </c>
      <c r="H56" s="490" t="s">
        <v>55</v>
      </c>
      <c r="I56" s="419">
        <v>320</v>
      </c>
      <c r="J56" s="484">
        <v>1.19</v>
      </c>
      <c r="K56" s="736">
        <v>1.150735294117647</v>
      </c>
      <c r="L56" s="409"/>
    </row>
    <row r="57" spans="2:12" ht="14.25" customHeight="1" x14ac:dyDescent="0.2">
      <c r="B57" s="409"/>
      <c r="C57" s="205" t="s">
        <v>267</v>
      </c>
      <c r="D57" s="205" t="s">
        <v>262</v>
      </c>
      <c r="E57" s="189">
        <v>239</v>
      </c>
      <c r="F57" s="419">
        <v>230</v>
      </c>
      <c r="G57" s="490" t="s">
        <v>55</v>
      </c>
      <c r="H57" s="490" t="s">
        <v>55</v>
      </c>
      <c r="I57" s="419">
        <v>230</v>
      </c>
      <c r="J57" s="484">
        <v>0.96</v>
      </c>
      <c r="K57" s="736">
        <v>0.9874476987447699</v>
      </c>
      <c r="L57" s="409"/>
    </row>
    <row r="58" spans="2:12" ht="14.25" customHeight="1" x14ac:dyDescent="0.2">
      <c r="B58" s="409"/>
      <c r="C58" s="205" t="s">
        <v>268</v>
      </c>
      <c r="D58" s="205" t="s">
        <v>269</v>
      </c>
      <c r="E58" s="189">
        <v>229</v>
      </c>
      <c r="F58" s="419">
        <v>269</v>
      </c>
      <c r="G58" s="490" t="s">
        <v>55</v>
      </c>
      <c r="H58" s="490" t="s">
        <v>55</v>
      </c>
      <c r="I58" s="419">
        <v>269</v>
      </c>
      <c r="J58" s="484">
        <v>1.17</v>
      </c>
      <c r="K58" s="736">
        <v>1.0960698689956332</v>
      </c>
      <c r="L58" s="409"/>
    </row>
    <row r="59" spans="2:12" ht="22.5" customHeight="1" x14ac:dyDescent="0.2">
      <c r="B59" s="409"/>
      <c r="C59" s="205" t="s">
        <v>270</v>
      </c>
      <c r="D59" s="205" t="s">
        <v>56</v>
      </c>
      <c r="E59" s="189">
        <v>232</v>
      </c>
      <c r="F59" s="419">
        <v>283</v>
      </c>
      <c r="G59" s="419">
        <v>256</v>
      </c>
      <c r="H59" s="419">
        <v>23</v>
      </c>
      <c r="I59" s="419">
        <v>279</v>
      </c>
      <c r="J59" s="484">
        <v>1.2</v>
      </c>
      <c r="K59" s="736">
        <v>1.478448275862069</v>
      </c>
      <c r="L59" s="409"/>
    </row>
    <row r="60" spans="2:12" ht="14.25" customHeight="1" x14ac:dyDescent="0.2">
      <c r="B60" s="409"/>
      <c r="C60" s="205" t="s">
        <v>271</v>
      </c>
      <c r="D60" s="205" t="s">
        <v>56</v>
      </c>
      <c r="E60" s="189">
        <v>320</v>
      </c>
      <c r="F60" s="419">
        <v>418</v>
      </c>
      <c r="G60" s="490" t="s">
        <v>55</v>
      </c>
      <c r="H60" s="490" t="s">
        <v>55</v>
      </c>
      <c r="I60" s="419">
        <v>416</v>
      </c>
      <c r="J60" s="484">
        <v>1.3</v>
      </c>
      <c r="K60" s="736">
        <v>1.3125</v>
      </c>
      <c r="L60" s="409"/>
    </row>
    <row r="61" spans="2:12" ht="7.5" customHeight="1" x14ac:dyDescent="0.2">
      <c r="B61" s="455"/>
      <c r="C61" s="456"/>
      <c r="D61" s="456"/>
      <c r="E61" s="189"/>
      <c r="F61" s="458"/>
      <c r="G61" s="494"/>
      <c r="H61" s="495"/>
      <c r="I61" s="496"/>
      <c r="J61" s="497"/>
      <c r="K61" s="742"/>
      <c r="L61" s="409"/>
    </row>
    <row r="62" spans="2:12" ht="7.5" customHeight="1" x14ac:dyDescent="0.2">
      <c r="B62" s="409"/>
      <c r="E62" s="677"/>
      <c r="F62" s="207"/>
      <c r="G62" s="215"/>
      <c r="H62" s="493"/>
      <c r="I62" s="419"/>
      <c r="J62" s="484"/>
      <c r="K62" s="736"/>
      <c r="L62" s="409"/>
    </row>
    <row r="63" spans="2:12" ht="14.25" customHeight="1" x14ac:dyDescent="0.2">
      <c r="B63" s="409"/>
      <c r="C63" s="795" t="s">
        <v>190</v>
      </c>
      <c r="D63" s="796"/>
      <c r="E63" s="675">
        <v>2017</v>
      </c>
      <c r="F63" s="445">
        <v>2272</v>
      </c>
      <c r="G63" s="498" t="s">
        <v>242</v>
      </c>
      <c r="H63" s="498" t="s">
        <v>242</v>
      </c>
      <c r="I63" s="445">
        <v>2259</v>
      </c>
      <c r="J63" s="491">
        <v>1.1200000000000001</v>
      </c>
      <c r="K63" s="737">
        <v>1.1399999999999999</v>
      </c>
      <c r="L63" s="409"/>
    </row>
    <row r="64" spans="2:12" ht="7.5" customHeight="1" x14ac:dyDescent="0.2">
      <c r="B64" s="413"/>
      <c r="C64" s="414"/>
      <c r="D64" s="414"/>
      <c r="E64" s="437"/>
      <c r="F64" s="438"/>
      <c r="G64" s="499"/>
      <c r="H64" s="500"/>
      <c r="I64" s="501"/>
      <c r="J64" s="478"/>
      <c r="K64" s="216"/>
      <c r="L64" s="409"/>
    </row>
    <row r="65" spans="2:12" ht="18.899999999999999" customHeight="1" x14ac:dyDescent="0.2">
      <c r="B65" s="803"/>
      <c r="C65" s="803"/>
      <c r="D65" s="803"/>
      <c r="E65" s="803"/>
      <c r="F65" s="803"/>
      <c r="G65" s="803"/>
      <c r="H65" s="803"/>
      <c r="I65" s="803"/>
      <c r="J65" s="803"/>
      <c r="K65" s="803"/>
    </row>
    <row r="66" spans="2:12" ht="7.5" customHeight="1" x14ac:dyDescent="0.2">
      <c r="C66" s="503"/>
      <c r="D66" s="503"/>
      <c r="E66" s="503"/>
      <c r="F66" s="503"/>
      <c r="G66" s="503"/>
      <c r="H66" s="503"/>
      <c r="I66" s="503"/>
      <c r="J66" s="503"/>
      <c r="K66" s="503"/>
    </row>
    <row r="67" spans="2:12" ht="14.25" customHeight="1" x14ac:dyDescent="0.2">
      <c r="E67" s="207"/>
      <c r="F67" s="207"/>
      <c r="J67" s="484"/>
      <c r="K67" s="208"/>
    </row>
    <row r="68" spans="2:12" ht="24" customHeight="1" x14ac:dyDescent="0.2">
      <c r="B68" s="205" t="s">
        <v>594</v>
      </c>
      <c r="E68" s="207"/>
      <c r="F68" s="207"/>
      <c r="J68" s="484"/>
      <c r="K68" s="208"/>
    </row>
    <row r="69" spans="2:12" ht="7.5" customHeight="1" x14ac:dyDescent="0.2">
      <c r="B69" s="404"/>
      <c r="C69" s="405"/>
      <c r="D69" s="405"/>
      <c r="E69" s="485"/>
      <c r="F69" s="405"/>
      <c r="G69" s="461"/>
      <c r="H69" s="461"/>
      <c r="I69" s="461"/>
      <c r="J69" s="461"/>
      <c r="K69" s="486"/>
      <c r="L69" s="409"/>
    </row>
    <row r="70" spans="2:12" ht="14.25" customHeight="1" x14ac:dyDescent="0.2">
      <c r="B70" s="409"/>
      <c r="E70" s="2"/>
      <c r="F70" s="80" t="s">
        <v>604</v>
      </c>
      <c r="G70" s="303" t="s">
        <v>97</v>
      </c>
      <c r="H70" s="304"/>
      <c r="I70" s="305"/>
      <c r="J70" s="80" t="s">
        <v>596</v>
      </c>
      <c r="K70" s="774" t="s">
        <v>371</v>
      </c>
      <c r="L70" s="409"/>
    </row>
    <row r="71" spans="2:12" ht="14.25" customHeight="1" x14ac:dyDescent="0.2">
      <c r="B71" s="409"/>
      <c r="C71" s="205" t="s">
        <v>38</v>
      </c>
      <c r="D71" s="205" t="s">
        <v>40</v>
      </c>
      <c r="E71" s="3" t="s">
        <v>282</v>
      </c>
      <c r="F71" s="1" t="s">
        <v>69</v>
      </c>
      <c r="G71" s="309" t="s">
        <v>100</v>
      </c>
      <c r="H71" s="310"/>
      <c r="I71" s="311"/>
      <c r="J71" s="312" t="s">
        <v>62</v>
      </c>
      <c r="K71" s="799"/>
      <c r="L71" s="409"/>
    </row>
    <row r="72" spans="2:12" ht="14.25" customHeight="1" x14ac:dyDescent="0.2">
      <c r="B72" s="409"/>
      <c r="C72" s="412"/>
      <c r="D72" s="502"/>
      <c r="E72" s="3" t="s">
        <v>1</v>
      </c>
      <c r="F72" s="1"/>
      <c r="G72" s="310" t="s">
        <v>72</v>
      </c>
      <c r="H72" s="314"/>
      <c r="I72" s="311"/>
      <c r="J72" s="312" t="s">
        <v>98</v>
      </c>
      <c r="K72" s="799"/>
      <c r="L72" s="409"/>
    </row>
    <row r="73" spans="2:12" ht="7.5" customHeight="1" x14ac:dyDescent="0.2">
      <c r="B73" s="409"/>
      <c r="C73" s="440"/>
      <c r="D73" s="451"/>
      <c r="E73" s="319"/>
      <c r="F73" s="320"/>
      <c r="G73" s="321"/>
      <c r="H73" s="318"/>
      <c r="I73" s="322"/>
      <c r="J73" s="323"/>
      <c r="K73" s="210"/>
      <c r="L73" s="409"/>
    </row>
    <row r="74" spans="2:12" ht="7.5" customHeight="1" x14ac:dyDescent="0.2">
      <c r="B74" s="404"/>
      <c r="C74" s="412"/>
      <c r="D74" s="412"/>
      <c r="E74" s="487"/>
      <c r="G74" s="412"/>
      <c r="H74" s="412"/>
      <c r="I74" s="412"/>
      <c r="J74" s="412"/>
      <c r="K74" s="488"/>
      <c r="L74" s="409"/>
    </row>
    <row r="75" spans="2:12" ht="14.25" customHeight="1" x14ac:dyDescent="0.2">
      <c r="B75" s="409"/>
      <c r="C75" s="205" t="s">
        <v>437</v>
      </c>
      <c r="D75" s="205" t="s">
        <v>400</v>
      </c>
      <c r="E75" s="504">
        <v>38</v>
      </c>
      <c r="F75" s="419">
        <v>24</v>
      </c>
      <c r="G75" s="419"/>
      <c r="H75" s="419"/>
      <c r="I75" s="419">
        <v>24</v>
      </c>
      <c r="J75" s="505">
        <v>0.63</v>
      </c>
      <c r="K75" s="218">
        <v>0.53846153846153844</v>
      </c>
      <c r="L75" s="409"/>
    </row>
    <row r="76" spans="2:12" s="300" customFormat="1" ht="18.75" customHeight="1" x14ac:dyDescent="0.2">
      <c r="B76" s="299"/>
      <c r="C76" s="70" t="s">
        <v>415</v>
      </c>
      <c r="D76" s="70" t="s">
        <v>400</v>
      </c>
      <c r="E76" s="506">
        <v>38</v>
      </c>
      <c r="F76" s="419">
        <v>24</v>
      </c>
      <c r="G76" s="419"/>
      <c r="H76" s="419"/>
      <c r="I76" s="419">
        <v>24</v>
      </c>
      <c r="J76" s="507">
        <v>0.63</v>
      </c>
      <c r="K76" s="738">
        <v>0.74358974358974361</v>
      </c>
      <c r="L76" s="299"/>
    </row>
    <row r="77" spans="2:12" s="300" customFormat="1" ht="14.25" customHeight="1" x14ac:dyDescent="0.2">
      <c r="B77" s="299"/>
      <c r="C77" s="70" t="s">
        <v>416</v>
      </c>
      <c r="D77" s="70" t="s">
        <v>401</v>
      </c>
      <c r="E77" s="506">
        <v>38</v>
      </c>
      <c r="F77" s="419">
        <v>32</v>
      </c>
      <c r="G77" s="419"/>
      <c r="H77" s="419"/>
      <c r="I77" s="419">
        <v>32</v>
      </c>
      <c r="J77" s="505">
        <v>0.84</v>
      </c>
      <c r="K77" s="738">
        <v>0.79487179487179482</v>
      </c>
      <c r="L77" s="299"/>
    </row>
    <row r="78" spans="2:12" s="300" customFormat="1" ht="14.25" customHeight="1" x14ac:dyDescent="0.2">
      <c r="B78" s="299"/>
      <c r="C78" s="70" t="s">
        <v>416</v>
      </c>
      <c r="D78" s="70" t="s">
        <v>402</v>
      </c>
      <c r="E78" s="506">
        <v>38</v>
      </c>
      <c r="F78" s="419">
        <v>21</v>
      </c>
      <c r="G78" s="419"/>
      <c r="H78" s="419"/>
      <c r="I78" s="419">
        <v>21</v>
      </c>
      <c r="J78" s="505">
        <v>0.55000000000000004</v>
      </c>
      <c r="K78" s="738">
        <v>0.69230769230769229</v>
      </c>
      <c r="L78" s="299"/>
    </row>
    <row r="79" spans="2:12" ht="16.5" customHeight="1" x14ac:dyDescent="0.2">
      <c r="B79" s="409"/>
      <c r="D79" s="685" t="s">
        <v>237</v>
      </c>
      <c r="E79" s="508">
        <v>114</v>
      </c>
      <c r="F79" s="509">
        <v>77</v>
      </c>
      <c r="G79" s="510"/>
      <c r="H79" s="510"/>
      <c r="I79" s="509">
        <v>77</v>
      </c>
      <c r="J79" s="511">
        <v>0.68</v>
      </c>
      <c r="K79" s="743">
        <v>0.74</v>
      </c>
      <c r="L79" s="409"/>
    </row>
    <row r="80" spans="2:12" ht="7.5" customHeight="1" x14ac:dyDescent="0.2">
      <c r="B80" s="409"/>
      <c r="E80" s="206"/>
      <c r="F80" s="207"/>
      <c r="G80" s="215"/>
      <c r="H80" s="493"/>
      <c r="I80" s="419"/>
      <c r="J80" s="484"/>
      <c r="K80" s="725"/>
      <c r="L80" s="409"/>
    </row>
    <row r="81" spans="2:20" ht="7.5" customHeight="1" x14ac:dyDescent="0.2">
      <c r="B81" s="424"/>
      <c r="C81" s="425"/>
      <c r="D81" s="425"/>
      <c r="E81" s="448"/>
      <c r="F81" s="427"/>
      <c r="G81" s="425"/>
      <c r="H81" s="425"/>
      <c r="I81" s="425"/>
      <c r="J81" s="512"/>
      <c r="K81" s="449"/>
    </row>
    <row r="82" spans="2:20" ht="14.25" customHeight="1" x14ac:dyDescent="0.2">
      <c r="B82" s="409"/>
      <c r="C82" s="795" t="s">
        <v>438</v>
      </c>
      <c r="D82" s="795"/>
      <c r="E82" s="444">
        <v>152</v>
      </c>
      <c r="F82" s="445">
        <v>101</v>
      </c>
      <c r="G82" s="498"/>
      <c r="H82" s="498"/>
      <c r="I82" s="445">
        <v>101</v>
      </c>
      <c r="J82" s="513">
        <v>0.66</v>
      </c>
      <c r="K82" s="743">
        <v>0.69</v>
      </c>
    </row>
    <row r="83" spans="2:20" ht="7.5" customHeight="1" x14ac:dyDescent="0.2">
      <c r="B83" s="413"/>
      <c r="C83" s="414"/>
      <c r="D83" s="414"/>
      <c r="E83" s="437"/>
      <c r="F83" s="438"/>
      <c r="G83" s="414"/>
      <c r="H83" s="414"/>
      <c r="I83" s="414"/>
      <c r="J83" s="514"/>
      <c r="K83" s="515"/>
      <c r="M83" s="70"/>
      <c r="N83" s="70"/>
      <c r="O83" s="70"/>
      <c r="P83" s="70"/>
      <c r="Q83" s="70"/>
      <c r="R83" s="70"/>
      <c r="S83" s="70"/>
      <c r="T83" s="70"/>
    </row>
    <row r="84" spans="2:20" ht="14.25" customHeight="1" x14ac:dyDescent="0.2">
      <c r="E84" s="207"/>
      <c r="F84" s="207"/>
      <c r="J84" s="484"/>
      <c r="K84" s="208"/>
    </row>
    <row r="85" spans="2:20" ht="7.5" customHeight="1" x14ac:dyDescent="0.2">
      <c r="E85" s="207"/>
      <c r="F85" s="207"/>
      <c r="J85" s="484"/>
      <c r="K85" s="208"/>
    </row>
    <row r="86" spans="2:20" ht="14.25" customHeight="1" x14ac:dyDescent="0.2">
      <c r="B86" s="205" t="s">
        <v>440</v>
      </c>
      <c r="E86" s="207"/>
      <c r="F86" s="207"/>
      <c r="J86" s="484"/>
      <c r="K86" s="208"/>
    </row>
    <row r="87" spans="2:20" ht="7.5" customHeight="1" x14ac:dyDescent="0.2">
      <c r="B87" s="404"/>
      <c r="C87" s="405"/>
      <c r="D87" s="405"/>
      <c r="E87" s="485"/>
      <c r="F87" s="405"/>
      <c r="G87" s="461"/>
      <c r="H87" s="461"/>
      <c r="I87" s="461"/>
      <c r="J87" s="461"/>
      <c r="K87" s="486"/>
      <c r="L87" s="409"/>
    </row>
    <row r="88" spans="2:20" ht="14.25" customHeight="1" x14ac:dyDescent="0.2">
      <c r="B88" s="409"/>
      <c r="E88" s="2"/>
      <c r="F88" s="80" t="s">
        <v>604</v>
      </c>
      <c r="G88" s="303" t="s">
        <v>97</v>
      </c>
      <c r="H88" s="304"/>
      <c r="I88" s="305"/>
      <c r="J88" s="80" t="s">
        <v>596</v>
      </c>
      <c r="K88" s="774" t="s">
        <v>371</v>
      </c>
      <c r="L88" s="409"/>
    </row>
    <row r="89" spans="2:20" ht="14.25" customHeight="1" x14ac:dyDescent="0.2">
      <c r="B89" s="409"/>
      <c r="C89" s="205" t="s">
        <v>38</v>
      </c>
      <c r="D89" s="205" t="s">
        <v>40</v>
      </c>
      <c r="E89" s="3" t="s">
        <v>282</v>
      </c>
      <c r="F89" s="1" t="s">
        <v>69</v>
      </c>
      <c r="G89" s="309" t="s">
        <v>100</v>
      </c>
      <c r="H89" s="310"/>
      <c r="I89" s="311"/>
      <c r="J89" s="312" t="s">
        <v>62</v>
      </c>
      <c r="K89" s="799"/>
      <c r="L89" s="409"/>
    </row>
    <row r="90" spans="2:20" ht="14.25" customHeight="1" x14ac:dyDescent="0.2">
      <c r="B90" s="409"/>
      <c r="C90" s="412"/>
      <c r="D90" s="502"/>
      <c r="E90" s="3" t="s">
        <v>1</v>
      </c>
      <c r="F90" s="1"/>
      <c r="G90" s="310" t="s">
        <v>72</v>
      </c>
      <c r="H90" s="314"/>
      <c r="I90" s="311"/>
      <c r="J90" s="312" t="s">
        <v>98</v>
      </c>
      <c r="K90" s="799"/>
      <c r="L90" s="409"/>
    </row>
    <row r="91" spans="2:20" ht="7.5" customHeight="1" x14ac:dyDescent="0.2">
      <c r="B91" s="409"/>
      <c r="C91" s="440"/>
      <c r="D91" s="451"/>
      <c r="E91" s="319"/>
      <c r="F91" s="320"/>
      <c r="G91" s="321"/>
      <c r="H91" s="318"/>
      <c r="I91" s="322"/>
      <c r="J91" s="323"/>
      <c r="K91" s="210"/>
      <c r="L91" s="409"/>
    </row>
    <row r="92" spans="2:20" ht="7.5" customHeight="1" x14ac:dyDescent="0.2">
      <c r="B92" s="404"/>
      <c r="C92" s="412"/>
      <c r="D92" s="412"/>
      <c r="E92" s="487"/>
      <c r="G92" s="412"/>
      <c r="H92" s="412"/>
      <c r="I92" s="412"/>
      <c r="J92" s="412"/>
      <c r="K92" s="488"/>
      <c r="L92" s="409"/>
    </row>
    <row r="93" spans="2:20" ht="14.25" customHeight="1" x14ac:dyDescent="0.2">
      <c r="B93" s="409"/>
      <c r="C93" s="205" t="s">
        <v>415</v>
      </c>
      <c r="D93" s="205" t="s">
        <v>441</v>
      </c>
      <c r="E93" s="206">
        <v>38</v>
      </c>
      <c r="F93" s="419">
        <v>32</v>
      </c>
      <c r="G93" s="419"/>
      <c r="H93" s="419"/>
      <c r="I93" s="419">
        <v>32</v>
      </c>
      <c r="J93" s="484">
        <v>0.84</v>
      </c>
      <c r="K93" s="744">
        <v>0.94871794871794868</v>
      </c>
      <c r="L93" s="409"/>
    </row>
    <row r="94" spans="2:20" ht="7.5" customHeight="1" x14ac:dyDescent="0.2">
      <c r="B94" s="413"/>
      <c r="C94" s="414"/>
      <c r="D94" s="414"/>
      <c r="E94" s="437"/>
      <c r="F94" s="438"/>
      <c r="G94" s="499"/>
      <c r="H94" s="500"/>
      <c r="I94" s="501"/>
      <c r="J94" s="478"/>
      <c r="K94" s="216"/>
      <c r="L94" s="409"/>
    </row>
    <row r="95" spans="2:20" ht="14.25" customHeight="1" x14ac:dyDescent="0.2">
      <c r="E95" s="207"/>
      <c r="F95" s="207"/>
      <c r="J95" s="484"/>
      <c r="K95" s="208"/>
    </row>
    <row r="96" spans="2:20" ht="7.5" customHeight="1" x14ac:dyDescent="0.2">
      <c r="E96" s="207"/>
      <c r="F96" s="207"/>
      <c r="J96" s="484"/>
      <c r="K96" s="208"/>
    </row>
    <row r="97" spans="2:12" ht="14.25" customHeight="1" x14ac:dyDescent="0.2">
      <c r="B97" s="205" t="s">
        <v>272</v>
      </c>
      <c r="E97" s="207"/>
      <c r="F97" s="207"/>
      <c r="J97" s="484"/>
      <c r="K97" s="208"/>
    </row>
    <row r="98" spans="2:12" ht="7.5" customHeight="1" x14ac:dyDescent="0.2">
      <c r="B98" s="404"/>
      <c r="C98" s="405"/>
      <c r="D98" s="405"/>
      <c r="E98" s="485"/>
      <c r="F98" s="405"/>
      <c r="G98" s="461"/>
      <c r="H98" s="461"/>
      <c r="I98" s="461"/>
      <c r="J98" s="461"/>
      <c r="K98" s="486"/>
      <c r="L98" s="409"/>
    </row>
    <row r="99" spans="2:12" ht="14.25" customHeight="1" x14ac:dyDescent="0.2">
      <c r="B99" s="409"/>
      <c r="E99" s="2"/>
      <c r="F99" s="80" t="s">
        <v>604</v>
      </c>
      <c r="G99" s="303" t="s">
        <v>97</v>
      </c>
      <c r="H99" s="304"/>
      <c r="I99" s="305"/>
      <c r="J99" s="80" t="s">
        <v>596</v>
      </c>
      <c r="K99" s="774" t="s">
        <v>371</v>
      </c>
      <c r="L99" s="409"/>
    </row>
    <row r="100" spans="2:12" ht="14.25" customHeight="1" x14ac:dyDescent="0.2">
      <c r="B100" s="409"/>
      <c r="C100" s="205" t="s">
        <v>38</v>
      </c>
      <c r="D100" s="205" t="s">
        <v>40</v>
      </c>
      <c r="E100" s="3" t="s">
        <v>282</v>
      </c>
      <c r="F100" s="1" t="s">
        <v>69</v>
      </c>
      <c r="G100" s="309" t="s">
        <v>100</v>
      </c>
      <c r="H100" s="310"/>
      <c r="I100" s="311"/>
      <c r="J100" s="312" t="s">
        <v>62</v>
      </c>
      <c r="K100" s="799"/>
      <c r="L100" s="409"/>
    </row>
    <row r="101" spans="2:12" ht="14.25" customHeight="1" x14ac:dyDescent="0.2">
      <c r="B101" s="409"/>
      <c r="C101" s="412"/>
      <c r="D101" s="502"/>
      <c r="E101" s="3" t="s">
        <v>1</v>
      </c>
      <c r="F101" s="1"/>
      <c r="G101" s="310" t="s">
        <v>72</v>
      </c>
      <c r="H101" s="314"/>
      <c r="I101" s="311"/>
      <c r="J101" s="312" t="s">
        <v>98</v>
      </c>
      <c r="K101" s="799"/>
      <c r="L101" s="409"/>
    </row>
    <row r="102" spans="2:12" ht="7.5" customHeight="1" x14ac:dyDescent="0.2">
      <c r="B102" s="409"/>
      <c r="C102" s="440"/>
      <c r="D102" s="451"/>
      <c r="E102" s="319"/>
      <c r="F102" s="320"/>
      <c r="G102" s="321"/>
      <c r="H102" s="318"/>
      <c r="I102" s="322"/>
      <c r="J102" s="323"/>
      <c r="K102" s="210"/>
      <c r="L102" s="409"/>
    </row>
    <row r="103" spans="2:12" ht="7.5" customHeight="1" x14ac:dyDescent="0.2">
      <c r="B103" s="404"/>
      <c r="C103" s="412"/>
      <c r="D103" s="412"/>
      <c r="E103" s="487"/>
      <c r="G103" s="412"/>
      <c r="H103" s="412"/>
      <c r="I103" s="412"/>
      <c r="J103" s="412"/>
      <c r="K103" s="488"/>
      <c r="L103" s="409"/>
    </row>
    <row r="104" spans="2:12" ht="14.25" customHeight="1" x14ac:dyDescent="0.2">
      <c r="B104" s="409"/>
      <c r="C104" s="489" t="s">
        <v>274</v>
      </c>
      <c r="D104" s="205" t="s">
        <v>273</v>
      </c>
      <c r="E104" s="206">
        <v>158</v>
      </c>
      <c r="F104" s="419">
        <v>243</v>
      </c>
      <c r="G104" s="419"/>
      <c r="H104" s="419"/>
      <c r="I104" s="419">
        <v>239</v>
      </c>
      <c r="J104" s="484">
        <v>1.51</v>
      </c>
      <c r="K104" s="745">
        <v>1.6075949367088607</v>
      </c>
      <c r="L104" s="409"/>
    </row>
    <row r="105" spans="2:12" ht="7.5" customHeight="1" x14ac:dyDescent="0.2">
      <c r="B105" s="413"/>
      <c r="C105" s="414"/>
      <c r="D105" s="414"/>
      <c r="E105" s="437"/>
      <c r="F105" s="516"/>
      <c r="G105" s="516"/>
      <c r="H105" s="516"/>
      <c r="I105" s="516"/>
      <c r="J105" s="478"/>
      <c r="K105" s="517"/>
      <c r="L105" s="409"/>
    </row>
    <row r="106" spans="2:12" ht="14.25" customHeight="1" x14ac:dyDescent="0.2">
      <c r="E106" s="207"/>
      <c r="F106" s="207"/>
      <c r="J106" s="484"/>
      <c r="K106" s="208"/>
    </row>
    <row r="107" spans="2:12" ht="7.5" customHeight="1" x14ac:dyDescent="0.2">
      <c r="E107" s="207"/>
      <c r="F107" s="207"/>
      <c r="J107" s="484"/>
      <c r="K107" s="208"/>
    </row>
    <row r="108" spans="2:12" ht="14.25" customHeight="1" x14ac:dyDescent="0.2">
      <c r="B108" s="70" t="s">
        <v>418</v>
      </c>
      <c r="E108" s="207"/>
      <c r="F108" s="207"/>
      <c r="J108" s="484"/>
      <c r="K108" s="208"/>
    </row>
    <row r="109" spans="2:12" ht="7.5" customHeight="1" x14ac:dyDescent="0.2">
      <c r="B109" s="404"/>
      <c r="C109" s="405"/>
      <c r="D109" s="405"/>
      <c r="E109" s="485"/>
      <c r="F109" s="405"/>
      <c r="G109" s="461"/>
      <c r="H109" s="461"/>
      <c r="I109" s="461"/>
      <c r="J109" s="461"/>
      <c r="K109" s="486"/>
      <c r="L109" s="409"/>
    </row>
    <row r="110" spans="2:12" ht="14.25" customHeight="1" x14ac:dyDescent="0.2">
      <c r="B110" s="409"/>
      <c r="E110" s="2"/>
      <c r="F110" s="80" t="s">
        <v>604</v>
      </c>
      <c r="G110" s="303" t="s">
        <v>97</v>
      </c>
      <c r="H110" s="304"/>
      <c r="I110" s="305"/>
      <c r="J110" s="80" t="s">
        <v>596</v>
      </c>
      <c r="K110" s="774" t="s">
        <v>371</v>
      </c>
      <c r="L110" s="409"/>
    </row>
    <row r="111" spans="2:12" ht="14.25" customHeight="1" x14ac:dyDescent="0.2">
      <c r="B111" s="409"/>
      <c r="C111" s="205" t="s">
        <v>38</v>
      </c>
      <c r="D111" s="205" t="s">
        <v>40</v>
      </c>
      <c r="E111" s="3" t="s">
        <v>282</v>
      </c>
      <c r="F111" s="1" t="s">
        <v>69</v>
      </c>
      <c r="G111" s="309" t="s">
        <v>100</v>
      </c>
      <c r="H111" s="310"/>
      <c r="I111" s="311"/>
      <c r="J111" s="312" t="s">
        <v>62</v>
      </c>
      <c r="K111" s="799"/>
      <c r="L111" s="409"/>
    </row>
    <row r="112" spans="2:12" ht="14.25" customHeight="1" x14ac:dyDescent="0.2">
      <c r="B112" s="409"/>
      <c r="C112" s="412"/>
      <c r="D112" s="502"/>
      <c r="E112" s="3" t="s">
        <v>1</v>
      </c>
      <c r="F112" s="1"/>
      <c r="G112" s="310" t="s">
        <v>72</v>
      </c>
      <c r="H112" s="314"/>
      <c r="I112" s="311"/>
      <c r="J112" s="312" t="s">
        <v>98</v>
      </c>
      <c r="K112" s="799"/>
      <c r="L112" s="409"/>
    </row>
    <row r="113" spans="2:12" ht="7.5" customHeight="1" x14ac:dyDescent="0.2">
      <c r="B113" s="409"/>
      <c r="C113" s="440"/>
      <c r="D113" s="451"/>
      <c r="E113" s="319"/>
      <c r="F113" s="320"/>
      <c r="G113" s="321"/>
      <c r="H113" s="318"/>
      <c r="I113" s="322"/>
      <c r="J113" s="323"/>
      <c r="K113" s="210"/>
      <c r="L113" s="409"/>
    </row>
    <row r="114" spans="2:12" ht="7.5" customHeight="1" x14ac:dyDescent="0.2">
      <c r="B114" s="404"/>
      <c r="C114" s="412"/>
      <c r="D114" s="412"/>
      <c r="E114" s="487"/>
      <c r="G114" s="412"/>
      <c r="H114" s="412"/>
      <c r="I114" s="412"/>
      <c r="J114" s="412"/>
      <c r="K114" s="488"/>
      <c r="L114" s="409"/>
    </row>
    <row r="115" spans="2:12" ht="14.25" customHeight="1" x14ac:dyDescent="0.2">
      <c r="B115" s="409"/>
      <c r="C115" s="205" t="s">
        <v>472</v>
      </c>
      <c r="D115" s="70" t="s">
        <v>417</v>
      </c>
      <c r="E115" s="189">
        <v>79</v>
      </c>
      <c r="F115" s="419">
        <v>125</v>
      </c>
      <c r="G115" s="419"/>
      <c r="H115" s="419"/>
      <c r="I115" s="419">
        <v>125</v>
      </c>
      <c r="J115" s="484">
        <v>1.58</v>
      </c>
      <c r="K115" s="745">
        <v>1.1139240506329113</v>
      </c>
      <c r="L115" s="409"/>
    </row>
    <row r="116" spans="2:12" ht="7.5" customHeight="1" x14ac:dyDescent="0.2">
      <c r="B116" s="413"/>
      <c r="C116" s="414"/>
      <c r="D116" s="414"/>
      <c r="E116" s="437"/>
      <c r="F116" s="516"/>
      <c r="G116" s="516"/>
      <c r="H116" s="516"/>
      <c r="I116" s="516"/>
      <c r="J116" s="478"/>
      <c r="K116" s="517"/>
      <c r="L116" s="409"/>
    </row>
    <row r="117" spans="2:12" ht="12.9" customHeight="1" x14ac:dyDescent="0.2">
      <c r="B117" s="460"/>
      <c r="E117" s="207"/>
      <c r="F117" s="208"/>
      <c r="G117" s="208"/>
      <c r="H117" s="208"/>
      <c r="I117" s="208"/>
      <c r="J117" s="484"/>
      <c r="K117" s="518"/>
    </row>
    <row r="118" spans="2:12" ht="7.5" customHeight="1" x14ac:dyDescent="0.2">
      <c r="E118" s="207"/>
      <c r="F118" s="207"/>
      <c r="G118" s="215"/>
      <c r="H118" s="493"/>
      <c r="I118" s="419"/>
      <c r="J118" s="484"/>
      <c r="K118" s="208"/>
    </row>
    <row r="119" spans="2:12" ht="14.25" customHeight="1" x14ac:dyDescent="0.2">
      <c r="E119" s="207"/>
      <c r="F119" s="207"/>
      <c r="J119" s="484"/>
      <c r="K119" s="208"/>
    </row>
    <row r="120" spans="2:12" ht="7.5" customHeight="1" x14ac:dyDescent="0.2">
      <c r="E120" s="207"/>
      <c r="F120" s="207"/>
      <c r="J120" s="484"/>
      <c r="K120" s="208"/>
    </row>
    <row r="121" spans="2:12" ht="14.25" customHeight="1" x14ac:dyDescent="0.2">
      <c r="B121" s="70" t="s">
        <v>419</v>
      </c>
      <c r="E121" s="207"/>
      <c r="F121" s="207"/>
      <c r="J121" s="484"/>
      <c r="K121" s="208"/>
    </row>
    <row r="122" spans="2:12" ht="7.5" customHeight="1" x14ac:dyDescent="0.2">
      <c r="B122" s="404"/>
      <c r="C122" s="405"/>
      <c r="D122" s="405"/>
      <c r="E122" s="485"/>
      <c r="F122" s="405"/>
      <c r="G122" s="461"/>
      <c r="H122" s="461"/>
      <c r="I122" s="461"/>
      <c r="J122" s="461"/>
      <c r="K122" s="486"/>
      <c r="L122" s="409"/>
    </row>
    <row r="123" spans="2:12" ht="14.25" customHeight="1" x14ac:dyDescent="0.2">
      <c r="B123" s="409"/>
      <c r="E123" s="2"/>
      <c r="F123" s="80" t="s">
        <v>604</v>
      </c>
      <c r="G123" s="303" t="s">
        <v>97</v>
      </c>
      <c r="H123" s="304"/>
      <c r="I123" s="305"/>
      <c r="J123" s="80" t="s">
        <v>596</v>
      </c>
      <c r="K123" s="774" t="s">
        <v>371</v>
      </c>
      <c r="L123" s="409"/>
    </row>
    <row r="124" spans="2:12" ht="14.25" customHeight="1" x14ac:dyDescent="0.2">
      <c r="B124" s="409"/>
      <c r="C124" s="205" t="s">
        <v>38</v>
      </c>
      <c r="D124" s="205" t="s">
        <v>40</v>
      </c>
      <c r="E124" s="3" t="s">
        <v>282</v>
      </c>
      <c r="F124" s="1" t="s">
        <v>69</v>
      </c>
      <c r="G124" s="309" t="s">
        <v>100</v>
      </c>
      <c r="H124" s="310"/>
      <c r="I124" s="311"/>
      <c r="J124" s="312" t="s">
        <v>62</v>
      </c>
      <c r="K124" s="799"/>
      <c r="L124" s="409"/>
    </row>
    <row r="125" spans="2:12" ht="14.25" customHeight="1" x14ac:dyDescent="0.2">
      <c r="B125" s="409"/>
      <c r="C125" s="412"/>
      <c r="D125" s="502"/>
      <c r="E125" s="3" t="s">
        <v>1</v>
      </c>
      <c r="F125" s="1"/>
      <c r="G125" s="310" t="s">
        <v>72</v>
      </c>
      <c r="H125" s="314"/>
      <c r="I125" s="311"/>
      <c r="J125" s="312" t="s">
        <v>98</v>
      </c>
      <c r="K125" s="799"/>
      <c r="L125" s="409"/>
    </row>
    <row r="126" spans="2:12" ht="7.5" customHeight="1" x14ac:dyDescent="0.2">
      <c r="B126" s="409"/>
      <c r="C126" s="440"/>
      <c r="D126" s="451"/>
      <c r="E126" s="319"/>
      <c r="F126" s="320"/>
      <c r="G126" s="321"/>
      <c r="H126" s="318"/>
      <c r="I126" s="322"/>
      <c r="J126" s="323"/>
      <c r="K126" s="210"/>
      <c r="L126" s="409"/>
    </row>
    <row r="127" spans="2:12" ht="7.5" customHeight="1" x14ac:dyDescent="0.2">
      <c r="B127" s="404"/>
      <c r="C127" s="412"/>
      <c r="D127" s="412"/>
      <c r="E127" s="487"/>
      <c r="G127" s="412"/>
      <c r="H127" s="412"/>
      <c r="I127" s="412"/>
      <c r="J127" s="412"/>
      <c r="K127" s="488"/>
      <c r="L127" s="409"/>
    </row>
    <row r="128" spans="2:12" ht="14.25" customHeight="1" x14ac:dyDescent="0.2">
      <c r="B128" s="409"/>
      <c r="C128" s="205" t="s">
        <v>472</v>
      </c>
      <c r="D128" s="70" t="s">
        <v>403</v>
      </c>
      <c r="E128" s="206">
        <v>39</v>
      </c>
      <c r="F128" s="419">
        <v>52</v>
      </c>
      <c r="G128" s="419"/>
      <c r="H128" s="419"/>
      <c r="I128" s="419">
        <v>51</v>
      </c>
      <c r="J128" s="484">
        <v>1.31</v>
      </c>
      <c r="K128" s="746">
        <v>1.1794871794871795</v>
      </c>
      <c r="L128" s="409"/>
    </row>
    <row r="129" spans="2:12" ht="7.5" customHeight="1" x14ac:dyDescent="0.2">
      <c r="B129" s="413"/>
      <c r="C129" s="414"/>
      <c r="D129" s="414"/>
      <c r="E129" s="437"/>
      <c r="F129" s="438"/>
      <c r="G129" s="499"/>
      <c r="H129" s="500"/>
      <c r="I129" s="501"/>
      <c r="J129" s="478"/>
      <c r="K129" s="216"/>
      <c r="L129" s="409"/>
    </row>
    <row r="130" spans="2:12" ht="12.9" customHeight="1" x14ac:dyDescent="0.2">
      <c r="B130" s="460"/>
      <c r="E130" s="207"/>
      <c r="F130" s="207"/>
      <c r="J130" s="484"/>
      <c r="K130" s="208"/>
    </row>
    <row r="131" spans="2:12" ht="14.25" customHeight="1" x14ac:dyDescent="0.2">
      <c r="E131" s="207"/>
      <c r="F131" s="207"/>
      <c r="J131" s="484"/>
      <c r="K131" s="208"/>
    </row>
    <row r="132" spans="2:12" ht="23.25" customHeight="1" x14ac:dyDescent="0.2">
      <c r="B132" s="69" t="s">
        <v>420</v>
      </c>
      <c r="E132" s="207"/>
      <c r="F132" s="207"/>
      <c r="J132" s="484"/>
      <c r="K132" s="208"/>
    </row>
    <row r="133" spans="2:12" ht="7.5" customHeight="1" x14ac:dyDescent="0.2">
      <c r="B133" s="404"/>
      <c r="C133" s="405"/>
      <c r="D133" s="405"/>
      <c r="E133" s="485"/>
      <c r="F133" s="405"/>
      <c r="G133" s="461"/>
      <c r="H133" s="461"/>
      <c r="I133" s="461"/>
      <c r="J133" s="461"/>
      <c r="K133" s="486"/>
      <c r="L133" s="409"/>
    </row>
    <row r="134" spans="2:12" ht="14.25" customHeight="1" x14ac:dyDescent="0.2">
      <c r="B134" s="409"/>
      <c r="E134" s="2"/>
      <c r="F134" s="80" t="s">
        <v>604</v>
      </c>
      <c r="G134" s="303" t="s">
        <v>97</v>
      </c>
      <c r="H134" s="304"/>
      <c r="I134" s="305"/>
      <c r="J134" s="80" t="s">
        <v>596</v>
      </c>
      <c r="K134" s="774" t="s">
        <v>371</v>
      </c>
      <c r="L134" s="409"/>
    </row>
    <row r="135" spans="2:12" ht="14.25" customHeight="1" x14ac:dyDescent="0.2">
      <c r="B135" s="409"/>
      <c r="C135" s="205" t="s">
        <v>38</v>
      </c>
      <c r="D135" s="205" t="s">
        <v>40</v>
      </c>
      <c r="E135" s="3" t="s">
        <v>282</v>
      </c>
      <c r="F135" s="1" t="s">
        <v>69</v>
      </c>
      <c r="G135" s="309" t="s">
        <v>100</v>
      </c>
      <c r="H135" s="310"/>
      <c r="I135" s="311"/>
      <c r="J135" s="312" t="s">
        <v>62</v>
      </c>
      <c r="K135" s="799"/>
      <c r="L135" s="409"/>
    </row>
    <row r="136" spans="2:12" ht="14.25" customHeight="1" x14ac:dyDescent="0.2">
      <c r="B136" s="409"/>
      <c r="C136" s="412"/>
      <c r="D136" s="502"/>
      <c r="E136" s="3" t="s">
        <v>1</v>
      </c>
      <c r="F136" s="1"/>
      <c r="G136" s="310" t="s">
        <v>72</v>
      </c>
      <c r="H136" s="314"/>
      <c r="I136" s="311"/>
      <c r="J136" s="312" t="s">
        <v>98</v>
      </c>
      <c r="K136" s="799"/>
      <c r="L136" s="409"/>
    </row>
    <row r="137" spans="2:12" ht="7.5" customHeight="1" x14ac:dyDescent="0.2">
      <c r="B137" s="409"/>
      <c r="C137" s="440"/>
      <c r="D137" s="451"/>
      <c r="E137" s="319"/>
      <c r="F137" s="320"/>
      <c r="G137" s="321"/>
      <c r="H137" s="318"/>
      <c r="I137" s="322"/>
      <c r="J137" s="323"/>
      <c r="K137" s="210"/>
      <c r="L137" s="409"/>
    </row>
    <row r="138" spans="2:12" ht="7.5" customHeight="1" x14ac:dyDescent="0.2">
      <c r="B138" s="404"/>
      <c r="C138" s="412"/>
      <c r="D138" s="412"/>
      <c r="E138" s="487"/>
      <c r="G138" s="412"/>
      <c r="H138" s="412"/>
      <c r="I138" s="412"/>
      <c r="J138" s="412"/>
      <c r="K138" s="488"/>
      <c r="L138" s="409"/>
    </row>
    <row r="139" spans="2:12" ht="14.25" customHeight="1" x14ac:dyDescent="0.2">
      <c r="B139" s="409"/>
      <c r="C139" s="205" t="s">
        <v>472</v>
      </c>
      <c r="D139" s="70" t="s">
        <v>404</v>
      </c>
      <c r="E139" s="206">
        <v>39</v>
      </c>
      <c r="F139" s="419">
        <v>61</v>
      </c>
      <c r="G139" s="419"/>
      <c r="H139" s="419"/>
      <c r="I139" s="419">
        <v>61</v>
      </c>
      <c r="J139" s="484">
        <v>1.56</v>
      </c>
      <c r="K139" s="746">
        <v>1.2307692307692308</v>
      </c>
      <c r="L139" s="409"/>
    </row>
    <row r="140" spans="2:12" ht="7.5" customHeight="1" x14ac:dyDescent="0.2">
      <c r="B140" s="413"/>
      <c r="C140" s="414"/>
      <c r="D140" s="414"/>
      <c r="E140" s="437"/>
      <c r="F140" s="438"/>
      <c r="G140" s="499"/>
      <c r="H140" s="500"/>
      <c r="I140" s="501"/>
      <c r="J140" s="478"/>
      <c r="K140" s="216"/>
      <c r="L140" s="409"/>
    </row>
    <row r="141" spans="2:12" ht="12.9" customHeight="1" x14ac:dyDescent="0.2">
      <c r="B141" s="460"/>
      <c r="E141" s="207"/>
      <c r="F141" s="207"/>
      <c r="G141" s="215"/>
      <c r="H141" s="493"/>
      <c r="I141" s="419"/>
      <c r="J141" s="484"/>
      <c r="K141" s="208"/>
    </row>
    <row r="142" spans="2:12" ht="14.25" customHeight="1" x14ac:dyDescent="0.2">
      <c r="E142" s="207"/>
      <c r="F142" s="207"/>
      <c r="J142" s="484"/>
      <c r="K142" s="208"/>
    </row>
    <row r="143" spans="2:12" ht="14.25" customHeight="1" x14ac:dyDescent="0.2">
      <c r="B143" s="205" t="s">
        <v>275</v>
      </c>
      <c r="E143" s="207"/>
      <c r="F143" s="207"/>
      <c r="J143" s="484"/>
      <c r="K143" s="208"/>
    </row>
    <row r="144" spans="2:12" ht="7.5" customHeight="1" x14ac:dyDescent="0.2">
      <c r="B144" s="404"/>
      <c r="C144" s="405"/>
      <c r="D144" s="405"/>
      <c r="E144" s="485"/>
      <c r="F144" s="405"/>
      <c r="G144" s="461"/>
      <c r="H144" s="461"/>
      <c r="I144" s="461"/>
      <c r="J144" s="461"/>
      <c r="K144" s="486"/>
      <c r="L144" s="409"/>
    </row>
    <row r="145" spans="2:12" ht="14.25" customHeight="1" x14ac:dyDescent="0.2">
      <c r="B145" s="409"/>
      <c r="E145" s="2"/>
      <c r="F145" s="80" t="s">
        <v>604</v>
      </c>
      <c r="G145" s="303" t="s">
        <v>97</v>
      </c>
      <c r="H145" s="304"/>
      <c r="I145" s="305"/>
      <c r="J145" s="80" t="s">
        <v>596</v>
      </c>
      <c r="K145" s="774" t="s">
        <v>371</v>
      </c>
      <c r="L145" s="409"/>
    </row>
    <row r="146" spans="2:12" ht="14.25" customHeight="1" x14ac:dyDescent="0.2">
      <c r="B146" s="409"/>
      <c r="C146" s="205" t="s">
        <v>38</v>
      </c>
      <c r="D146" s="205" t="s">
        <v>39</v>
      </c>
      <c r="E146" s="3" t="s">
        <v>282</v>
      </c>
      <c r="F146" s="1" t="s">
        <v>69</v>
      </c>
      <c r="G146" s="309" t="s">
        <v>100</v>
      </c>
      <c r="H146" s="310"/>
      <c r="I146" s="311"/>
      <c r="J146" s="312" t="s">
        <v>62</v>
      </c>
      <c r="K146" s="799"/>
      <c r="L146" s="409"/>
    </row>
    <row r="147" spans="2:12" ht="14.25" customHeight="1" x14ac:dyDescent="0.2">
      <c r="B147" s="409"/>
      <c r="C147" s="412"/>
      <c r="D147" s="502"/>
      <c r="E147" s="3" t="s">
        <v>1</v>
      </c>
      <c r="F147" s="1"/>
      <c r="G147" s="310" t="s">
        <v>72</v>
      </c>
      <c r="H147" s="314"/>
      <c r="I147" s="311"/>
      <c r="J147" s="312" t="s">
        <v>98</v>
      </c>
      <c r="K147" s="799"/>
      <c r="L147" s="409"/>
    </row>
    <row r="148" spans="2:12" ht="7.5" customHeight="1" x14ac:dyDescent="0.2">
      <c r="B148" s="409"/>
      <c r="C148" s="440"/>
      <c r="D148" s="451"/>
      <c r="E148" s="319"/>
      <c r="F148" s="320"/>
      <c r="G148" s="321"/>
      <c r="H148" s="318"/>
      <c r="I148" s="322"/>
      <c r="J148" s="323"/>
      <c r="K148" s="210"/>
      <c r="L148" s="409"/>
    </row>
    <row r="149" spans="2:12" ht="7.5" customHeight="1" x14ac:dyDescent="0.2">
      <c r="B149" s="404"/>
      <c r="C149" s="412"/>
      <c r="D149" s="412"/>
      <c r="E149" s="487"/>
      <c r="G149" s="412"/>
      <c r="H149" s="412"/>
      <c r="I149" s="412"/>
      <c r="J149" s="412"/>
      <c r="K149" s="488"/>
      <c r="L149" s="409"/>
    </row>
    <row r="150" spans="2:12" ht="17.25" customHeight="1" x14ac:dyDescent="0.2">
      <c r="B150" s="409"/>
      <c r="C150" s="70" t="s">
        <v>276</v>
      </c>
      <c r="D150" s="205" t="s">
        <v>473</v>
      </c>
      <c r="E150" s="189">
        <v>139</v>
      </c>
      <c r="F150" s="419">
        <v>206</v>
      </c>
      <c r="G150" s="419"/>
      <c r="H150" s="419"/>
      <c r="I150" s="419">
        <v>203</v>
      </c>
      <c r="J150" s="484">
        <v>1.46</v>
      </c>
      <c r="K150" s="218">
        <v>1.2517985611510791</v>
      </c>
      <c r="L150" s="409"/>
    </row>
    <row r="151" spans="2:12" ht="7.5" customHeight="1" x14ac:dyDescent="0.2">
      <c r="B151" s="409"/>
      <c r="E151" s="189"/>
      <c r="F151" s="207"/>
      <c r="G151" s="215"/>
      <c r="H151" s="493"/>
      <c r="I151" s="419"/>
      <c r="J151" s="484"/>
      <c r="K151" s="725"/>
      <c r="L151" s="409"/>
    </row>
    <row r="152" spans="2:12" ht="24.75" customHeight="1" x14ac:dyDescent="0.2">
      <c r="B152" s="409"/>
      <c r="C152" s="520" t="s">
        <v>555</v>
      </c>
      <c r="D152" s="521" t="s">
        <v>549</v>
      </c>
      <c r="E152" s="190">
        <v>20</v>
      </c>
      <c r="F152" s="679">
        <v>25</v>
      </c>
      <c r="G152" s="679"/>
      <c r="H152" s="679"/>
      <c r="I152" s="679">
        <v>24</v>
      </c>
      <c r="J152" s="522">
        <v>1.2</v>
      </c>
      <c r="K152" s="703">
        <v>1.4</v>
      </c>
      <c r="L152" s="409"/>
    </row>
    <row r="153" spans="2:12" ht="15" customHeight="1" x14ac:dyDescent="0.2">
      <c r="B153" s="409"/>
      <c r="C153" s="70"/>
      <c r="D153" s="686" t="s">
        <v>237</v>
      </c>
      <c r="E153" s="675">
        <v>159</v>
      </c>
      <c r="F153" s="445">
        <v>231</v>
      </c>
      <c r="G153" s="685"/>
      <c r="H153" s="685"/>
      <c r="I153" s="445">
        <v>227</v>
      </c>
      <c r="J153" s="491">
        <v>1.43</v>
      </c>
      <c r="K153" s="435">
        <v>1.27</v>
      </c>
      <c r="L153" s="409"/>
    </row>
    <row r="154" spans="2:12" ht="7.5" customHeight="1" x14ac:dyDescent="0.2">
      <c r="B154" s="413"/>
      <c r="C154" s="414"/>
      <c r="D154" s="414"/>
      <c r="E154" s="437"/>
      <c r="F154" s="438"/>
      <c r="G154" s="499"/>
      <c r="H154" s="500"/>
      <c r="I154" s="501"/>
      <c r="J154" s="478"/>
      <c r="K154" s="216"/>
      <c r="L154" s="409"/>
    </row>
    <row r="155" spans="2:12" s="70" customFormat="1" ht="13.5" customHeight="1" x14ac:dyDescent="0.2">
      <c r="B155" s="802" t="s">
        <v>599</v>
      </c>
      <c r="C155" s="802"/>
      <c r="D155" s="802"/>
      <c r="E155" s="802"/>
      <c r="F155" s="802"/>
      <c r="G155" s="802"/>
      <c r="H155" s="802"/>
      <c r="I155" s="802"/>
      <c r="J155" s="802"/>
      <c r="K155" s="802"/>
    </row>
    <row r="156" spans="2:12" ht="23.1" customHeight="1" x14ac:dyDescent="0.2">
      <c r="E156" s="207"/>
      <c r="F156" s="207"/>
      <c r="J156" s="484"/>
      <c r="K156" s="208"/>
    </row>
    <row r="157" spans="2:12" ht="14.25" customHeight="1" x14ac:dyDescent="0.2">
      <c r="B157" s="205" t="s">
        <v>277</v>
      </c>
      <c r="E157" s="207"/>
      <c r="F157" s="207"/>
      <c r="J157" s="484"/>
      <c r="K157" s="208"/>
    </row>
    <row r="158" spans="2:12" ht="7.5" customHeight="1" x14ac:dyDescent="0.2">
      <c r="B158" s="404"/>
      <c r="C158" s="405"/>
      <c r="D158" s="405"/>
      <c r="E158" s="485"/>
      <c r="F158" s="405"/>
      <c r="G158" s="461"/>
      <c r="H158" s="461"/>
      <c r="I158" s="461"/>
      <c r="J158" s="461"/>
      <c r="K158" s="486"/>
      <c r="L158" s="409"/>
    </row>
    <row r="159" spans="2:12" ht="14.25" customHeight="1" x14ac:dyDescent="0.2">
      <c r="B159" s="409"/>
      <c r="E159" s="2"/>
      <c r="F159" s="80" t="s">
        <v>604</v>
      </c>
      <c r="G159" s="303" t="s">
        <v>97</v>
      </c>
      <c r="H159" s="304"/>
      <c r="I159" s="305"/>
      <c r="J159" s="80" t="s">
        <v>596</v>
      </c>
      <c r="K159" s="774" t="s">
        <v>371</v>
      </c>
      <c r="L159" s="409"/>
    </row>
    <row r="160" spans="2:12" ht="14.25" customHeight="1" x14ac:dyDescent="0.2">
      <c r="B160" s="409"/>
      <c r="C160" s="205" t="s">
        <v>38</v>
      </c>
      <c r="D160" s="205" t="s">
        <v>40</v>
      </c>
      <c r="E160" s="3" t="s">
        <v>282</v>
      </c>
      <c r="F160" s="1" t="s">
        <v>69</v>
      </c>
      <c r="G160" s="309" t="s">
        <v>100</v>
      </c>
      <c r="H160" s="310"/>
      <c r="I160" s="311"/>
      <c r="J160" s="312" t="s">
        <v>62</v>
      </c>
      <c r="K160" s="799"/>
      <c r="L160" s="409"/>
    </row>
    <row r="161" spans="2:12" ht="14.25" customHeight="1" x14ac:dyDescent="0.2">
      <c r="B161" s="409"/>
      <c r="C161" s="412"/>
      <c r="D161" s="502"/>
      <c r="E161" s="3" t="s">
        <v>1</v>
      </c>
      <c r="F161" s="1"/>
      <c r="G161" s="310" t="s">
        <v>72</v>
      </c>
      <c r="H161" s="314"/>
      <c r="I161" s="311"/>
      <c r="J161" s="312" t="s">
        <v>98</v>
      </c>
      <c r="K161" s="799"/>
      <c r="L161" s="409"/>
    </row>
    <row r="162" spans="2:12" ht="7.5" customHeight="1" x14ac:dyDescent="0.2">
      <c r="B162" s="409"/>
      <c r="C162" s="440"/>
      <c r="D162" s="451"/>
      <c r="E162" s="319"/>
      <c r="F162" s="320"/>
      <c r="G162" s="321"/>
      <c r="H162" s="318"/>
      <c r="I162" s="322"/>
      <c r="J162" s="323"/>
      <c r="K162" s="210"/>
      <c r="L162" s="409"/>
    </row>
    <row r="163" spans="2:12" ht="7.5" customHeight="1" x14ac:dyDescent="0.2">
      <c r="B163" s="404"/>
      <c r="C163" s="412"/>
      <c r="D163" s="412"/>
      <c r="E163" s="487"/>
      <c r="G163" s="412"/>
      <c r="H163" s="412"/>
      <c r="I163" s="412"/>
      <c r="J163" s="412"/>
      <c r="K163" s="488"/>
      <c r="L163" s="409"/>
    </row>
    <row r="164" spans="2:12" ht="17.25" customHeight="1" x14ac:dyDescent="0.2">
      <c r="B164" s="409"/>
      <c r="C164" s="205" t="s">
        <v>278</v>
      </c>
      <c r="D164" s="205" t="s">
        <v>279</v>
      </c>
      <c r="E164" s="189">
        <v>239</v>
      </c>
      <c r="F164" s="419">
        <v>262</v>
      </c>
      <c r="G164" s="419"/>
      <c r="H164" s="419"/>
      <c r="I164" s="419">
        <v>258</v>
      </c>
      <c r="J164" s="484">
        <v>1.08</v>
      </c>
      <c r="K164" s="747">
        <v>1.0711297071129706</v>
      </c>
      <c r="L164" s="409"/>
    </row>
    <row r="165" spans="2:12" ht="7.5" customHeight="1" x14ac:dyDescent="0.2">
      <c r="B165" s="413"/>
      <c r="C165" s="414"/>
      <c r="D165" s="414"/>
      <c r="E165" s="437"/>
      <c r="F165" s="438"/>
      <c r="G165" s="499"/>
      <c r="H165" s="500"/>
      <c r="I165" s="501"/>
      <c r="J165" s="478"/>
      <c r="K165" s="216"/>
      <c r="L165" s="409"/>
    </row>
    <row r="166" spans="2:12" ht="24.9" customHeight="1" x14ac:dyDescent="0.2"/>
    <row r="167" spans="2:12" ht="14.25" customHeight="1" x14ac:dyDescent="0.2">
      <c r="B167" s="205" t="s">
        <v>556</v>
      </c>
      <c r="E167" s="207"/>
      <c r="F167" s="207"/>
      <c r="J167" s="484"/>
      <c r="K167" s="208"/>
    </row>
    <row r="168" spans="2:12" ht="7.5" customHeight="1" x14ac:dyDescent="0.2">
      <c r="B168" s="404"/>
      <c r="C168" s="405"/>
      <c r="D168" s="405"/>
      <c r="E168" s="485"/>
      <c r="F168" s="405"/>
      <c r="G168" s="461"/>
      <c r="H168" s="461"/>
      <c r="I168" s="461"/>
      <c r="J168" s="461"/>
      <c r="K168" s="486"/>
      <c r="L168" s="409"/>
    </row>
    <row r="169" spans="2:12" ht="14.25" customHeight="1" x14ac:dyDescent="0.2">
      <c r="B169" s="409"/>
      <c r="E169" s="2"/>
      <c r="F169" s="80" t="s">
        <v>604</v>
      </c>
      <c r="G169" s="303" t="s">
        <v>97</v>
      </c>
      <c r="H169" s="304"/>
      <c r="I169" s="305"/>
      <c r="J169" s="80" t="s">
        <v>596</v>
      </c>
      <c r="K169" s="774" t="s">
        <v>371</v>
      </c>
      <c r="L169" s="409"/>
    </row>
    <row r="170" spans="2:12" ht="14.25" customHeight="1" x14ac:dyDescent="0.2">
      <c r="B170" s="409"/>
      <c r="C170" s="205" t="s">
        <v>38</v>
      </c>
      <c r="D170" s="205" t="s">
        <v>40</v>
      </c>
      <c r="E170" s="3" t="s">
        <v>282</v>
      </c>
      <c r="F170" s="1" t="s">
        <v>69</v>
      </c>
      <c r="G170" s="309" t="s">
        <v>100</v>
      </c>
      <c r="H170" s="310"/>
      <c r="I170" s="311"/>
      <c r="J170" s="312" t="s">
        <v>62</v>
      </c>
      <c r="K170" s="799"/>
      <c r="L170" s="409"/>
    </row>
    <row r="171" spans="2:12" ht="14.25" customHeight="1" x14ac:dyDescent="0.2">
      <c r="B171" s="409"/>
      <c r="C171" s="412"/>
      <c r="D171" s="502"/>
      <c r="E171" s="3" t="s">
        <v>1</v>
      </c>
      <c r="F171" s="1"/>
      <c r="G171" s="310" t="s">
        <v>72</v>
      </c>
      <c r="H171" s="314"/>
      <c r="I171" s="311"/>
      <c r="J171" s="312" t="s">
        <v>98</v>
      </c>
      <c r="K171" s="799"/>
      <c r="L171" s="409"/>
    </row>
    <row r="172" spans="2:12" ht="7.5" customHeight="1" x14ac:dyDescent="0.2">
      <c r="B172" s="409"/>
      <c r="C172" s="440"/>
      <c r="D172" s="451"/>
      <c r="E172" s="319"/>
      <c r="F172" s="320"/>
      <c r="G172" s="321"/>
      <c r="H172" s="318"/>
      <c r="I172" s="322"/>
      <c r="J172" s="323"/>
      <c r="K172" s="210"/>
      <c r="L172" s="409"/>
    </row>
    <row r="173" spans="2:12" ht="7.5" customHeight="1" x14ac:dyDescent="0.2">
      <c r="B173" s="404"/>
      <c r="C173" s="412"/>
      <c r="D173" s="412"/>
      <c r="E173" s="487"/>
      <c r="G173" s="412"/>
      <c r="H173" s="412"/>
      <c r="I173" s="412"/>
      <c r="J173" s="412"/>
      <c r="K173" s="488"/>
      <c r="L173" s="409"/>
    </row>
    <row r="174" spans="2:12" ht="17.25" customHeight="1" x14ac:dyDescent="0.2">
      <c r="B174" s="409"/>
      <c r="C174" s="205" t="s">
        <v>238</v>
      </c>
      <c r="D174" s="205" t="s">
        <v>551</v>
      </c>
      <c r="E174" s="206">
        <v>30</v>
      </c>
      <c r="F174" s="419">
        <v>57</v>
      </c>
      <c r="G174" s="419"/>
      <c r="H174" s="419"/>
      <c r="I174" s="419">
        <v>57</v>
      </c>
      <c r="J174" s="484">
        <v>1.9</v>
      </c>
      <c r="K174" s="747">
        <v>1.4666666666666666</v>
      </c>
      <c r="L174" s="409"/>
    </row>
    <row r="175" spans="2:12" ht="7.5" customHeight="1" x14ac:dyDescent="0.2">
      <c r="B175" s="413"/>
      <c r="C175" s="414"/>
      <c r="D175" s="414"/>
      <c r="E175" s="437"/>
      <c r="F175" s="438"/>
      <c r="G175" s="499"/>
      <c r="H175" s="500"/>
      <c r="I175" s="501"/>
      <c r="J175" s="478"/>
      <c r="K175" s="216"/>
      <c r="L175" s="409"/>
    </row>
    <row r="178" spans="2:11" ht="14.4" x14ac:dyDescent="0.2">
      <c r="B178" s="223" t="s">
        <v>108</v>
      </c>
      <c r="C178" s="223"/>
      <c r="D178" s="523"/>
      <c r="E178" s="288"/>
      <c r="F178" s="524"/>
      <c r="G178" s="524"/>
      <c r="H178" s="524"/>
      <c r="I178" s="523"/>
    </row>
    <row r="179" spans="2:11" ht="14.4" x14ac:dyDescent="0.2">
      <c r="B179" s="525"/>
      <c r="C179" s="525"/>
      <c r="D179" s="523"/>
      <c r="E179" s="288"/>
      <c r="F179" s="524"/>
      <c r="G179" s="524"/>
      <c r="H179" s="524"/>
      <c r="I179" s="523"/>
    </row>
    <row r="180" spans="2:11" ht="7.5" customHeight="1" x14ac:dyDescent="0.2">
      <c r="B180" s="526"/>
      <c r="C180" s="527"/>
      <c r="D180" s="528"/>
      <c r="E180" s="297"/>
      <c r="F180" s="528"/>
      <c r="G180" s="528"/>
      <c r="H180" s="528"/>
      <c r="I180" s="528"/>
      <c r="J180" s="405"/>
      <c r="K180" s="486"/>
    </row>
    <row r="181" spans="2:11" x14ac:dyDescent="0.2">
      <c r="B181" s="161"/>
      <c r="C181" s="313"/>
      <c r="D181" s="393"/>
      <c r="E181" s="2"/>
      <c r="F181" s="80" t="s">
        <v>604</v>
      </c>
      <c r="G181" s="410"/>
      <c r="H181" s="411"/>
      <c r="I181" s="305"/>
      <c r="J181" s="80"/>
      <c r="K181" s="774" t="s">
        <v>371</v>
      </c>
    </row>
    <row r="182" spans="2:11" x14ac:dyDescent="0.2">
      <c r="B182" s="161"/>
      <c r="C182" s="70" t="s">
        <v>38</v>
      </c>
      <c r="D182" s="70" t="s">
        <v>40</v>
      </c>
      <c r="E182" s="3" t="s">
        <v>282</v>
      </c>
      <c r="F182" s="1" t="s">
        <v>69</v>
      </c>
      <c r="G182" s="309" t="s">
        <v>100</v>
      </c>
      <c r="H182" s="310"/>
      <c r="I182" s="311"/>
      <c r="J182" s="312" t="s">
        <v>59</v>
      </c>
      <c r="K182" s="799"/>
    </row>
    <row r="183" spans="2:11" x14ac:dyDescent="0.2">
      <c r="B183" s="161"/>
      <c r="C183" s="313"/>
      <c r="D183" s="313"/>
      <c r="E183" s="3" t="s">
        <v>60</v>
      </c>
      <c r="F183" s="1"/>
      <c r="G183" s="310" t="s">
        <v>37</v>
      </c>
      <c r="H183" s="314"/>
      <c r="I183" s="311"/>
      <c r="J183" s="312" t="s">
        <v>370</v>
      </c>
      <c r="K183" s="799"/>
    </row>
    <row r="184" spans="2:11" ht="7.5" customHeight="1" x14ac:dyDescent="0.2">
      <c r="B184" s="161"/>
      <c r="C184" s="529"/>
      <c r="D184" s="530"/>
      <c r="E184" s="319"/>
      <c r="F184" s="320"/>
      <c r="G184" s="321"/>
      <c r="H184" s="318"/>
      <c r="I184" s="322"/>
      <c r="J184" s="323"/>
      <c r="K184" s="210"/>
    </row>
    <row r="185" spans="2:11" ht="7.5" customHeight="1" x14ac:dyDescent="0.2">
      <c r="B185" s="526"/>
      <c r="C185" s="531"/>
      <c r="D185" s="313"/>
      <c r="E185" s="325"/>
      <c r="F185" s="528"/>
      <c r="G185" s="528"/>
      <c r="H185" s="528"/>
      <c r="I185" s="528"/>
      <c r="J185" s="532"/>
      <c r="K185" s="488"/>
    </row>
    <row r="186" spans="2:11" ht="16.5" customHeight="1" x14ac:dyDescent="0.2">
      <c r="B186" s="161"/>
      <c r="C186" s="350" t="s">
        <v>91</v>
      </c>
      <c r="D186" s="350" t="s">
        <v>63</v>
      </c>
      <c r="E186" s="533"/>
      <c r="F186" s="10"/>
      <c r="G186" s="534"/>
      <c r="H186" s="535"/>
      <c r="I186" s="536"/>
      <c r="J186" s="420"/>
      <c r="K186" s="537"/>
    </row>
    <row r="187" spans="2:11" ht="16.5" customHeight="1" x14ac:dyDescent="0.2">
      <c r="B187" s="161"/>
      <c r="C187" s="350" t="s">
        <v>106</v>
      </c>
      <c r="D187" s="350" t="s">
        <v>63</v>
      </c>
      <c r="E187" s="533"/>
      <c r="F187" s="10"/>
      <c r="G187" s="538"/>
      <c r="H187" s="538"/>
      <c r="I187" s="536"/>
      <c r="J187" s="420"/>
      <c r="K187" s="537"/>
    </row>
    <row r="188" spans="2:11" ht="7.5" customHeight="1" x14ac:dyDescent="0.2">
      <c r="B188" s="539"/>
      <c r="C188" s="540"/>
      <c r="D188" s="541"/>
      <c r="E188" s="542"/>
      <c r="F188" s="543"/>
      <c r="G188" s="541"/>
      <c r="H188" s="543"/>
      <c r="I188" s="544"/>
      <c r="J188" s="450"/>
      <c r="K188" s="545"/>
    </row>
    <row r="189" spans="2:11" ht="7.5" customHeight="1" x14ac:dyDescent="0.2">
      <c r="B189" s="546"/>
      <c r="C189" s="547"/>
      <c r="D189" s="350"/>
      <c r="E189" s="330"/>
      <c r="F189" s="548"/>
      <c r="G189" s="350"/>
      <c r="H189" s="548"/>
      <c r="I189" s="549"/>
      <c r="J189" s="550"/>
      <c r="K189" s="537"/>
    </row>
    <row r="190" spans="2:11" x14ac:dyDescent="0.2">
      <c r="B190" s="551"/>
      <c r="C190" s="800" t="s">
        <v>107</v>
      </c>
      <c r="D190" s="801"/>
      <c r="E190" s="431"/>
      <c r="F190" s="432"/>
      <c r="G190" s="433"/>
      <c r="H190" s="433"/>
      <c r="I190" s="432"/>
      <c r="J190" s="434"/>
      <c r="K190" s="552"/>
    </row>
    <row r="191" spans="2:11" ht="7.5" customHeight="1" x14ac:dyDescent="0.2">
      <c r="B191" s="553"/>
      <c r="C191" s="540"/>
      <c r="D191" s="541"/>
      <c r="E191" s="542"/>
      <c r="F191" s="543"/>
      <c r="G191" s="541"/>
      <c r="H191" s="543"/>
      <c r="I191" s="544"/>
      <c r="J191" s="450"/>
      <c r="K191" s="212"/>
    </row>
    <row r="192" spans="2:11" ht="4.5" customHeight="1" x14ac:dyDescent="0.2"/>
  </sheetData>
  <mergeCells count="20">
    <mergeCell ref="K5:K7"/>
    <mergeCell ref="K48:K50"/>
    <mergeCell ref="K88:K90"/>
    <mergeCell ref="B32:K32"/>
    <mergeCell ref="B65:K65"/>
    <mergeCell ref="K70:K72"/>
    <mergeCell ref="K99:K101"/>
    <mergeCell ref="C30:D30"/>
    <mergeCell ref="C190:D190"/>
    <mergeCell ref="C63:D63"/>
    <mergeCell ref="K36:K38"/>
    <mergeCell ref="K110:K112"/>
    <mergeCell ref="K145:K147"/>
    <mergeCell ref="C82:D82"/>
    <mergeCell ref="K181:K183"/>
    <mergeCell ref="K169:K171"/>
    <mergeCell ref="K134:K136"/>
    <mergeCell ref="K123:K125"/>
    <mergeCell ref="K159:K161"/>
    <mergeCell ref="B155:K155"/>
  </mergeCells>
  <phoneticPr fontId="28"/>
  <conditionalFormatting sqref="L20 L25">
    <cfRule type="cellIs" dxfId="4" priority="3" stopIfTrue="1" operator="equal">
      <formula>"*"</formula>
    </cfRule>
  </conditionalFormatting>
  <conditionalFormatting sqref="R83">
    <cfRule type="cellIs" dxfId="3" priority="2" stopIfTrue="1" operator="equal">
      <formula>"警告!"</formula>
    </cfRule>
  </conditionalFormatting>
  <pageMargins left="0.78740157480314965" right="0.78740157480314965" top="0.59055118110236227" bottom="0.55118110236220474" header="0.74803149606299213" footer="0.39370078740157483"/>
  <pageSetup paperSize="9" scale="84" firstPageNumber="8" fitToHeight="0" orientation="portrait" useFirstPageNumber="1" r:id="rId1"/>
  <headerFooter alignWithMargins="0">
    <oddFooter>&amp;C&amp;"Century,標準"&amp;14&amp;P</oddFooter>
  </headerFooter>
  <rowBreaks count="2" manualBreakCount="2">
    <brk id="67" max="13" man="1"/>
    <brk id="131" max="13" man="1"/>
  </rowBreaks>
  <colBreaks count="1" manualBreakCount="1">
    <brk id="11" max="19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121"/>
  <sheetViews>
    <sheetView showGridLines="0" view="pageBreakPreview" zoomScale="85" zoomScaleNormal="55" zoomScaleSheetLayoutView="85" workbookViewId="0">
      <selection activeCell="H43" sqref="H43"/>
    </sheetView>
  </sheetViews>
  <sheetFormatPr defaultColWidth="9" defaultRowHeight="13.2" x14ac:dyDescent="0.2"/>
  <cols>
    <col min="1" max="1" width="1.09765625" style="93" customWidth="1"/>
    <col min="2" max="2" width="1.19921875" style="93" customWidth="1"/>
    <col min="3" max="3" width="19.5" style="93" customWidth="1"/>
    <col min="4" max="4" width="13.59765625" style="93" customWidth="1"/>
    <col min="5" max="5" width="7" style="93" customWidth="1"/>
    <col min="6" max="6" width="8.69921875" style="93" customWidth="1"/>
    <col min="7" max="7" width="8.59765625" style="93" customWidth="1"/>
    <col min="8" max="9" width="5" style="93" customWidth="1"/>
    <col min="10" max="10" width="6.09765625" style="93" bestFit="1" customWidth="1"/>
    <col min="11" max="12" width="8.59765625" style="93" customWidth="1"/>
    <col min="13" max="13" width="1.09765625" style="93" customWidth="1"/>
    <col min="14" max="14" width="1.69921875" style="93" customWidth="1"/>
    <col min="15" max="16384" width="9" style="93"/>
  </cols>
  <sheetData>
    <row r="1" spans="2:13" s="555" customFormat="1" ht="15" customHeight="1" x14ac:dyDescent="0.2">
      <c r="B1" s="554" t="s">
        <v>460</v>
      </c>
      <c r="D1" s="556"/>
      <c r="E1" s="557"/>
      <c r="F1" s="557"/>
      <c r="G1" s="557"/>
      <c r="H1" s="557"/>
      <c r="I1" s="557"/>
      <c r="K1" s="558"/>
      <c r="L1" s="559"/>
    </row>
    <row r="2" spans="2:13" s="555" customFormat="1" ht="15" customHeight="1" x14ac:dyDescent="0.2">
      <c r="B2" s="554"/>
      <c r="D2" s="556"/>
      <c r="E2" s="557"/>
      <c r="F2" s="557"/>
      <c r="G2" s="557"/>
      <c r="H2" s="557"/>
      <c r="I2" s="557"/>
      <c r="K2" s="558"/>
      <c r="L2" s="559"/>
    </row>
    <row r="3" spans="2:13" ht="14.4" x14ac:dyDescent="0.2">
      <c r="B3" s="133" t="s">
        <v>360</v>
      </c>
      <c r="E3" s="82"/>
      <c r="F3" s="82"/>
      <c r="G3" s="82"/>
      <c r="H3" s="82"/>
      <c r="I3" s="82"/>
      <c r="K3" s="560"/>
      <c r="L3" s="83"/>
    </row>
    <row r="4" spans="2:13" ht="14.25" customHeight="1" x14ac:dyDescent="0.2">
      <c r="B4" s="93" t="s">
        <v>188</v>
      </c>
      <c r="E4" s="82"/>
      <c r="F4" s="82"/>
      <c r="G4" s="82"/>
      <c r="H4" s="82"/>
      <c r="I4" s="82"/>
      <c r="K4" s="560"/>
      <c r="L4" s="83"/>
    </row>
    <row r="5" spans="2:13" ht="7.5" customHeight="1" x14ac:dyDescent="0.2">
      <c r="B5" s="158"/>
      <c r="C5" s="91"/>
      <c r="D5" s="91"/>
      <c r="E5" s="485"/>
      <c r="F5" s="91"/>
      <c r="G5" s="91"/>
      <c r="H5" s="91"/>
      <c r="I5" s="91"/>
      <c r="J5" s="92"/>
      <c r="K5" s="92"/>
      <c r="L5" s="561"/>
      <c r="M5" s="135"/>
    </row>
    <row r="6" spans="2:13" ht="15.75" customHeight="1" x14ac:dyDescent="0.2">
      <c r="B6" s="135"/>
      <c r="E6" s="2" t="s">
        <v>66</v>
      </c>
      <c r="F6" s="94" t="s">
        <v>32</v>
      </c>
      <c r="G6" s="680" t="s">
        <v>604</v>
      </c>
      <c r="H6" s="562" t="s">
        <v>101</v>
      </c>
      <c r="I6" s="563"/>
      <c r="J6" s="563"/>
      <c r="K6" s="80" t="s">
        <v>596</v>
      </c>
      <c r="L6" s="804" t="s">
        <v>371</v>
      </c>
      <c r="M6" s="135"/>
    </row>
    <row r="7" spans="2:13" ht="14.25" customHeight="1" x14ac:dyDescent="0.2">
      <c r="B7" s="135"/>
      <c r="C7" s="93" t="s">
        <v>38</v>
      </c>
      <c r="D7" s="93" t="s">
        <v>434</v>
      </c>
      <c r="E7" s="3" t="s">
        <v>67</v>
      </c>
      <c r="F7" s="95" t="s">
        <v>68</v>
      </c>
      <c r="G7" s="95" t="s">
        <v>69</v>
      </c>
      <c r="H7" s="564" t="s">
        <v>176</v>
      </c>
      <c r="I7" s="564" t="s">
        <v>176</v>
      </c>
      <c r="J7" s="565" t="s">
        <v>177</v>
      </c>
      <c r="K7" s="566" t="s">
        <v>62</v>
      </c>
      <c r="L7" s="804"/>
      <c r="M7" s="135"/>
    </row>
    <row r="8" spans="2:13" ht="14.25" customHeight="1" x14ac:dyDescent="0.2">
      <c r="B8" s="135"/>
      <c r="C8" s="687"/>
      <c r="D8" s="567"/>
      <c r="E8" s="3"/>
      <c r="F8" s="95" t="s">
        <v>1</v>
      </c>
      <c r="G8" s="95"/>
      <c r="H8" s="568" t="s">
        <v>179</v>
      </c>
      <c r="I8" s="568" t="s">
        <v>180</v>
      </c>
      <c r="J8" s="95" t="s">
        <v>72</v>
      </c>
      <c r="K8" s="566" t="s">
        <v>99</v>
      </c>
      <c r="L8" s="804"/>
      <c r="M8" s="135"/>
    </row>
    <row r="9" spans="2:13" ht="5.25" customHeight="1" x14ac:dyDescent="0.2">
      <c r="B9" s="159"/>
      <c r="C9" s="96"/>
      <c r="D9" s="569"/>
      <c r="E9" s="319"/>
      <c r="F9" s="570"/>
      <c r="G9" s="570"/>
      <c r="H9" s="571"/>
      <c r="I9" s="571"/>
      <c r="J9" s="572"/>
      <c r="K9" s="573"/>
      <c r="L9" s="574"/>
      <c r="M9" s="135"/>
    </row>
    <row r="10" spans="2:13" ht="7.5" customHeight="1" x14ac:dyDescent="0.2">
      <c r="B10" s="158"/>
      <c r="C10" s="92"/>
      <c r="D10" s="92"/>
      <c r="E10" s="487"/>
      <c r="F10" s="91"/>
      <c r="G10" s="91"/>
      <c r="H10" s="91"/>
      <c r="I10" s="91"/>
      <c r="J10" s="92"/>
      <c r="K10" s="92"/>
      <c r="L10" s="575"/>
      <c r="M10" s="135"/>
    </row>
    <row r="11" spans="2:13" ht="14.25" customHeight="1" x14ac:dyDescent="0.2">
      <c r="B11" s="135"/>
      <c r="C11" s="93" t="s">
        <v>361</v>
      </c>
      <c r="D11" s="93" t="s">
        <v>285</v>
      </c>
      <c r="E11" s="81">
        <v>105</v>
      </c>
      <c r="F11" s="576">
        <v>84</v>
      </c>
      <c r="G11" s="576">
        <v>25</v>
      </c>
      <c r="H11" s="490" t="s">
        <v>55</v>
      </c>
      <c r="I11" s="490" t="s">
        <v>55</v>
      </c>
      <c r="J11" s="576">
        <v>25</v>
      </c>
      <c r="K11" s="84">
        <v>0.3</v>
      </c>
      <c r="L11" s="681">
        <v>0.20238095238095238</v>
      </c>
      <c r="M11" s="135"/>
    </row>
    <row r="12" spans="2:13" ht="14.25" customHeight="1" x14ac:dyDescent="0.2">
      <c r="B12" s="135"/>
      <c r="C12" s="93" t="s">
        <v>18</v>
      </c>
      <c r="D12" s="93" t="s">
        <v>285</v>
      </c>
      <c r="E12" s="81">
        <v>70</v>
      </c>
      <c r="F12" s="576">
        <v>56</v>
      </c>
      <c r="G12" s="576">
        <v>23</v>
      </c>
      <c r="H12" s="490" t="s">
        <v>55</v>
      </c>
      <c r="I12" s="490" t="s">
        <v>55</v>
      </c>
      <c r="J12" s="576">
        <v>23</v>
      </c>
      <c r="K12" s="560">
        <v>0.41</v>
      </c>
      <c r="L12" s="681">
        <v>0.4107142857142857</v>
      </c>
      <c r="M12" s="135"/>
    </row>
    <row r="13" spans="2:13" ht="14.25" customHeight="1" x14ac:dyDescent="0.2">
      <c r="B13" s="135"/>
      <c r="C13" s="93" t="s">
        <v>123</v>
      </c>
      <c r="D13" s="93" t="s">
        <v>285</v>
      </c>
      <c r="E13" s="81">
        <v>70</v>
      </c>
      <c r="F13" s="576">
        <v>56</v>
      </c>
      <c r="G13" s="576">
        <v>14</v>
      </c>
      <c r="H13" s="490" t="s">
        <v>55</v>
      </c>
      <c r="I13" s="490" t="s">
        <v>55</v>
      </c>
      <c r="J13" s="576">
        <v>14</v>
      </c>
      <c r="K13" s="560">
        <v>0.25</v>
      </c>
      <c r="L13" s="681">
        <v>0.23214285714285715</v>
      </c>
      <c r="M13" s="135"/>
    </row>
    <row r="14" spans="2:13" ht="14.25" customHeight="1" x14ac:dyDescent="0.2">
      <c r="B14" s="135"/>
      <c r="C14" s="93" t="s">
        <v>125</v>
      </c>
      <c r="D14" s="93" t="s">
        <v>285</v>
      </c>
      <c r="E14" s="81">
        <v>70</v>
      </c>
      <c r="F14" s="576">
        <v>56</v>
      </c>
      <c r="G14" s="576">
        <v>13</v>
      </c>
      <c r="H14" s="490" t="s">
        <v>55</v>
      </c>
      <c r="I14" s="490" t="s">
        <v>55</v>
      </c>
      <c r="J14" s="576">
        <v>13</v>
      </c>
      <c r="K14" s="560">
        <v>0.23</v>
      </c>
      <c r="L14" s="681">
        <v>0.21428571428571427</v>
      </c>
      <c r="M14" s="135"/>
    </row>
    <row r="15" spans="2:13" ht="14.25" customHeight="1" x14ac:dyDescent="0.2">
      <c r="B15" s="135"/>
      <c r="C15" s="93" t="s">
        <v>33</v>
      </c>
      <c r="D15" s="93" t="s">
        <v>285</v>
      </c>
      <c r="E15" s="81">
        <v>70</v>
      </c>
      <c r="F15" s="576">
        <v>56</v>
      </c>
      <c r="G15" s="576">
        <v>6</v>
      </c>
      <c r="H15" s="490" t="s">
        <v>55</v>
      </c>
      <c r="I15" s="490" t="s">
        <v>55</v>
      </c>
      <c r="J15" s="576">
        <v>6</v>
      </c>
      <c r="K15" s="560">
        <v>0.11</v>
      </c>
      <c r="L15" s="681">
        <v>0.21428571428571427</v>
      </c>
      <c r="M15" s="135"/>
    </row>
    <row r="16" spans="2:13" ht="14.25" customHeight="1" x14ac:dyDescent="0.2">
      <c r="B16" s="135"/>
      <c r="C16" s="93" t="s">
        <v>145</v>
      </c>
      <c r="D16" s="93" t="s">
        <v>285</v>
      </c>
      <c r="E16" s="81">
        <v>70</v>
      </c>
      <c r="F16" s="576">
        <v>56</v>
      </c>
      <c r="G16" s="576">
        <v>6</v>
      </c>
      <c r="H16" s="490" t="s">
        <v>55</v>
      </c>
      <c r="I16" s="490" t="s">
        <v>55</v>
      </c>
      <c r="J16" s="576">
        <v>6</v>
      </c>
      <c r="K16" s="560">
        <v>0.11</v>
      </c>
      <c r="L16" s="681">
        <v>0.19642857142857142</v>
      </c>
      <c r="M16" s="135"/>
    </row>
    <row r="17" spans="2:13" ht="14.25" customHeight="1" x14ac:dyDescent="0.2">
      <c r="B17" s="135"/>
      <c r="C17" s="93" t="s">
        <v>174</v>
      </c>
      <c r="D17" s="93" t="s">
        <v>285</v>
      </c>
      <c r="E17" s="81">
        <v>70</v>
      </c>
      <c r="F17" s="576">
        <v>56</v>
      </c>
      <c r="G17" s="576">
        <v>13</v>
      </c>
      <c r="H17" s="490" t="s">
        <v>55</v>
      </c>
      <c r="I17" s="490" t="s">
        <v>55</v>
      </c>
      <c r="J17" s="576">
        <v>13</v>
      </c>
      <c r="K17" s="560">
        <v>0.23</v>
      </c>
      <c r="L17" s="681">
        <v>0.19642857142857142</v>
      </c>
      <c r="M17" s="135"/>
    </row>
    <row r="18" spans="2:13" ht="21.75" customHeight="1" x14ac:dyDescent="0.2">
      <c r="B18" s="135"/>
      <c r="C18" s="93" t="s">
        <v>362</v>
      </c>
      <c r="D18" s="93" t="s">
        <v>285</v>
      </c>
      <c r="E18" s="81">
        <v>140</v>
      </c>
      <c r="F18" s="576">
        <v>112</v>
      </c>
      <c r="G18" s="576">
        <v>30</v>
      </c>
      <c r="H18" s="490" t="s">
        <v>55</v>
      </c>
      <c r="I18" s="490" t="s">
        <v>55</v>
      </c>
      <c r="J18" s="576">
        <v>30</v>
      </c>
      <c r="K18" s="560">
        <v>0.27</v>
      </c>
      <c r="L18" s="681">
        <v>0.1875</v>
      </c>
      <c r="M18" s="135"/>
    </row>
    <row r="19" spans="2:13" x14ac:dyDescent="0.2">
      <c r="B19" s="135"/>
      <c r="C19" s="70" t="s">
        <v>363</v>
      </c>
      <c r="D19" s="70" t="s">
        <v>386</v>
      </c>
      <c r="E19" s="81">
        <v>132</v>
      </c>
      <c r="F19" s="576">
        <v>132</v>
      </c>
      <c r="G19" s="576">
        <v>85</v>
      </c>
      <c r="H19" s="576">
        <v>72</v>
      </c>
      <c r="I19" s="576">
        <v>11</v>
      </c>
      <c r="J19" s="576">
        <v>83</v>
      </c>
      <c r="K19" s="560">
        <v>0.63</v>
      </c>
      <c r="L19" s="748">
        <v>0.49242424242424243</v>
      </c>
      <c r="M19" s="135"/>
    </row>
    <row r="20" spans="2:13" x14ac:dyDescent="0.2">
      <c r="B20" s="135"/>
      <c r="C20" s="93" t="s">
        <v>364</v>
      </c>
      <c r="D20" s="93" t="s">
        <v>285</v>
      </c>
      <c r="E20" s="81">
        <v>70</v>
      </c>
      <c r="F20" s="576">
        <v>56</v>
      </c>
      <c r="G20" s="576">
        <v>19</v>
      </c>
      <c r="H20" s="576">
        <v>16</v>
      </c>
      <c r="I20" s="576">
        <v>2</v>
      </c>
      <c r="J20" s="576">
        <v>18</v>
      </c>
      <c r="K20" s="560">
        <v>0.32</v>
      </c>
      <c r="L20" s="681">
        <v>0.4107142857142857</v>
      </c>
      <c r="M20" s="135"/>
    </row>
    <row r="21" spans="2:13" ht="14.25" customHeight="1" x14ac:dyDescent="0.2">
      <c r="B21" s="135"/>
      <c r="C21" s="93" t="s">
        <v>365</v>
      </c>
      <c r="D21" s="93" t="s">
        <v>285</v>
      </c>
      <c r="E21" s="81">
        <v>70</v>
      </c>
      <c r="F21" s="576">
        <v>56</v>
      </c>
      <c r="G21" s="576">
        <v>22</v>
      </c>
      <c r="H21" s="576">
        <v>21</v>
      </c>
      <c r="I21" s="576">
        <v>1</v>
      </c>
      <c r="J21" s="576">
        <v>22</v>
      </c>
      <c r="K21" s="560">
        <v>0.39</v>
      </c>
      <c r="L21" s="681">
        <v>0.5</v>
      </c>
      <c r="M21" s="135"/>
    </row>
    <row r="22" spans="2:13" ht="7.5" customHeight="1" x14ac:dyDescent="0.2">
      <c r="B22" s="135"/>
      <c r="C22" s="688"/>
      <c r="D22" s="688"/>
      <c r="E22" s="81"/>
      <c r="F22" s="82"/>
      <c r="G22" s="82"/>
      <c r="H22" s="82"/>
      <c r="I22" s="82"/>
      <c r="J22" s="576"/>
      <c r="K22" s="560"/>
      <c r="L22" s="681"/>
      <c r="M22" s="135"/>
    </row>
    <row r="23" spans="2:13" ht="7.5" customHeight="1" x14ac:dyDescent="0.2">
      <c r="B23" s="577"/>
      <c r="C23" s="578"/>
      <c r="D23" s="578"/>
      <c r="E23" s="579"/>
      <c r="F23" s="580"/>
      <c r="G23" s="580"/>
      <c r="H23" s="580"/>
      <c r="I23" s="580"/>
      <c r="J23" s="581"/>
      <c r="K23" s="582"/>
      <c r="L23" s="749"/>
      <c r="M23" s="135"/>
    </row>
    <row r="24" spans="2:13" s="136" customFormat="1" ht="14.25" customHeight="1" x14ac:dyDescent="0.2">
      <c r="B24" s="583"/>
      <c r="C24" s="806" t="s">
        <v>190</v>
      </c>
      <c r="D24" s="807"/>
      <c r="E24" s="86">
        <v>937</v>
      </c>
      <c r="F24" s="86">
        <v>776</v>
      </c>
      <c r="G24" s="86">
        <v>256</v>
      </c>
      <c r="H24" s="490" t="s">
        <v>3</v>
      </c>
      <c r="I24" s="490" t="s">
        <v>3</v>
      </c>
      <c r="J24" s="86">
        <v>253</v>
      </c>
      <c r="K24" s="584">
        <v>0.33</v>
      </c>
      <c r="L24" s="684">
        <v>0.3</v>
      </c>
      <c r="M24" s="583"/>
    </row>
    <row r="25" spans="2:13" ht="7.5" customHeight="1" x14ac:dyDescent="0.2">
      <c r="B25" s="159"/>
      <c r="C25" s="134"/>
      <c r="D25" s="134"/>
      <c r="E25" s="585"/>
      <c r="F25" s="586"/>
      <c r="G25" s="586"/>
      <c r="H25" s="586"/>
      <c r="I25" s="586"/>
      <c r="J25" s="587"/>
      <c r="K25" s="588"/>
      <c r="L25" s="589"/>
      <c r="M25" s="135"/>
    </row>
    <row r="26" spans="2:13" ht="12.9" customHeight="1" x14ac:dyDescent="0.2">
      <c r="C26" s="688"/>
      <c r="D26" s="688"/>
      <c r="E26" s="82"/>
      <c r="F26" s="82"/>
      <c r="G26" s="82"/>
      <c r="H26" s="82"/>
      <c r="I26" s="82"/>
      <c r="J26" s="576"/>
      <c r="K26" s="560"/>
      <c r="L26" s="82"/>
    </row>
    <row r="27" spans="2:13" ht="9" customHeight="1" x14ac:dyDescent="0.2">
      <c r="E27" s="82"/>
      <c r="F27" s="82"/>
      <c r="G27" s="82"/>
      <c r="H27" s="82"/>
      <c r="I27" s="82"/>
      <c r="K27" s="560"/>
      <c r="L27" s="83"/>
    </row>
    <row r="28" spans="2:13" x14ac:dyDescent="0.2">
      <c r="E28" s="82"/>
      <c r="F28" s="82"/>
      <c r="G28" s="82"/>
      <c r="H28" s="82"/>
      <c r="I28" s="82"/>
      <c r="K28" s="560"/>
      <c r="L28" s="83"/>
    </row>
    <row r="29" spans="2:13" x14ac:dyDescent="0.2">
      <c r="B29" s="93" t="s">
        <v>387</v>
      </c>
      <c r="E29" s="82"/>
      <c r="F29" s="82"/>
      <c r="G29" s="82"/>
      <c r="H29" s="82"/>
      <c r="I29" s="82"/>
      <c r="K29" s="560"/>
      <c r="L29" s="83"/>
    </row>
    <row r="30" spans="2:13" ht="7.5" customHeight="1" x14ac:dyDescent="0.2">
      <c r="B30" s="158"/>
      <c r="C30" s="91"/>
      <c r="D30" s="91"/>
      <c r="E30" s="485"/>
      <c r="F30" s="91"/>
      <c r="G30" s="91"/>
      <c r="H30" s="91"/>
      <c r="I30" s="91"/>
      <c r="J30" s="92"/>
      <c r="K30" s="92"/>
      <c r="L30" s="561"/>
      <c r="M30" s="135"/>
    </row>
    <row r="31" spans="2:13" ht="15.75" customHeight="1" x14ac:dyDescent="0.2">
      <c r="B31" s="135"/>
      <c r="E31" s="2" t="s">
        <v>66</v>
      </c>
      <c r="F31" s="94" t="s">
        <v>32</v>
      </c>
      <c r="G31" s="680" t="s">
        <v>604</v>
      </c>
      <c r="H31" s="303" t="s">
        <v>103</v>
      </c>
      <c r="I31" s="590"/>
      <c r="J31" s="590"/>
      <c r="K31" s="80" t="s">
        <v>596</v>
      </c>
      <c r="L31" s="804" t="s">
        <v>371</v>
      </c>
      <c r="M31" s="135"/>
    </row>
    <row r="32" spans="2:13" ht="14.25" customHeight="1" x14ac:dyDescent="0.2">
      <c r="B32" s="135"/>
      <c r="C32" s="93" t="s">
        <v>38</v>
      </c>
      <c r="D32" s="93" t="s">
        <v>40</v>
      </c>
      <c r="E32" s="3" t="s">
        <v>67</v>
      </c>
      <c r="F32" s="95" t="s">
        <v>68</v>
      </c>
      <c r="G32" s="95" t="s">
        <v>69</v>
      </c>
      <c r="H32" s="309" t="s">
        <v>104</v>
      </c>
      <c r="I32" s="309"/>
      <c r="J32" s="309"/>
      <c r="K32" s="566" t="s">
        <v>59</v>
      </c>
      <c r="L32" s="804"/>
      <c r="M32" s="135"/>
    </row>
    <row r="33" spans="2:13" ht="14.25" customHeight="1" x14ac:dyDescent="0.2">
      <c r="B33" s="135"/>
      <c r="C33" s="687"/>
      <c r="D33" s="567"/>
      <c r="E33" s="3"/>
      <c r="F33" s="95" t="s">
        <v>1</v>
      </c>
      <c r="G33" s="95"/>
      <c r="H33" s="591" t="s">
        <v>105</v>
      </c>
      <c r="I33" s="314"/>
      <c r="J33" s="311"/>
      <c r="K33" s="566" t="s">
        <v>98</v>
      </c>
      <c r="L33" s="804"/>
      <c r="M33" s="135"/>
    </row>
    <row r="34" spans="2:13" ht="6" customHeight="1" x14ac:dyDescent="0.2">
      <c r="B34" s="159"/>
      <c r="C34" s="96"/>
      <c r="D34" s="569"/>
      <c r="E34" s="319"/>
      <c r="F34" s="570"/>
      <c r="G34" s="570"/>
      <c r="H34" s="321"/>
      <c r="I34" s="318"/>
      <c r="J34" s="322"/>
      <c r="K34" s="573"/>
      <c r="L34" s="574"/>
      <c r="M34" s="135"/>
    </row>
    <row r="35" spans="2:13" ht="7.5" customHeight="1" x14ac:dyDescent="0.2">
      <c r="B35" s="158"/>
      <c r="C35" s="687"/>
      <c r="D35" s="687"/>
      <c r="E35" s="487"/>
      <c r="J35" s="687"/>
      <c r="K35" s="687"/>
      <c r="L35" s="575"/>
      <c r="M35" s="135"/>
    </row>
    <row r="36" spans="2:13" ht="14.25" customHeight="1" x14ac:dyDescent="0.2">
      <c r="B36" s="135"/>
      <c r="C36" s="93" t="s">
        <v>196</v>
      </c>
      <c r="D36" s="93" t="s">
        <v>4</v>
      </c>
      <c r="E36" s="519">
        <v>70</v>
      </c>
      <c r="F36" s="576">
        <v>56</v>
      </c>
      <c r="G36" s="576">
        <v>6</v>
      </c>
      <c r="H36" s="490"/>
      <c r="I36" s="490"/>
      <c r="J36" s="576">
        <v>6</v>
      </c>
      <c r="K36" s="560">
        <v>0.11</v>
      </c>
      <c r="L36" s="681">
        <v>0.19642857142857142</v>
      </c>
      <c r="M36" s="135"/>
    </row>
    <row r="37" spans="2:13" ht="14.25" customHeight="1" x14ac:dyDescent="0.2">
      <c r="B37" s="135"/>
      <c r="C37" s="93" t="s">
        <v>51</v>
      </c>
      <c r="D37" s="93" t="s">
        <v>5</v>
      </c>
      <c r="E37" s="519">
        <v>35</v>
      </c>
      <c r="F37" s="576">
        <v>28</v>
      </c>
      <c r="G37" s="576">
        <v>1</v>
      </c>
      <c r="H37" s="490"/>
      <c r="I37" s="490"/>
      <c r="J37" s="576">
        <v>1</v>
      </c>
      <c r="K37" s="560">
        <v>0.04</v>
      </c>
      <c r="L37" s="681">
        <v>0.14285714285714285</v>
      </c>
      <c r="M37" s="135"/>
    </row>
    <row r="38" spans="2:13" ht="14.25" customHeight="1" x14ac:dyDescent="0.2">
      <c r="B38" s="135"/>
      <c r="C38" s="93" t="s">
        <v>6</v>
      </c>
      <c r="D38" s="93" t="s">
        <v>7</v>
      </c>
      <c r="E38" s="519">
        <v>35</v>
      </c>
      <c r="F38" s="576">
        <v>28</v>
      </c>
      <c r="G38" s="576">
        <v>7</v>
      </c>
      <c r="H38" s="490"/>
      <c r="I38" s="490"/>
      <c r="J38" s="576">
        <v>6</v>
      </c>
      <c r="K38" s="560">
        <v>0.21</v>
      </c>
      <c r="L38" s="681">
        <v>7.1428571428571425E-2</v>
      </c>
      <c r="M38" s="135"/>
    </row>
    <row r="39" spans="2:13" s="136" customFormat="1" ht="14.25" customHeight="1" x14ac:dyDescent="0.2">
      <c r="B39" s="583"/>
      <c r="D39" s="136" t="s">
        <v>280</v>
      </c>
      <c r="E39" s="89">
        <v>140</v>
      </c>
      <c r="F39" s="592">
        <v>112</v>
      </c>
      <c r="G39" s="592">
        <v>14</v>
      </c>
      <c r="H39" s="592"/>
      <c r="I39" s="592"/>
      <c r="J39" s="592">
        <v>13</v>
      </c>
      <c r="K39" s="584">
        <v>0.12</v>
      </c>
      <c r="L39" s="684">
        <v>0.15</v>
      </c>
      <c r="M39" s="583"/>
    </row>
    <row r="40" spans="2:13" ht="21.6" customHeight="1" x14ac:dyDescent="0.2">
      <c r="B40" s="135"/>
      <c r="C40" s="93" t="s">
        <v>8</v>
      </c>
      <c r="D40" s="93" t="s">
        <v>9</v>
      </c>
      <c r="E40" s="519">
        <v>35</v>
      </c>
      <c r="F40" s="576">
        <v>28</v>
      </c>
      <c r="G40" s="576">
        <v>5</v>
      </c>
      <c r="H40" s="490"/>
      <c r="I40" s="490"/>
      <c r="J40" s="576">
        <v>5</v>
      </c>
      <c r="K40" s="560">
        <v>0.18</v>
      </c>
      <c r="L40" s="681">
        <v>0.2857142857142857</v>
      </c>
      <c r="M40" s="135"/>
    </row>
    <row r="41" spans="2:13" ht="20.25" customHeight="1" x14ac:dyDescent="0.2">
      <c r="B41" s="135"/>
      <c r="C41" s="93" t="s">
        <v>10</v>
      </c>
      <c r="D41" s="93" t="s">
        <v>389</v>
      </c>
      <c r="E41" s="519">
        <v>35</v>
      </c>
      <c r="F41" s="576">
        <v>28</v>
      </c>
      <c r="G41" s="576">
        <v>9</v>
      </c>
      <c r="H41" s="490"/>
      <c r="I41" s="490"/>
      <c r="J41" s="576">
        <v>9</v>
      </c>
      <c r="K41" s="560">
        <v>0.32</v>
      </c>
      <c r="L41" s="748">
        <v>0.2857142857142857</v>
      </c>
      <c r="M41" s="135"/>
    </row>
    <row r="42" spans="2:13" ht="7.5" customHeight="1" x14ac:dyDescent="0.2">
      <c r="B42" s="135"/>
      <c r="C42" s="688"/>
      <c r="D42" s="688"/>
      <c r="E42" s="81"/>
      <c r="F42" s="82"/>
      <c r="G42" s="82"/>
      <c r="H42" s="82"/>
      <c r="I42" s="82"/>
      <c r="J42" s="576"/>
      <c r="K42" s="560"/>
      <c r="L42" s="681"/>
      <c r="M42" s="135"/>
    </row>
    <row r="43" spans="2:13" ht="7.5" customHeight="1" x14ac:dyDescent="0.2">
      <c r="B43" s="577"/>
      <c r="C43" s="578"/>
      <c r="D43" s="578"/>
      <c r="E43" s="579"/>
      <c r="F43" s="580"/>
      <c r="G43" s="580"/>
      <c r="H43" s="580"/>
      <c r="I43" s="580"/>
      <c r="J43" s="581"/>
      <c r="K43" s="582"/>
      <c r="L43" s="749"/>
      <c r="M43" s="135"/>
    </row>
    <row r="44" spans="2:13" s="136" customFormat="1" x14ac:dyDescent="0.2">
      <c r="B44" s="583"/>
      <c r="C44" s="806" t="s">
        <v>190</v>
      </c>
      <c r="D44" s="807"/>
      <c r="E44" s="85">
        <v>210</v>
      </c>
      <c r="F44" s="86">
        <v>168</v>
      </c>
      <c r="G44" s="86">
        <v>28</v>
      </c>
      <c r="H44" s="86"/>
      <c r="I44" s="86"/>
      <c r="J44" s="86">
        <v>27</v>
      </c>
      <c r="K44" s="584">
        <v>0.16</v>
      </c>
      <c r="L44" s="684">
        <v>0.2</v>
      </c>
      <c r="M44" s="583"/>
    </row>
    <row r="45" spans="2:13" ht="7.5" customHeight="1" x14ac:dyDescent="0.2">
      <c r="B45" s="159"/>
      <c r="C45" s="134"/>
      <c r="D45" s="134"/>
      <c r="E45" s="585"/>
      <c r="F45" s="586"/>
      <c r="G45" s="586"/>
      <c r="H45" s="586"/>
      <c r="I45" s="586"/>
      <c r="J45" s="587"/>
      <c r="K45" s="588"/>
      <c r="L45" s="589"/>
      <c r="M45" s="135"/>
    </row>
    <row r="46" spans="2:13" ht="7.5" customHeight="1" x14ac:dyDescent="0.2">
      <c r="C46" s="688"/>
      <c r="D46" s="688"/>
      <c r="E46" s="82"/>
      <c r="F46" s="82"/>
      <c r="G46" s="82"/>
      <c r="H46" s="82"/>
      <c r="I46" s="82"/>
      <c r="J46" s="576"/>
      <c r="K46" s="560"/>
      <c r="L46" s="82"/>
    </row>
    <row r="47" spans="2:13" x14ac:dyDescent="0.2">
      <c r="B47" s="113"/>
      <c r="C47" s="688"/>
      <c r="E47" s="82"/>
      <c r="F47" s="82"/>
      <c r="G47" s="82"/>
      <c r="H47" s="82"/>
      <c r="I47" s="82"/>
      <c r="K47" s="560"/>
      <c r="L47" s="83"/>
    </row>
    <row r="48" spans="2:13" x14ac:dyDescent="0.2">
      <c r="B48" s="93" t="s">
        <v>388</v>
      </c>
      <c r="E48" s="82"/>
      <c r="F48" s="82"/>
      <c r="G48" s="82"/>
      <c r="H48" s="82"/>
      <c r="I48" s="82"/>
      <c r="K48" s="560"/>
      <c r="L48" s="83"/>
    </row>
    <row r="49" spans="2:13" ht="7.5" customHeight="1" x14ac:dyDescent="0.2">
      <c r="B49" s="158"/>
      <c r="C49" s="91"/>
      <c r="D49" s="91"/>
      <c r="E49" s="485"/>
      <c r="F49" s="91"/>
      <c r="G49" s="91"/>
      <c r="H49" s="91"/>
      <c r="I49" s="91"/>
      <c r="J49" s="92"/>
      <c r="K49" s="92"/>
      <c r="L49" s="561"/>
      <c r="M49" s="135"/>
    </row>
    <row r="50" spans="2:13" ht="15.75" customHeight="1" x14ac:dyDescent="0.2">
      <c r="B50" s="135"/>
      <c r="E50" s="2" t="s">
        <v>66</v>
      </c>
      <c r="F50" s="94" t="s">
        <v>32</v>
      </c>
      <c r="G50" s="680" t="s">
        <v>604</v>
      </c>
      <c r="H50" s="303" t="s">
        <v>103</v>
      </c>
      <c r="I50" s="590"/>
      <c r="J50" s="590"/>
      <c r="K50" s="80" t="s">
        <v>596</v>
      </c>
      <c r="L50" s="804" t="s">
        <v>371</v>
      </c>
      <c r="M50" s="135"/>
    </row>
    <row r="51" spans="2:13" ht="14.25" customHeight="1" x14ac:dyDescent="0.2">
      <c r="B51" s="135"/>
      <c r="C51" s="93" t="s">
        <v>38</v>
      </c>
      <c r="D51" s="93" t="s">
        <v>40</v>
      </c>
      <c r="E51" s="3" t="s">
        <v>67</v>
      </c>
      <c r="F51" s="95" t="s">
        <v>68</v>
      </c>
      <c r="G51" s="95" t="s">
        <v>69</v>
      </c>
      <c r="H51" s="309" t="s">
        <v>104</v>
      </c>
      <c r="I51" s="309"/>
      <c r="J51" s="309"/>
      <c r="K51" s="566" t="s">
        <v>59</v>
      </c>
      <c r="L51" s="804"/>
      <c r="M51" s="135"/>
    </row>
    <row r="52" spans="2:13" ht="14.25" customHeight="1" x14ac:dyDescent="0.2">
      <c r="B52" s="135"/>
      <c r="C52" s="687"/>
      <c r="D52" s="567"/>
      <c r="E52" s="3"/>
      <c r="F52" s="95" t="s">
        <v>1</v>
      </c>
      <c r="G52" s="95"/>
      <c r="H52" s="591" t="s">
        <v>105</v>
      </c>
      <c r="I52" s="314"/>
      <c r="J52" s="311"/>
      <c r="K52" s="566" t="s">
        <v>98</v>
      </c>
      <c r="L52" s="804"/>
      <c r="M52" s="135"/>
    </row>
    <row r="53" spans="2:13" ht="6.75" customHeight="1" x14ac:dyDescent="0.2">
      <c r="B53" s="159"/>
      <c r="C53" s="96"/>
      <c r="D53" s="569"/>
      <c r="E53" s="319"/>
      <c r="F53" s="570"/>
      <c r="G53" s="570"/>
      <c r="H53" s="321"/>
      <c r="I53" s="318"/>
      <c r="J53" s="322"/>
      <c r="K53" s="573"/>
      <c r="L53" s="574"/>
      <c r="M53" s="135"/>
    </row>
    <row r="54" spans="2:13" ht="7.5" customHeight="1" x14ac:dyDescent="0.2">
      <c r="B54" s="158"/>
      <c r="C54" s="687"/>
      <c r="D54" s="687"/>
      <c r="E54" s="487"/>
      <c r="J54" s="687"/>
      <c r="K54" s="687"/>
      <c r="L54" s="575"/>
      <c r="M54" s="135"/>
    </row>
    <row r="55" spans="2:13" x14ac:dyDescent="0.2">
      <c r="B55" s="135"/>
      <c r="C55" s="93" t="s">
        <v>10</v>
      </c>
      <c r="D55" s="93" t="s">
        <v>11</v>
      </c>
      <c r="E55" s="519">
        <v>35</v>
      </c>
      <c r="F55" s="576">
        <v>28</v>
      </c>
      <c r="G55" s="576">
        <v>4</v>
      </c>
      <c r="H55" s="490"/>
      <c r="I55" s="490"/>
      <c r="J55" s="576">
        <v>4</v>
      </c>
      <c r="K55" s="560">
        <v>0.14000000000000001</v>
      </c>
      <c r="L55" s="750">
        <v>0.14285714285714285</v>
      </c>
      <c r="M55" s="135"/>
    </row>
    <row r="56" spans="2:13" ht="7.5" customHeight="1" x14ac:dyDescent="0.2">
      <c r="B56" s="159"/>
      <c r="C56" s="134"/>
      <c r="D56" s="134"/>
      <c r="E56" s="585"/>
      <c r="F56" s="586"/>
      <c r="G56" s="586"/>
      <c r="H56" s="586"/>
      <c r="I56" s="586"/>
      <c r="J56" s="587"/>
      <c r="K56" s="588"/>
      <c r="L56" s="589"/>
      <c r="M56" s="135"/>
    </row>
    <row r="57" spans="2:13" ht="9" customHeight="1" x14ac:dyDescent="0.2">
      <c r="E57" s="82"/>
      <c r="F57" s="82"/>
      <c r="G57" s="82"/>
      <c r="H57" s="82"/>
      <c r="I57" s="82"/>
      <c r="K57" s="560"/>
      <c r="L57" s="83"/>
    </row>
    <row r="58" spans="2:13" x14ac:dyDescent="0.2">
      <c r="E58" s="82"/>
      <c r="F58" s="82"/>
      <c r="G58" s="82"/>
      <c r="H58" s="82"/>
      <c r="I58" s="82"/>
      <c r="K58" s="560"/>
      <c r="L58" s="83"/>
    </row>
    <row r="59" spans="2:13" x14ac:dyDescent="0.2">
      <c r="B59" s="93" t="s">
        <v>236</v>
      </c>
      <c r="E59" s="82"/>
      <c r="F59" s="82"/>
      <c r="G59" s="82"/>
      <c r="H59" s="82"/>
      <c r="I59" s="82"/>
      <c r="K59" s="560"/>
      <c r="L59" s="83"/>
    </row>
    <row r="60" spans="2:13" ht="7.5" customHeight="1" x14ac:dyDescent="0.2">
      <c r="B60" s="158"/>
      <c r="C60" s="91"/>
      <c r="D60" s="91"/>
      <c r="E60" s="485"/>
      <c r="F60" s="91"/>
      <c r="G60" s="91"/>
      <c r="H60" s="91"/>
      <c r="I60" s="91"/>
      <c r="J60" s="92"/>
      <c r="K60" s="92"/>
      <c r="L60" s="561"/>
      <c r="M60" s="135"/>
    </row>
    <row r="61" spans="2:13" ht="15.75" customHeight="1" x14ac:dyDescent="0.2">
      <c r="B61" s="135"/>
      <c r="E61" s="2" t="s">
        <v>66</v>
      </c>
      <c r="F61" s="94" t="s">
        <v>32</v>
      </c>
      <c r="G61" s="680" t="s">
        <v>604</v>
      </c>
      <c r="H61" s="303" t="s">
        <v>103</v>
      </c>
      <c r="I61" s="590"/>
      <c r="J61" s="590"/>
      <c r="K61" s="80" t="s">
        <v>596</v>
      </c>
      <c r="L61" s="804" t="s">
        <v>371</v>
      </c>
      <c r="M61" s="135"/>
    </row>
    <row r="62" spans="2:13" ht="14.25" customHeight="1" x14ac:dyDescent="0.2">
      <c r="B62" s="135"/>
      <c r="C62" s="93" t="s">
        <v>38</v>
      </c>
      <c r="D62" s="93" t="s">
        <v>36</v>
      </c>
      <c r="E62" s="3" t="s">
        <v>67</v>
      </c>
      <c r="F62" s="95" t="s">
        <v>68</v>
      </c>
      <c r="G62" s="95" t="s">
        <v>69</v>
      </c>
      <c r="H62" s="309" t="s">
        <v>104</v>
      </c>
      <c r="I62" s="309"/>
      <c r="J62" s="309"/>
      <c r="K62" s="566" t="s">
        <v>62</v>
      </c>
      <c r="L62" s="804"/>
      <c r="M62" s="135"/>
    </row>
    <row r="63" spans="2:13" ht="14.25" customHeight="1" x14ac:dyDescent="0.2">
      <c r="B63" s="135"/>
      <c r="C63" s="687"/>
      <c r="D63" s="567"/>
      <c r="E63" s="3"/>
      <c r="F63" s="95" t="s">
        <v>1</v>
      </c>
      <c r="G63" s="95"/>
      <c r="H63" s="591" t="s">
        <v>105</v>
      </c>
      <c r="I63" s="314"/>
      <c r="J63" s="311"/>
      <c r="K63" s="566" t="s">
        <v>98</v>
      </c>
      <c r="L63" s="804"/>
      <c r="M63" s="135"/>
    </row>
    <row r="64" spans="2:13" ht="5.25" customHeight="1" x14ac:dyDescent="0.2">
      <c r="B64" s="159"/>
      <c r="C64" s="96"/>
      <c r="D64" s="569"/>
      <c r="E64" s="319"/>
      <c r="F64" s="570"/>
      <c r="G64" s="570"/>
      <c r="H64" s="321"/>
      <c r="I64" s="318"/>
      <c r="J64" s="322"/>
      <c r="K64" s="573"/>
      <c r="L64" s="574"/>
      <c r="M64" s="135"/>
    </row>
    <row r="65" spans="2:14" ht="7.5" customHeight="1" x14ac:dyDescent="0.2">
      <c r="B65" s="158"/>
      <c r="C65" s="687"/>
      <c r="D65" s="687"/>
      <c r="E65" s="487"/>
      <c r="G65" s="593"/>
      <c r="H65" s="593"/>
      <c r="I65" s="593"/>
      <c r="J65" s="594"/>
      <c r="K65" s="687"/>
      <c r="L65" s="575"/>
      <c r="M65" s="135"/>
    </row>
    <row r="66" spans="2:14" x14ac:dyDescent="0.2">
      <c r="B66" s="135"/>
      <c r="C66" s="70" t="s">
        <v>390</v>
      </c>
      <c r="D66" s="70" t="s">
        <v>366</v>
      </c>
      <c r="E66" s="504">
        <v>133</v>
      </c>
      <c r="F66" s="576">
        <v>133</v>
      </c>
      <c r="G66" s="576">
        <v>109</v>
      </c>
      <c r="H66" s="490"/>
      <c r="I66" s="490"/>
      <c r="J66" s="576">
        <v>109</v>
      </c>
      <c r="K66" s="595">
        <v>0.82</v>
      </c>
      <c r="L66" s="748">
        <v>0.72932330827067671</v>
      </c>
      <c r="M66" s="135"/>
    </row>
    <row r="67" spans="2:14" x14ac:dyDescent="0.2">
      <c r="B67" s="135"/>
      <c r="C67" s="70" t="s">
        <v>372</v>
      </c>
      <c r="D67" s="70" t="s">
        <v>367</v>
      </c>
      <c r="E67" s="504">
        <v>133</v>
      </c>
      <c r="F67" s="576">
        <v>133</v>
      </c>
      <c r="G67" s="576">
        <v>59</v>
      </c>
      <c r="H67" s="490"/>
      <c r="I67" s="490"/>
      <c r="J67" s="576">
        <v>58</v>
      </c>
      <c r="K67" s="595">
        <v>0.44</v>
      </c>
      <c r="L67" s="748">
        <v>0.3007518796992481</v>
      </c>
      <c r="M67" s="135"/>
    </row>
    <row r="68" spans="2:14" x14ac:dyDescent="0.2">
      <c r="B68" s="135"/>
      <c r="C68" s="70"/>
      <c r="D68" s="465" t="s">
        <v>280</v>
      </c>
      <c r="E68" s="596">
        <v>266</v>
      </c>
      <c r="F68" s="597">
        <v>266</v>
      </c>
      <c r="G68" s="597">
        <v>168</v>
      </c>
      <c r="H68" s="597"/>
      <c r="I68" s="597"/>
      <c r="J68" s="597">
        <v>167</v>
      </c>
      <c r="K68" s="598">
        <v>0.63</v>
      </c>
      <c r="L68" s="751">
        <v>0.52</v>
      </c>
      <c r="M68" s="135"/>
    </row>
    <row r="69" spans="2:14" ht="21.75" customHeight="1" x14ac:dyDescent="0.2">
      <c r="B69" s="135"/>
      <c r="C69" s="93" t="s">
        <v>247</v>
      </c>
      <c r="D69" s="93" t="s">
        <v>188</v>
      </c>
      <c r="E69" s="81">
        <v>70</v>
      </c>
      <c r="F69" s="576">
        <v>70</v>
      </c>
      <c r="G69" s="576">
        <v>84</v>
      </c>
      <c r="H69" s="490"/>
      <c r="I69" s="490"/>
      <c r="J69" s="576">
        <v>80</v>
      </c>
      <c r="K69" s="560">
        <v>1.1399999999999999</v>
      </c>
      <c r="L69" s="681">
        <v>1.0142857142857142</v>
      </c>
      <c r="M69" s="135"/>
    </row>
    <row r="70" spans="2:14" x14ac:dyDescent="0.2">
      <c r="B70" s="135"/>
      <c r="C70" s="93" t="s">
        <v>12</v>
      </c>
      <c r="D70" s="93" t="s">
        <v>188</v>
      </c>
      <c r="E70" s="81">
        <v>70</v>
      </c>
      <c r="F70" s="576">
        <v>56</v>
      </c>
      <c r="G70" s="576">
        <v>25</v>
      </c>
      <c r="H70" s="490"/>
      <c r="I70" s="490"/>
      <c r="J70" s="576">
        <v>25</v>
      </c>
      <c r="K70" s="560">
        <v>0.45</v>
      </c>
      <c r="L70" s="681">
        <v>0.6428571428571429</v>
      </c>
      <c r="M70" s="135"/>
    </row>
    <row r="71" spans="2:14" x14ac:dyDescent="0.2">
      <c r="B71" s="135"/>
      <c r="C71" s="93" t="s">
        <v>474</v>
      </c>
      <c r="D71" s="93" t="s">
        <v>475</v>
      </c>
      <c r="E71" s="81">
        <v>70</v>
      </c>
      <c r="F71" s="576">
        <v>56</v>
      </c>
      <c r="G71" s="576">
        <v>36</v>
      </c>
      <c r="H71" s="490"/>
      <c r="I71" s="490"/>
      <c r="J71" s="576">
        <v>36</v>
      </c>
      <c r="K71" s="560">
        <v>0.64</v>
      </c>
      <c r="L71" s="750">
        <v>0.26785714285714285</v>
      </c>
      <c r="M71" s="135"/>
    </row>
    <row r="72" spans="2:14" x14ac:dyDescent="0.2">
      <c r="B72" s="135"/>
      <c r="C72" s="93" t="s">
        <v>13</v>
      </c>
      <c r="D72" s="93" t="s">
        <v>188</v>
      </c>
      <c r="E72" s="81">
        <v>70</v>
      </c>
      <c r="F72" s="576">
        <v>56</v>
      </c>
      <c r="G72" s="576">
        <v>20</v>
      </c>
      <c r="H72" s="490"/>
      <c r="I72" s="490"/>
      <c r="J72" s="576">
        <v>20</v>
      </c>
      <c r="K72" s="560">
        <v>0.36</v>
      </c>
      <c r="L72" s="681">
        <v>0.2857142857142857</v>
      </c>
      <c r="M72" s="135"/>
    </row>
    <row r="73" spans="2:14" x14ac:dyDescent="0.2">
      <c r="B73" s="135"/>
      <c r="C73" s="93" t="s">
        <v>48</v>
      </c>
      <c r="D73" s="93" t="s">
        <v>188</v>
      </c>
      <c r="E73" s="81">
        <v>105</v>
      </c>
      <c r="F73" s="576">
        <v>105</v>
      </c>
      <c r="G73" s="576">
        <v>58</v>
      </c>
      <c r="H73" s="490"/>
      <c r="I73" s="490"/>
      <c r="J73" s="576">
        <v>57</v>
      </c>
      <c r="K73" s="560">
        <v>0.54</v>
      </c>
      <c r="L73" s="752">
        <v>0.42857142857142855</v>
      </c>
      <c r="M73" s="135"/>
    </row>
    <row r="74" spans="2:14" ht="19.5" customHeight="1" x14ac:dyDescent="0.2">
      <c r="B74" s="135"/>
      <c r="C74" s="93" t="s">
        <v>14</v>
      </c>
      <c r="D74" s="93" t="s">
        <v>366</v>
      </c>
      <c r="E74" s="81">
        <v>130</v>
      </c>
      <c r="F74" s="576">
        <v>130</v>
      </c>
      <c r="G74" s="576">
        <v>114</v>
      </c>
      <c r="H74" s="490"/>
      <c r="I74" s="490"/>
      <c r="J74" s="576">
        <v>113</v>
      </c>
      <c r="K74" s="560">
        <v>0.87</v>
      </c>
      <c r="L74" s="681">
        <v>1.1153846153846154</v>
      </c>
      <c r="M74" s="600"/>
      <c r="N74" s="599"/>
    </row>
    <row r="75" spans="2:14" x14ac:dyDescent="0.2">
      <c r="B75" s="135"/>
      <c r="C75" s="93" t="s">
        <v>15</v>
      </c>
      <c r="D75" s="93" t="s">
        <v>367</v>
      </c>
      <c r="E75" s="81">
        <v>130</v>
      </c>
      <c r="F75" s="576">
        <v>130</v>
      </c>
      <c r="G75" s="576">
        <v>99</v>
      </c>
      <c r="H75" s="490"/>
      <c r="I75" s="490"/>
      <c r="J75" s="576">
        <v>98</v>
      </c>
      <c r="K75" s="560">
        <v>0.75</v>
      </c>
      <c r="L75" s="681">
        <v>0.9538461538461539</v>
      </c>
      <c r="M75" s="600"/>
      <c r="N75" s="599"/>
    </row>
    <row r="76" spans="2:14" x14ac:dyDescent="0.2">
      <c r="B76" s="135"/>
      <c r="D76" s="465" t="s">
        <v>280</v>
      </c>
      <c r="E76" s="85">
        <v>260</v>
      </c>
      <c r="F76" s="597">
        <v>260</v>
      </c>
      <c r="G76" s="597">
        <v>213</v>
      </c>
      <c r="H76" s="136"/>
      <c r="I76" s="136"/>
      <c r="J76" s="597">
        <v>211</v>
      </c>
      <c r="K76" s="598">
        <v>0.81</v>
      </c>
      <c r="L76" s="684">
        <v>1.03</v>
      </c>
      <c r="M76" s="600"/>
      <c r="N76" s="599"/>
    </row>
    <row r="77" spans="2:14" ht="7.5" customHeight="1" x14ac:dyDescent="0.2">
      <c r="B77" s="135"/>
      <c r="C77" s="688"/>
      <c r="D77" s="688"/>
      <c r="E77" s="81"/>
      <c r="F77" s="82"/>
      <c r="G77" s="82"/>
      <c r="H77" s="82"/>
      <c r="I77" s="82"/>
      <c r="J77" s="576"/>
      <c r="K77" s="560"/>
      <c r="L77" s="682"/>
      <c r="M77" s="135"/>
    </row>
    <row r="78" spans="2:14" ht="7.5" customHeight="1" x14ac:dyDescent="0.2">
      <c r="B78" s="577"/>
      <c r="C78" s="578"/>
      <c r="D78" s="578"/>
      <c r="E78" s="579"/>
      <c r="F78" s="580"/>
      <c r="G78" s="580"/>
      <c r="H78" s="580"/>
      <c r="I78" s="580"/>
      <c r="J78" s="581"/>
      <c r="K78" s="582"/>
      <c r="L78" s="683"/>
      <c r="M78" s="135"/>
    </row>
    <row r="79" spans="2:14" s="136" customFormat="1" x14ac:dyDescent="0.2">
      <c r="B79" s="583"/>
      <c r="C79" s="806" t="s">
        <v>190</v>
      </c>
      <c r="D79" s="807"/>
      <c r="E79" s="86">
        <v>911</v>
      </c>
      <c r="F79" s="86">
        <v>869</v>
      </c>
      <c r="G79" s="86">
        <v>604</v>
      </c>
      <c r="H79" s="86"/>
      <c r="I79" s="86"/>
      <c r="J79" s="86">
        <v>596</v>
      </c>
      <c r="K79" s="584">
        <v>0.69</v>
      </c>
      <c r="L79" s="684">
        <v>0.68</v>
      </c>
      <c r="M79" s="583"/>
    </row>
    <row r="80" spans="2:14" ht="7.5" customHeight="1" x14ac:dyDescent="0.2">
      <c r="B80" s="159"/>
      <c r="C80" s="134"/>
      <c r="D80" s="134"/>
      <c r="E80" s="585"/>
      <c r="F80" s="586"/>
      <c r="G80" s="586"/>
      <c r="H80" s="586"/>
      <c r="I80" s="586"/>
      <c r="J80" s="587"/>
      <c r="K80" s="588"/>
      <c r="L80" s="589"/>
      <c r="M80" s="135"/>
    </row>
    <row r="81" spans="2:13" ht="15.6" customHeight="1" x14ac:dyDescent="0.2">
      <c r="B81" s="808"/>
      <c r="C81" s="808"/>
      <c r="D81" s="808"/>
      <c r="E81" s="808"/>
      <c r="F81" s="808"/>
      <c r="G81" s="808"/>
      <c r="H81" s="808"/>
      <c r="I81" s="808"/>
      <c r="J81" s="808"/>
      <c r="K81" s="808"/>
      <c r="L81" s="808"/>
    </row>
    <row r="82" spans="2:13" ht="15.6" customHeight="1" x14ac:dyDescent="0.2">
      <c r="D82" s="687"/>
      <c r="E82" s="82"/>
      <c r="F82" s="82"/>
      <c r="G82" s="82"/>
      <c r="H82" s="82"/>
      <c r="I82" s="82"/>
      <c r="J82" s="82"/>
      <c r="K82" s="560"/>
      <c r="L82" s="82"/>
    </row>
    <row r="83" spans="2:13" x14ac:dyDescent="0.2">
      <c r="B83" s="93" t="s">
        <v>260</v>
      </c>
      <c r="E83" s="82"/>
      <c r="F83" s="82"/>
      <c r="G83" s="82"/>
      <c r="H83" s="82"/>
      <c r="I83" s="82"/>
      <c r="K83" s="560"/>
      <c r="L83" s="83"/>
    </row>
    <row r="84" spans="2:13" ht="7.5" customHeight="1" x14ac:dyDescent="0.2">
      <c r="B84" s="158"/>
      <c r="C84" s="91"/>
      <c r="D84" s="91"/>
      <c r="E84" s="485"/>
      <c r="F84" s="91"/>
      <c r="G84" s="91"/>
      <c r="H84" s="91"/>
      <c r="I84" s="91"/>
      <c r="J84" s="92"/>
      <c r="K84" s="92"/>
      <c r="L84" s="561"/>
      <c r="M84" s="135"/>
    </row>
    <row r="85" spans="2:13" ht="15.75" customHeight="1" x14ac:dyDescent="0.2">
      <c r="B85" s="135"/>
      <c r="E85" s="2" t="s">
        <v>66</v>
      </c>
      <c r="F85" s="94" t="s">
        <v>32</v>
      </c>
      <c r="G85" s="680" t="s">
        <v>604</v>
      </c>
      <c r="H85" s="562" t="s">
        <v>101</v>
      </c>
      <c r="I85" s="563"/>
      <c r="J85" s="563"/>
      <c r="K85" s="80" t="s">
        <v>596</v>
      </c>
      <c r="L85" s="804" t="s">
        <v>371</v>
      </c>
      <c r="M85" s="135"/>
    </row>
    <row r="86" spans="2:13" ht="14.25" customHeight="1" x14ac:dyDescent="0.2">
      <c r="B86" s="135"/>
      <c r="C86" s="93" t="s">
        <v>38</v>
      </c>
      <c r="D86" s="93" t="s">
        <v>36</v>
      </c>
      <c r="E86" s="3" t="s">
        <v>67</v>
      </c>
      <c r="F86" s="95" t="s">
        <v>68</v>
      </c>
      <c r="G86" s="95" t="s">
        <v>69</v>
      </c>
      <c r="H86" s="564" t="s">
        <v>176</v>
      </c>
      <c r="I86" s="564" t="s">
        <v>176</v>
      </c>
      <c r="J86" s="565" t="s">
        <v>177</v>
      </c>
      <c r="K86" s="566" t="s">
        <v>59</v>
      </c>
      <c r="L86" s="804"/>
      <c r="M86" s="135"/>
    </row>
    <row r="87" spans="2:13" ht="14.25" customHeight="1" x14ac:dyDescent="0.2">
      <c r="B87" s="135"/>
      <c r="C87" s="687"/>
      <c r="D87" s="687"/>
      <c r="E87" s="3"/>
      <c r="F87" s="95" t="s">
        <v>1</v>
      </c>
      <c r="G87" s="95"/>
      <c r="H87" s="568" t="s">
        <v>179</v>
      </c>
      <c r="I87" s="568" t="s">
        <v>180</v>
      </c>
      <c r="J87" s="95" t="s">
        <v>72</v>
      </c>
      <c r="K87" s="566" t="s">
        <v>98</v>
      </c>
      <c r="L87" s="804"/>
      <c r="M87" s="135"/>
    </row>
    <row r="88" spans="2:13" ht="6" customHeight="1" x14ac:dyDescent="0.2">
      <c r="B88" s="159"/>
      <c r="C88" s="96"/>
      <c r="D88" s="96"/>
      <c r="E88" s="319"/>
      <c r="F88" s="570"/>
      <c r="G88" s="570"/>
      <c r="H88" s="571"/>
      <c r="I88" s="571"/>
      <c r="J88" s="572"/>
      <c r="K88" s="573"/>
      <c r="L88" s="574"/>
      <c r="M88" s="135"/>
    </row>
    <row r="89" spans="2:13" ht="7.5" customHeight="1" x14ac:dyDescent="0.2">
      <c r="B89" s="158"/>
      <c r="C89" s="687"/>
      <c r="D89" s="687"/>
      <c r="E89" s="487"/>
      <c r="J89" s="687"/>
      <c r="K89" s="687"/>
      <c r="L89" s="575"/>
      <c r="M89" s="135"/>
    </row>
    <row r="90" spans="2:13" ht="14.25" customHeight="1" x14ac:dyDescent="0.2">
      <c r="B90" s="135"/>
      <c r="C90" s="93" t="s">
        <v>19</v>
      </c>
      <c r="D90" s="93" t="s">
        <v>20</v>
      </c>
      <c r="E90" s="81">
        <v>70</v>
      </c>
      <c r="F90" s="576">
        <v>56</v>
      </c>
      <c r="G90" s="576">
        <v>12</v>
      </c>
      <c r="H90" s="490" t="s">
        <v>2</v>
      </c>
      <c r="I90" s="490" t="s">
        <v>2</v>
      </c>
      <c r="J90" s="576">
        <v>12</v>
      </c>
      <c r="K90" s="560">
        <v>0.21</v>
      </c>
      <c r="L90" s="753">
        <v>7.1428571428571425E-2</v>
      </c>
      <c r="M90" s="135"/>
    </row>
    <row r="91" spans="2:13" ht="14.25" customHeight="1" x14ac:dyDescent="0.2">
      <c r="B91" s="135"/>
      <c r="C91" s="93" t="s">
        <v>21</v>
      </c>
      <c r="D91" s="93" t="s">
        <v>20</v>
      </c>
      <c r="E91" s="81">
        <v>70</v>
      </c>
      <c r="F91" s="576">
        <v>56</v>
      </c>
      <c r="G91" s="576">
        <v>4</v>
      </c>
      <c r="H91" s="490" t="s">
        <v>55</v>
      </c>
      <c r="I91" s="490" t="s">
        <v>55</v>
      </c>
      <c r="J91" s="576">
        <v>4</v>
      </c>
      <c r="K91" s="560">
        <v>7.0000000000000007E-2</v>
      </c>
      <c r="L91" s="753">
        <v>0.14285714285714285</v>
      </c>
      <c r="M91" s="135"/>
    </row>
    <row r="92" spans="2:13" x14ac:dyDescent="0.2">
      <c r="B92" s="135"/>
      <c r="C92" s="93" t="s">
        <v>22</v>
      </c>
      <c r="D92" s="93" t="s">
        <v>20</v>
      </c>
      <c r="E92" s="81">
        <v>70</v>
      </c>
      <c r="F92" s="576">
        <v>56</v>
      </c>
      <c r="G92" s="576">
        <v>10</v>
      </c>
      <c r="H92" s="490" t="s">
        <v>55</v>
      </c>
      <c r="I92" s="490" t="s">
        <v>55</v>
      </c>
      <c r="J92" s="576">
        <v>10</v>
      </c>
      <c r="K92" s="560">
        <v>0.18</v>
      </c>
      <c r="L92" s="754">
        <v>5.3571428571428568E-2</v>
      </c>
      <c r="M92" s="135"/>
    </row>
    <row r="93" spans="2:13" x14ac:dyDescent="0.2">
      <c r="B93" s="135"/>
      <c r="C93" s="93" t="s">
        <v>337</v>
      </c>
      <c r="D93" s="93" t="s">
        <v>20</v>
      </c>
      <c r="E93" s="81">
        <v>105</v>
      </c>
      <c r="F93" s="576">
        <v>84</v>
      </c>
      <c r="G93" s="576">
        <v>39</v>
      </c>
      <c r="H93" s="490" t="s">
        <v>55</v>
      </c>
      <c r="I93" s="490" t="s">
        <v>55</v>
      </c>
      <c r="J93" s="576">
        <v>38</v>
      </c>
      <c r="K93" s="560">
        <v>0.45</v>
      </c>
      <c r="L93" s="681">
        <v>0.41666666666666669</v>
      </c>
      <c r="M93" s="135"/>
    </row>
    <row r="94" spans="2:13" ht="23.25" customHeight="1" x14ac:dyDescent="0.2">
      <c r="B94" s="135"/>
      <c r="C94" s="93" t="s">
        <v>23</v>
      </c>
      <c r="D94" s="93" t="s">
        <v>24</v>
      </c>
      <c r="E94" s="81">
        <v>144</v>
      </c>
      <c r="F94" s="576">
        <v>144</v>
      </c>
      <c r="G94" s="576">
        <v>148</v>
      </c>
      <c r="H94" s="576">
        <v>139</v>
      </c>
      <c r="I94" s="576">
        <v>9</v>
      </c>
      <c r="J94" s="576">
        <v>148</v>
      </c>
      <c r="K94" s="560">
        <v>1.03</v>
      </c>
      <c r="L94" s="681">
        <v>1.1458333333333333</v>
      </c>
      <c r="M94" s="135"/>
    </row>
    <row r="95" spans="2:13" x14ac:dyDescent="0.2">
      <c r="B95" s="135"/>
      <c r="C95" s="93" t="s">
        <v>25</v>
      </c>
      <c r="D95" s="93" t="s">
        <v>26</v>
      </c>
      <c r="E95" s="81">
        <v>98</v>
      </c>
      <c r="F95" s="576">
        <v>98</v>
      </c>
      <c r="G95" s="576">
        <v>128</v>
      </c>
      <c r="H95" s="576">
        <v>119</v>
      </c>
      <c r="I95" s="576">
        <v>8</v>
      </c>
      <c r="J95" s="576">
        <v>127</v>
      </c>
      <c r="K95" s="560">
        <v>1.3</v>
      </c>
      <c r="L95" s="681">
        <v>1.0204081632653061</v>
      </c>
      <c r="M95" s="135"/>
    </row>
    <row r="96" spans="2:13" x14ac:dyDescent="0.2">
      <c r="B96" s="135"/>
      <c r="C96" s="93" t="s">
        <v>25</v>
      </c>
      <c r="D96" s="93" t="s">
        <v>27</v>
      </c>
      <c r="E96" s="81">
        <v>108</v>
      </c>
      <c r="F96" s="576">
        <v>108</v>
      </c>
      <c r="G96" s="576">
        <v>43</v>
      </c>
      <c r="H96" s="576">
        <v>43</v>
      </c>
      <c r="I96" s="576">
        <v>0</v>
      </c>
      <c r="J96" s="576">
        <v>43</v>
      </c>
      <c r="K96" s="560">
        <v>0.4</v>
      </c>
      <c r="L96" s="681">
        <v>0.3611111111111111</v>
      </c>
      <c r="M96" s="135"/>
    </row>
    <row r="97" spans="1:13" x14ac:dyDescent="0.2">
      <c r="B97" s="135"/>
      <c r="D97" s="465" t="s">
        <v>280</v>
      </c>
      <c r="E97" s="89">
        <v>350</v>
      </c>
      <c r="F97" s="90">
        <v>350</v>
      </c>
      <c r="G97" s="90">
        <v>319</v>
      </c>
      <c r="H97" s="90">
        <v>301</v>
      </c>
      <c r="I97" s="90">
        <v>17</v>
      </c>
      <c r="J97" s="601">
        <v>318</v>
      </c>
      <c r="K97" s="584">
        <v>0.91</v>
      </c>
      <c r="L97" s="684">
        <v>0.87</v>
      </c>
      <c r="M97" s="135"/>
    </row>
    <row r="98" spans="1:13" ht="22.5" customHeight="1" x14ac:dyDescent="0.2">
      <c r="B98" s="135"/>
      <c r="C98" s="93" t="s">
        <v>16</v>
      </c>
      <c r="D98" s="93" t="s">
        <v>269</v>
      </c>
      <c r="E98" s="519">
        <v>70</v>
      </c>
      <c r="F98" s="576">
        <v>56</v>
      </c>
      <c r="G98" s="576">
        <v>42</v>
      </c>
      <c r="H98" s="490" t="s">
        <v>55</v>
      </c>
      <c r="I98" s="490" t="s">
        <v>55</v>
      </c>
      <c r="J98" s="576">
        <v>40</v>
      </c>
      <c r="K98" s="560">
        <v>0.71</v>
      </c>
      <c r="L98" s="681">
        <v>0.875</v>
      </c>
      <c r="M98" s="135"/>
    </row>
    <row r="99" spans="1:13" ht="7.5" customHeight="1" x14ac:dyDescent="0.2">
      <c r="B99" s="135"/>
      <c r="C99" s="688"/>
      <c r="D99" s="688"/>
      <c r="E99" s="81"/>
      <c r="F99" s="82"/>
      <c r="G99" s="82"/>
      <c r="H99" s="82"/>
      <c r="I99" s="82"/>
      <c r="J99" s="576"/>
      <c r="K99" s="560"/>
      <c r="L99" s="681"/>
      <c r="M99" s="135"/>
    </row>
    <row r="100" spans="1:13" ht="7.5" customHeight="1" x14ac:dyDescent="0.2">
      <c r="B100" s="577"/>
      <c r="C100" s="578"/>
      <c r="D100" s="578"/>
      <c r="E100" s="579"/>
      <c r="F100" s="580"/>
      <c r="G100" s="580"/>
      <c r="H100" s="580"/>
      <c r="I100" s="580"/>
      <c r="J100" s="581"/>
      <c r="K100" s="582"/>
      <c r="L100" s="749"/>
      <c r="M100" s="135"/>
    </row>
    <row r="101" spans="1:13" s="136" customFormat="1" x14ac:dyDescent="0.2">
      <c r="B101" s="583"/>
      <c r="C101" s="806" t="s">
        <v>190</v>
      </c>
      <c r="D101" s="807"/>
      <c r="E101" s="86">
        <v>735</v>
      </c>
      <c r="F101" s="86">
        <v>658</v>
      </c>
      <c r="G101" s="86">
        <v>426</v>
      </c>
      <c r="H101" s="490" t="s">
        <v>3</v>
      </c>
      <c r="I101" s="490" t="s">
        <v>3</v>
      </c>
      <c r="J101" s="86">
        <v>422</v>
      </c>
      <c r="K101" s="584">
        <v>0.64</v>
      </c>
      <c r="L101" s="684">
        <v>0.61</v>
      </c>
      <c r="M101" s="583"/>
    </row>
    <row r="102" spans="1:13" ht="7.5" customHeight="1" x14ac:dyDescent="0.2">
      <c r="B102" s="159"/>
      <c r="C102" s="134"/>
      <c r="D102" s="134"/>
      <c r="E102" s="585"/>
      <c r="F102" s="586"/>
      <c r="G102" s="586"/>
      <c r="H102" s="586"/>
      <c r="I102" s="586"/>
      <c r="J102" s="587"/>
      <c r="K102" s="588"/>
      <c r="L102" s="589"/>
      <c r="M102" s="135"/>
    </row>
    <row r="103" spans="1:13" x14ac:dyDescent="0.2">
      <c r="B103" s="808"/>
      <c r="C103" s="808"/>
      <c r="D103" s="808"/>
      <c r="E103" s="808"/>
      <c r="F103" s="808"/>
      <c r="G103" s="808"/>
      <c r="H103" s="808"/>
      <c r="I103" s="808"/>
      <c r="J103" s="808"/>
      <c r="K103" s="808"/>
      <c r="L103" s="808"/>
    </row>
    <row r="106" spans="1:13" ht="15" customHeight="1" x14ac:dyDescent="0.2">
      <c r="A106" s="602"/>
      <c r="B106" s="603" t="s">
        <v>17</v>
      </c>
      <c r="C106" s="602"/>
      <c r="D106" s="602"/>
    </row>
    <row r="107" spans="1:13" ht="15" customHeight="1" x14ac:dyDescent="0.2">
      <c r="A107" s="602"/>
      <c r="B107" s="602" t="s">
        <v>368</v>
      </c>
      <c r="C107" s="602"/>
      <c r="D107" s="602"/>
    </row>
    <row r="108" spans="1:13" ht="6.75" customHeight="1" x14ac:dyDescent="0.2">
      <c r="A108" s="602"/>
      <c r="B108" s="160"/>
      <c r="C108" s="97"/>
      <c r="D108" s="97"/>
      <c r="E108" s="485"/>
      <c r="F108" s="91"/>
      <c r="G108" s="91"/>
      <c r="H108" s="91"/>
      <c r="I108" s="91"/>
      <c r="J108" s="92"/>
      <c r="K108" s="92"/>
      <c r="L108" s="561"/>
      <c r="M108" s="135"/>
    </row>
    <row r="109" spans="1:13" ht="15" customHeight="1" x14ac:dyDescent="0.2">
      <c r="A109" s="602"/>
      <c r="B109" s="137"/>
      <c r="C109" s="602"/>
      <c r="D109" s="602"/>
      <c r="E109" s="2" t="s">
        <v>66</v>
      </c>
      <c r="F109" s="94" t="s">
        <v>32</v>
      </c>
      <c r="G109" s="680" t="s">
        <v>604</v>
      </c>
      <c r="H109" s="410"/>
      <c r="I109" s="411"/>
      <c r="J109" s="305"/>
      <c r="K109" s="80" t="s">
        <v>596</v>
      </c>
      <c r="L109" s="804" t="s">
        <v>371</v>
      </c>
      <c r="M109" s="135"/>
    </row>
    <row r="110" spans="1:13" ht="15" customHeight="1" x14ac:dyDescent="0.2">
      <c r="A110" s="602"/>
      <c r="B110" s="137"/>
      <c r="C110" s="93" t="s">
        <v>38</v>
      </c>
      <c r="D110" s="93" t="s">
        <v>40</v>
      </c>
      <c r="E110" s="3" t="s">
        <v>67</v>
      </c>
      <c r="F110" s="95" t="s">
        <v>68</v>
      </c>
      <c r="G110" s="95" t="s">
        <v>69</v>
      </c>
      <c r="H110" s="309" t="s">
        <v>104</v>
      </c>
      <c r="I110" s="309"/>
      <c r="J110" s="309"/>
      <c r="K110" s="566" t="s">
        <v>62</v>
      </c>
      <c r="L110" s="804"/>
      <c r="M110" s="135"/>
    </row>
    <row r="111" spans="1:13" ht="15" customHeight="1" x14ac:dyDescent="0.2">
      <c r="A111" s="602"/>
      <c r="B111" s="137"/>
      <c r="C111" s="604"/>
      <c r="D111" s="605"/>
      <c r="E111" s="3"/>
      <c r="F111" s="95" t="s">
        <v>1</v>
      </c>
      <c r="G111" s="95"/>
      <c r="H111" s="591" t="s">
        <v>105</v>
      </c>
      <c r="I111" s="314"/>
      <c r="J111" s="311"/>
      <c r="K111" s="566" t="s">
        <v>98</v>
      </c>
      <c r="L111" s="804"/>
      <c r="M111" s="135"/>
    </row>
    <row r="112" spans="1:13" ht="6.75" customHeight="1" x14ac:dyDescent="0.2">
      <c r="A112" s="602"/>
      <c r="B112" s="606"/>
      <c r="C112" s="607"/>
      <c r="D112" s="608"/>
      <c r="E112" s="319"/>
      <c r="F112" s="570"/>
      <c r="G112" s="570"/>
      <c r="H112" s="321"/>
      <c r="I112" s="318"/>
      <c r="J112" s="322"/>
      <c r="K112" s="573"/>
      <c r="L112" s="574"/>
      <c r="M112" s="135"/>
    </row>
    <row r="113" spans="1:13" ht="6.75" customHeight="1" x14ac:dyDescent="0.2">
      <c r="A113" s="602"/>
      <c r="B113" s="160"/>
      <c r="C113" s="609"/>
      <c r="D113" s="609"/>
      <c r="E113" s="81"/>
      <c r="F113" s="82"/>
      <c r="G113" s="82"/>
      <c r="H113" s="82"/>
      <c r="I113" s="82"/>
      <c r="J113" s="82"/>
      <c r="K113" s="560"/>
      <c r="L113" s="610"/>
      <c r="M113" s="135"/>
    </row>
    <row r="114" spans="1:13" ht="15" customHeight="1" x14ac:dyDescent="0.2">
      <c r="A114" s="602"/>
      <c r="B114" s="137"/>
      <c r="C114" s="602" t="s">
        <v>343</v>
      </c>
      <c r="D114" s="602" t="s">
        <v>285</v>
      </c>
      <c r="E114" s="519"/>
      <c r="F114" s="611"/>
      <c r="G114" s="576"/>
      <c r="H114" s="490"/>
      <c r="I114" s="490"/>
      <c r="J114" s="576"/>
      <c r="K114" s="560"/>
      <c r="L114" s="681"/>
      <c r="M114" s="135"/>
    </row>
    <row r="115" spans="1:13" ht="15" customHeight="1" x14ac:dyDescent="0.2">
      <c r="A115" s="602"/>
      <c r="B115" s="137"/>
      <c r="C115" s="602" t="s">
        <v>369</v>
      </c>
      <c r="D115" s="602" t="s">
        <v>285</v>
      </c>
      <c r="E115" s="519"/>
      <c r="F115" s="576"/>
      <c r="G115" s="576"/>
      <c r="H115" s="490"/>
      <c r="I115" s="490"/>
      <c r="J115" s="576"/>
      <c r="K115" s="560"/>
      <c r="L115" s="681"/>
      <c r="M115" s="135"/>
    </row>
    <row r="116" spans="1:13" ht="6.75" customHeight="1" x14ac:dyDescent="0.2">
      <c r="A116" s="602"/>
      <c r="B116" s="137"/>
      <c r="C116" s="691"/>
      <c r="D116" s="691"/>
      <c r="E116" s="81"/>
      <c r="F116" s="82"/>
      <c r="G116" s="82"/>
      <c r="H116" s="82"/>
      <c r="I116" s="82"/>
      <c r="J116" s="576"/>
      <c r="K116" s="560"/>
      <c r="L116" s="682"/>
      <c r="M116" s="135"/>
    </row>
    <row r="117" spans="1:13" ht="6.75" customHeight="1" x14ac:dyDescent="0.2">
      <c r="A117" s="602"/>
      <c r="B117" s="612"/>
      <c r="C117" s="613"/>
      <c r="D117" s="614"/>
      <c r="E117" s="579"/>
      <c r="F117" s="580"/>
      <c r="G117" s="580"/>
      <c r="H117" s="580"/>
      <c r="I117" s="580"/>
      <c r="J117" s="581"/>
      <c r="K117" s="582"/>
      <c r="L117" s="683"/>
      <c r="M117" s="135"/>
    </row>
    <row r="118" spans="1:13" ht="15" customHeight="1" x14ac:dyDescent="0.2">
      <c r="A118" s="602"/>
      <c r="B118" s="137"/>
      <c r="C118" s="805" t="s">
        <v>190</v>
      </c>
      <c r="D118" s="805"/>
      <c r="E118" s="85"/>
      <c r="F118" s="86"/>
      <c r="G118" s="87"/>
      <c r="H118" s="86"/>
      <c r="I118" s="86"/>
      <c r="J118" s="87"/>
      <c r="K118" s="584"/>
      <c r="L118" s="684"/>
      <c r="M118" s="135"/>
    </row>
    <row r="119" spans="1:13" ht="6.75" customHeight="1" x14ac:dyDescent="0.2">
      <c r="A119" s="602"/>
      <c r="B119" s="606"/>
      <c r="C119" s="615"/>
      <c r="D119" s="615"/>
      <c r="E119" s="585"/>
      <c r="F119" s="586"/>
      <c r="G119" s="586"/>
      <c r="H119" s="586"/>
      <c r="I119" s="586"/>
      <c r="J119" s="587"/>
      <c r="K119" s="588"/>
      <c r="L119" s="589"/>
      <c r="M119" s="135"/>
    </row>
    <row r="120" spans="1:13" ht="15" customHeight="1" x14ac:dyDescent="0.2">
      <c r="B120" s="616"/>
      <c r="C120" s="88"/>
    </row>
    <row r="121" spans="1:13" x14ac:dyDescent="0.2">
      <c r="B121" s="138"/>
    </row>
  </sheetData>
  <mergeCells count="13">
    <mergeCell ref="L109:L111"/>
    <mergeCell ref="C118:D118"/>
    <mergeCell ref="C101:D101"/>
    <mergeCell ref="C24:D24"/>
    <mergeCell ref="C44:D44"/>
    <mergeCell ref="C79:D79"/>
    <mergeCell ref="B81:L81"/>
    <mergeCell ref="B103:L103"/>
    <mergeCell ref="L6:L8"/>
    <mergeCell ref="L85:L87"/>
    <mergeCell ref="L31:L33"/>
    <mergeCell ref="L50:L52"/>
    <mergeCell ref="L61:L63"/>
  </mergeCells>
  <phoneticPr fontId="28"/>
  <conditionalFormatting sqref="M74:N76">
    <cfRule type="cellIs" dxfId="2" priority="2" stopIfTrue="1" operator="equal">
      <formula>"^^;"</formula>
    </cfRule>
  </conditionalFormatting>
  <pageMargins left="0.78740157480314965" right="0.78740157480314965" top="0.59055118110236227" bottom="0.55118110236220474" header="0.74803149606299213" footer="0.39370078740157483"/>
  <pageSetup paperSize="9" scale="84" firstPageNumber="11" fitToHeight="0" orientation="portrait" useFirstPageNumber="1" r:id="rId1"/>
  <headerFooter alignWithMargins="0">
    <oddFooter>&amp;C&amp;"Century,標準"&amp;14&amp;P</oddFooter>
  </headerFooter>
  <rowBreaks count="1" manualBreakCount="1">
    <brk id="57" max="15" man="1"/>
  </rowBreaks>
  <colBreaks count="1" manualBreakCount="1">
    <brk id="12" max="11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43"/>
  <sheetViews>
    <sheetView showGridLines="0" view="pageBreakPreview" topLeftCell="A67" zoomScale="85" zoomScaleNormal="100" zoomScaleSheetLayoutView="85" workbookViewId="0">
      <selection activeCell="H43" sqref="H43"/>
    </sheetView>
  </sheetViews>
  <sheetFormatPr defaultColWidth="9" defaultRowHeight="13.2" x14ac:dyDescent="0.2"/>
  <cols>
    <col min="1" max="2" width="1.5" style="205" customWidth="1"/>
    <col min="3" max="3" width="17.5" style="205" bestFit="1" customWidth="1"/>
    <col min="4" max="4" width="30.5" style="205" customWidth="1"/>
    <col min="5" max="5" width="9.09765625" style="205" bestFit="1" customWidth="1"/>
    <col min="6" max="7" width="9" style="205" bestFit="1"/>
    <col min="8" max="8" width="8.3984375" style="205" customWidth="1"/>
    <col min="9" max="9" width="7.09765625" style="205" customWidth="1"/>
    <col min="10" max="10" width="1.5" style="205" customWidth="1"/>
    <col min="11" max="11" width="3.8984375" style="205" customWidth="1"/>
    <col min="12" max="16384" width="9" style="205"/>
  </cols>
  <sheetData>
    <row r="1" spans="1:10" s="329" customFormat="1" ht="14.4" x14ac:dyDescent="0.2">
      <c r="B1" s="446" t="s">
        <v>461</v>
      </c>
      <c r="C1" s="617"/>
      <c r="E1" s="331"/>
      <c r="H1" s="618"/>
      <c r="I1" s="619"/>
    </row>
    <row r="2" spans="1:10" s="329" customFormat="1" ht="14.1" customHeight="1" x14ac:dyDescent="0.2">
      <c r="A2" s="620"/>
      <c r="E2" s="331"/>
      <c r="F2" s="621"/>
      <c r="H2" s="618"/>
      <c r="I2" s="619"/>
    </row>
    <row r="3" spans="1:10" ht="14.25" customHeight="1" x14ac:dyDescent="0.2">
      <c r="B3" s="205" t="s">
        <v>281</v>
      </c>
      <c r="E3" s="207"/>
      <c r="H3" s="484"/>
      <c r="I3" s="208"/>
    </row>
    <row r="4" spans="1:10" ht="7.5" customHeight="1" x14ac:dyDescent="0.2">
      <c r="B4" s="404"/>
      <c r="C4" s="405"/>
      <c r="D4" s="405"/>
      <c r="E4" s="485"/>
      <c r="F4" s="461"/>
      <c r="G4" s="461"/>
      <c r="H4" s="461"/>
      <c r="I4" s="486"/>
      <c r="J4" s="409"/>
    </row>
    <row r="5" spans="1:10" ht="14.25" customHeight="1" x14ac:dyDescent="0.2">
      <c r="B5" s="409"/>
      <c r="E5" s="2"/>
      <c r="F5" s="755" t="s">
        <v>604</v>
      </c>
      <c r="G5" s="622" t="s">
        <v>103</v>
      </c>
      <c r="H5" s="80" t="s">
        <v>596</v>
      </c>
      <c r="I5" s="774" t="s">
        <v>371</v>
      </c>
      <c r="J5" s="409"/>
    </row>
    <row r="6" spans="1:10" ht="14.25" customHeight="1" x14ac:dyDescent="0.2">
      <c r="B6" s="409"/>
      <c r="C6" s="205" t="s">
        <v>38</v>
      </c>
      <c r="D6" s="205" t="s">
        <v>325</v>
      </c>
      <c r="E6" s="3" t="s">
        <v>282</v>
      </c>
      <c r="F6" s="312" t="s">
        <v>69</v>
      </c>
      <c r="G6" s="312" t="s">
        <v>104</v>
      </c>
      <c r="H6" s="312" t="s">
        <v>70</v>
      </c>
      <c r="I6" s="774"/>
      <c r="J6" s="409"/>
    </row>
    <row r="7" spans="1:10" ht="14.25" customHeight="1" x14ac:dyDescent="0.2">
      <c r="B7" s="409"/>
      <c r="C7" s="412"/>
      <c r="D7" s="502"/>
      <c r="E7" s="314" t="s">
        <v>283</v>
      </c>
      <c r="F7" s="374"/>
      <c r="G7" s="374" t="s">
        <v>359</v>
      </c>
      <c r="H7" s="312" t="s">
        <v>99</v>
      </c>
      <c r="I7" s="774"/>
      <c r="J7" s="409"/>
    </row>
    <row r="8" spans="1:10" ht="7.5" customHeight="1" x14ac:dyDescent="0.2">
      <c r="B8" s="413"/>
      <c r="C8" s="440"/>
      <c r="D8" s="451"/>
      <c r="E8" s="319"/>
      <c r="F8" s="321"/>
      <c r="G8" s="321"/>
      <c r="H8" s="323"/>
      <c r="I8" s="623"/>
      <c r="J8" s="409"/>
    </row>
    <row r="9" spans="1:10" ht="7.5" customHeight="1" x14ac:dyDescent="0.2">
      <c r="B9" s="404"/>
      <c r="C9" s="461"/>
      <c r="D9" s="461"/>
      <c r="E9" s="487"/>
      <c r="F9" s="461"/>
      <c r="G9" s="461"/>
      <c r="H9" s="461"/>
      <c r="I9" s="488"/>
      <c r="J9" s="409"/>
    </row>
    <row r="10" spans="1:10" ht="14.25" customHeight="1" x14ac:dyDescent="0.2">
      <c r="B10" s="409"/>
      <c r="C10" s="205" t="s">
        <v>238</v>
      </c>
      <c r="D10" s="205" t="s">
        <v>330</v>
      </c>
      <c r="E10" s="206">
        <v>10</v>
      </c>
      <c r="F10" s="624">
        <v>14</v>
      </c>
      <c r="G10" s="624">
        <v>11</v>
      </c>
      <c r="H10" s="454">
        <v>1.1000000000000001</v>
      </c>
      <c r="I10" s="756">
        <v>1.4</v>
      </c>
      <c r="J10" s="409"/>
    </row>
    <row r="11" spans="1:10" ht="21" customHeight="1" x14ac:dyDescent="0.2">
      <c r="B11" s="409"/>
      <c r="C11" s="205" t="s">
        <v>284</v>
      </c>
      <c r="D11" s="205" t="s">
        <v>476</v>
      </c>
      <c r="E11" s="206">
        <v>20</v>
      </c>
      <c r="F11" s="624">
        <v>16</v>
      </c>
      <c r="G11" s="624">
        <v>15</v>
      </c>
      <c r="H11" s="454">
        <v>0.75</v>
      </c>
      <c r="I11" s="757">
        <v>0.6</v>
      </c>
      <c r="J11" s="409"/>
    </row>
    <row r="12" spans="1:10" ht="14.25" customHeight="1" x14ac:dyDescent="0.2">
      <c r="B12" s="409"/>
      <c r="C12" s="205" t="s">
        <v>25</v>
      </c>
      <c r="D12" s="205" t="s">
        <v>477</v>
      </c>
      <c r="E12" s="206">
        <v>5</v>
      </c>
      <c r="F12" s="624">
        <v>7</v>
      </c>
      <c r="G12" s="624">
        <v>4</v>
      </c>
      <c r="H12" s="454">
        <v>0.8</v>
      </c>
      <c r="I12" s="758">
        <v>0.6</v>
      </c>
      <c r="J12" s="409"/>
    </row>
    <row r="13" spans="1:10" ht="14.25" customHeight="1" x14ac:dyDescent="0.2">
      <c r="B13" s="409"/>
      <c r="D13" s="685" t="s">
        <v>237</v>
      </c>
      <c r="E13" s="625">
        <v>25</v>
      </c>
      <c r="F13" s="626">
        <v>23</v>
      </c>
      <c r="G13" s="626">
        <v>19</v>
      </c>
      <c r="H13" s="466">
        <v>0.76</v>
      </c>
      <c r="I13" s="759">
        <v>0.6</v>
      </c>
      <c r="J13" s="409"/>
    </row>
    <row r="14" spans="1:10" ht="14.25" customHeight="1" x14ac:dyDescent="0.2">
      <c r="B14" s="409"/>
      <c r="C14" s="205" t="s">
        <v>113</v>
      </c>
      <c r="D14" s="205" t="s">
        <v>285</v>
      </c>
      <c r="E14" s="206">
        <v>10</v>
      </c>
      <c r="F14" s="624">
        <v>11</v>
      </c>
      <c r="G14" s="624">
        <v>11</v>
      </c>
      <c r="H14" s="454">
        <v>1.1000000000000001</v>
      </c>
      <c r="I14" s="756">
        <v>1.1000000000000001</v>
      </c>
      <c r="J14" s="409"/>
    </row>
    <row r="15" spans="1:10" ht="14.25" customHeight="1" x14ac:dyDescent="0.2">
      <c r="B15" s="409"/>
      <c r="C15" s="205" t="s">
        <v>426</v>
      </c>
      <c r="D15" s="205" t="s">
        <v>285</v>
      </c>
      <c r="E15" s="206">
        <v>10</v>
      </c>
      <c r="F15" s="624">
        <v>1</v>
      </c>
      <c r="G15" s="624">
        <v>1</v>
      </c>
      <c r="H15" s="454">
        <v>0.1</v>
      </c>
      <c r="I15" s="757">
        <v>0.2</v>
      </c>
      <c r="J15" s="409"/>
    </row>
    <row r="16" spans="1:10" ht="14.25" customHeight="1" x14ac:dyDescent="0.2">
      <c r="B16" s="409"/>
      <c r="C16" s="205" t="s">
        <v>286</v>
      </c>
      <c r="D16" s="205" t="s">
        <v>285</v>
      </c>
      <c r="E16" s="206">
        <v>15</v>
      </c>
      <c r="F16" s="624">
        <v>4</v>
      </c>
      <c r="G16" s="624">
        <v>4</v>
      </c>
      <c r="H16" s="454">
        <v>0.27</v>
      </c>
      <c r="I16" s="760">
        <v>0.6</v>
      </c>
      <c r="J16" s="409"/>
    </row>
    <row r="17" spans="2:10" ht="14.25" customHeight="1" x14ac:dyDescent="0.2">
      <c r="B17" s="409"/>
      <c r="C17" s="205" t="s">
        <v>478</v>
      </c>
      <c r="D17" s="205" t="s">
        <v>428</v>
      </c>
      <c r="E17" s="206">
        <v>5</v>
      </c>
      <c r="F17" s="624">
        <v>5</v>
      </c>
      <c r="G17" s="624">
        <v>5</v>
      </c>
      <c r="H17" s="454">
        <v>1</v>
      </c>
      <c r="I17" s="757">
        <v>0.6</v>
      </c>
      <c r="J17" s="409"/>
    </row>
    <row r="18" spans="2:10" ht="14.25" customHeight="1" x14ac:dyDescent="0.2">
      <c r="B18" s="409"/>
      <c r="C18" s="205" t="s">
        <v>427</v>
      </c>
      <c r="D18" s="205" t="s">
        <v>285</v>
      </c>
      <c r="E18" s="206">
        <v>10</v>
      </c>
      <c r="F18" s="624">
        <v>5</v>
      </c>
      <c r="G18" s="624">
        <v>4</v>
      </c>
      <c r="H18" s="454">
        <v>0.4</v>
      </c>
      <c r="I18" s="757">
        <v>0.1</v>
      </c>
      <c r="J18" s="409"/>
    </row>
    <row r="19" spans="2:10" ht="21.75" customHeight="1" x14ac:dyDescent="0.2">
      <c r="B19" s="409"/>
      <c r="C19" s="452" t="s">
        <v>287</v>
      </c>
      <c r="D19" s="452"/>
      <c r="E19" s="444">
        <v>85</v>
      </c>
      <c r="F19" s="463">
        <v>63</v>
      </c>
      <c r="G19" s="463">
        <v>55</v>
      </c>
      <c r="H19" s="491">
        <v>0.65</v>
      </c>
      <c r="I19" s="717">
        <v>0.65</v>
      </c>
      <c r="J19" s="409"/>
    </row>
    <row r="20" spans="2:10" ht="21.75" customHeight="1" x14ac:dyDescent="0.2">
      <c r="B20" s="409"/>
      <c r="C20" s="205" t="s">
        <v>258</v>
      </c>
      <c r="D20" s="205" t="s">
        <v>288</v>
      </c>
      <c r="E20" s="206">
        <v>10</v>
      </c>
      <c r="F20" s="624">
        <v>3</v>
      </c>
      <c r="G20" s="624">
        <v>3</v>
      </c>
      <c r="H20" s="484">
        <v>0.3</v>
      </c>
      <c r="I20" s="715">
        <v>0.9</v>
      </c>
      <c r="J20" s="409"/>
    </row>
    <row r="21" spans="2:10" ht="7.5" customHeight="1" x14ac:dyDescent="0.2">
      <c r="B21" s="409"/>
      <c r="C21" s="685"/>
      <c r="D21" s="685"/>
      <c r="E21" s="206"/>
      <c r="F21" s="624"/>
      <c r="G21" s="624"/>
      <c r="H21" s="484"/>
      <c r="I21" s="715"/>
      <c r="J21" s="409"/>
    </row>
    <row r="22" spans="2:10" ht="7.5" customHeight="1" x14ac:dyDescent="0.2">
      <c r="B22" s="424"/>
      <c r="C22" s="474"/>
      <c r="D22" s="474"/>
      <c r="E22" s="448"/>
      <c r="F22" s="627"/>
      <c r="G22" s="627"/>
      <c r="H22" s="628"/>
      <c r="I22" s="761"/>
      <c r="J22" s="409"/>
    </row>
    <row r="23" spans="2:10" ht="14.25" customHeight="1" x14ac:dyDescent="0.2">
      <c r="B23" s="409"/>
      <c r="C23" s="795" t="s">
        <v>190</v>
      </c>
      <c r="D23" s="796"/>
      <c r="E23" s="444">
        <v>95</v>
      </c>
      <c r="F23" s="626">
        <v>66</v>
      </c>
      <c r="G23" s="626">
        <v>58</v>
      </c>
      <c r="H23" s="491">
        <v>0.61</v>
      </c>
      <c r="I23" s="717">
        <v>0.67</v>
      </c>
      <c r="J23" s="409"/>
    </row>
    <row r="24" spans="2:10" ht="7.5" customHeight="1" x14ac:dyDescent="0.2">
      <c r="B24" s="413"/>
      <c r="C24" s="468"/>
      <c r="D24" s="468"/>
      <c r="E24" s="437"/>
      <c r="F24" s="629"/>
      <c r="G24" s="629"/>
      <c r="H24" s="478"/>
      <c r="I24" s="217"/>
      <c r="J24" s="409"/>
    </row>
    <row r="25" spans="2:10" x14ac:dyDescent="0.2">
      <c r="B25" s="810" t="s">
        <v>614</v>
      </c>
      <c r="C25" s="810"/>
      <c r="D25" s="810"/>
      <c r="E25" s="810"/>
      <c r="F25" s="810"/>
      <c r="G25" s="810"/>
      <c r="H25" s="810"/>
    </row>
    <row r="26" spans="2:10" ht="14.25" customHeight="1" x14ac:dyDescent="0.2">
      <c r="B26" s="812"/>
      <c r="C26" s="812"/>
      <c r="D26" s="812"/>
      <c r="E26" s="812"/>
      <c r="F26" s="812"/>
      <c r="G26" s="812"/>
      <c r="H26" s="812"/>
    </row>
    <row r="27" spans="2:10" x14ac:dyDescent="0.2">
      <c r="B27" s="811"/>
      <c r="C27" s="811"/>
      <c r="D27" s="811"/>
      <c r="E27" s="811"/>
      <c r="F27" s="811"/>
      <c r="G27" s="811"/>
      <c r="H27" s="811"/>
      <c r="I27" s="207"/>
    </row>
    <row r="28" spans="2:10" ht="14.25" customHeight="1" x14ac:dyDescent="0.2">
      <c r="B28" s="205" t="s">
        <v>324</v>
      </c>
      <c r="E28" s="207"/>
      <c r="H28" s="484"/>
      <c r="I28" s="208"/>
    </row>
    <row r="29" spans="2:10" ht="7.5" customHeight="1" x14ac:dyDescent="0.2">
      <c r="B29" s="404"/>
      <c r="C29" s="405"/>
      <c r="D29" s="405"/>
      <c r="E29" s="485"/>
      <c r="F29" s="461"/>
      <c r="G29" s="461"/>
      <c r="H29" s="461"/>
      <c r="I29" s="486"/>
      <c r="J29" s="409"/>
    </row>
    <row r="30" spans="2:10" ht="14.25" customHeight="1" x14ac:dyDescent="0.2">
      <c r="B30" s="409"/>
      <c r="E30" s="2"/>
      <c r="F30" s="755" t="s">
        <v>604</v>
      </c>
      <c r="G30" s="622" t="s">
        <v>103</v>
      </c>
      <c r="H30" s="80" t="s">
        <v>596</v>
      </c>
      <c r="I30" s="774" t="s">
        <v>371</v>
      </c>
      <c r="J30" s="409"/>
    </row>
    <row r="31" spans="2:10" ht="14.25" customHeight="1" x14ac:dyDescent="0.2">
      <c r="B31" s="409"/>
      <c r="C31" s="205" t="s">
        <v>38</v>
      </c>
      <c r="D31" s="205" t="s">
        <v>40</v>
      </c>
      <c r="E31" s="3" t="s">
        <v>282</v>
      </c>
      <c r="F31" s="312" t="s">
        <v>69</v>
      </c>
      <c r="G31" s="312" t="s">
        <v>104</v>
      </c>
      <c r="H31" s="312" t="s">
        <v>62</v>
      </c>
      <c r="I31" s="774"/>
      <c r="J31" s="409"/>
    </row>
    <row r="32" spans="2:10" ht="14.25" customHeight="1" x14ac:dyDescent="0.2">
      <c r="B32" s="409"/>
      <c r="C32" s="412"/>
      <c r="D32" s="502"/>
      <c r="E32" s="314" t="s">
        <v>283</v>
      </c>
      <c r="F32" s="374"/>
      <c r="G32" s="374" t="s">
        <v>72</v>
      </c>
      <c r="H32" s="312" t="s">
        <v>98</v>
      </c>
      <c r="I32" s="774"/>
      <c r="J32" s="409"/>
    </row>
    <row r="33" spans="2:10" ht="7.5" customHeight="1" x14ac:dyDescent="0.2">
      <c r="B33" s="413"/>
      <c r="C33" s="440"/>
      <c r="D33" s="451"/>
      <c r="E33" s="319"/>
      <c r="F33" s="321"/>
      <c r="G33" s="321"/>
      <c r="H33" s="323"/>
      <c r="I33" s="623"/>
      <c r="J33" s="409"/>
    </row>
    <row r="34" spans="2:10" ht="7.5" customHeight="1" x14ac:dyDescent="0.2">
      <c r="B34" s="404"/>
      <c r="C34" s="412"/>
      <c r="D34" s="412"/>
      <c r="E34" s="487"/>
      <c r="F34" s="412"/>
      <c r="G34" s="412"/>
      <c r="H34" s="412"/>
      <c r="I34" s="488"/>
      <c r="J34" s="409"/>
    </row>
    <row r="35" spans="2:10" x14ac:dyDescent="0.2">
      <c r="B35" s="409"/>
      <c r="C35" s="205" t="s">
        <v>575</v>
      </c>
      <c r="D35" s="205" t="s">
        <v>56</v>
      </c>
      <c r="E35" s="206">
        <v>20</v>
      </c>
      <c r="F35" s="624">
        <v>34</v>
      </c>
      <c r="G35" s="624">
        <v>34</v>
      </c>
      <c r="H35" s="484">
        <v>1.7</v>
      </c>
      <c r="I35" s="715">
        <v>1.05</v>
      </c>
      <c r="J35" s="409"/>
    </row>
    <row r="36" spans="2:10" x14ac:dyDescent="0.2">
      <c r="B36" s="409"/>
      <c r="C36" s="205" t="s">
        <v>576</v>
      </c>
      <c r="D36" s="205" t="s">
        <v>354</v>
      </c>
      <c r="E36" s="206">
        <v>13</v>
      </c>
      <c r="F36" s="624">
        <v>20</v>
      </c>
      <c r="G36" s="624">
        <v>20</v>
      </c>
      <c r="H36" s="484">
        <v>1.54</v>
      </c>
      <c r="I36" s="762">
        <v>1.1538461538461537</v>
      </c>
      <c r="J36" s="409"/>
    </row>
    <row r="37" spans="2:10" x14ac:dyDescent="0.2">
      <c r="B37" s="409"/>
      <c r="C37" s="205" t="s">
        <v>574</v>
      </c>
      <c r="D37" s="205" t="s">
        <v>290</v>
      </c>
      <c r="E37" s="206">
        <v>10</v>
      </c>
      <c r="F37" s="624">
        <v>11</v>
      </c>
      <c r="G37" s="624">
        <v>11</v>
      </c>
      <c r="H37" s="484">
        <v>1.1000000000000001</v>
      </c>
      <c r="I37" s="762">
        <v>1.5714285714285714</v>
      </c>
      <c r="J37" s="409"/>
    </row>
    <row r="38" spans="2:10" x14ac:dyDescent="0.2">
      <c r="B38" s="409"/>
      <c r="C38" s="205" t="s">
        <v>577</v>
      </c>
      <c r="D38" s="205" t="s">
        <v>354</v>
      </c>
      <c r="E38" s="206">
        <v>12</v>
      </c>
      <c r="F38" s="624">
        <v>18</v>
      </c>
      <c r="G38" s="624">
        <v>17</v>
      </c>
      <c r="H38" s="484">
        <v>1.42</v>
      </c>
      <c r="I38" s="762">
        <v>1.3333333333333333</v>
      </c>
      <c r="J38" s="409"/>
    </row>
    <row r="39" spans="2:10" x14ac:dyDescent="0.2">
      <c r="B39" s="409"/>
      <c r="C39" s="205" t="s">
        <v>540</v>
      </c>
      <c r="D39" s="205" t="s">
        <v>354</v>
      </c>
      <c r="E39" s="206">
        <v>10</v>
      </c>
      <c r="F39" s="624">
        <v>9</v>
      </c>
      <c r="G39" s="624">
        <v>9</v>
      </c>
      <c r="H39" s="484">
        <v>0.9</v>
      </c>
      <c r="I39" s="762">
        <v>1</v>
      </c>
      <c r="J39" s="409"/>
    </row>
    <row r="40" spans="2:10" x14ac:dyDescent="0.2">
      <c r="B40" s="409"/>
      <c r="C40" s="205" t="s">
        <v>491</v>
      </c>
      <c r="D40" s="205" t="s">
        <v>290</v>
      </c>
      <c r="E40" s="206">
        <v>10</v>
      </c>
      <c r="F40" s="624">
        <v>12</v>
      </c>
      <c r="G40" s="624">
        <v>12</v>
      </c>
      <c r="H40" s="484">
        <v>1.2</v>
      </c>
      <c r="I40" s="762">
        <v>1</v>
      </c>
      <c r="J40" s="409"/>
    </row>
    <row r="41" spans="2:10" x14ac:dyDescent="0.2">
      <c r="B41" s="409"/>
      <c r="C41" s="205" t="s">
        <v>541</v>
      </c>
      <c r="D41" s="205" t="s">
        <v>354</v>
      </c>
      <c r="E41" s="206">
        <v>10</v>
      </c>
      <c r="F41" s="624">
        <v>12</v>
      </c>
      <c r="G41" s="624">
        <v>12</v>
      </c>
      <c r="H41" s="484">
        <v>1.2</v>
      </c>
      <c r="I41" s="630">
        <v>1.3</v>
      </c>
      <c r="J41" s="409"/>
    </row>
    <row r="42" spans="2:10" x14ac:dyDescent="0.2">
      <c r="B42" s="409"/>
      <c r="C42" s="205" t="s">
        <v>548</v>
      </c>
      <c r="D42" s="205" t="s">
        <v>290</v>
      </c>
      <c r="E42" s="206">
        <v>10</v>
      </c>
      <c r="F42" s="624">
        <v>8</v>
      </c>
      <c r="G42" s="624">
        <v>8</v>
      </c>
      <c r="H42" s="484">
        <v>0.8</v>
      </c>
      <c r="I42" s="762">
        <v>1.5714285714285714</v>
      </c>
      <c r="J42" s="409"/>
    </row>
    <row r="43" spans="2:10" x14ac:dyDescent="0.2">
      <c r="B43" s="409"/>
      <c r="C43" s="205" t="s">
        <v>573</v>
      </c>
      <c r="D43" s="205" t="s">
        <v>56</v>
      </c>
      <c r="E43" s="206">
        <v>10</v>
      </c>
      <c r="F43" s="624">
        <v>11</v>
      </c>
      <c r="G43" s="624">
        <v>11</v>
      </c>
      <c r="H43" s="484">
        <v>1.1000000000000001</v>
      </c>
      <c r="I43" s="762">
        <v>1.4285714285714286</v>
      </c>
      <c r="J43" s="409"/>
    </row>
    <row r="44" spans="2:10" x14ac:dyDescent="0.2">
      <c r="B44" s="409"/>
      <c r="C44" s="205" t="s">
        <v>542</v>
      </c>
      <c r="D44" s="205" t="s">
        <v>290</v>
      </c>
      <c r="E44" s="206">
        <v>10</v>
      </c>
      <c r="F44" s="624">
        <v>11</v>
      </c>
      <c r="G44" s="624">
        <v>11</v>
      </c>
      <c r="H44" s="484">
        <v>1.1000000000000001</v>
      </c>
      <c r="I44" s="630">
        <v>0.9</v>
      </c>
      <c r="J44" s="409"/>
    </row>
    <row r="45" spans="2:10" x14ac:dyDescent="0.2">
      <c r="B45" s="409"/>
      <c r="C45" s="205" t="s">
        <v>543</v>
      </c>
      <c r="D45" s="205" t="s">
        <v>290</v>
      </c>
      <c r="E45" s="206">
        <v>10</v>
      </c>
      <c r="F45" s="624">
        <v>12</v>
      </c>
      <c r="G45" s="624">
        <v>12</v>
      </c>
      <c r="H45" s="484">
        <v>1.2</v>
      </c>
      <c r="I45" s="715">
        <v>1.7</v>
      </c>
      <c r="J45" s="409"/>
    </row>
    <row r="46" spans="2:10" x14ac:dyDescent="0.2">
      <c r="B46" s="409"/>
      <c r="C46" s="205" t="s">
        <v>544</v>
      </c>
      <c r="D46" s="205" t="s">
        <v>56</v>
      </c>
      <c r="E46" s="206">
        <v>10</v>
      </c>
      <c r="F46" s="624">
        <v>15</v>
      </c>
      <c r="G46" s="624">
        <v>15</v>
      </c>
      <c r="H46" s="484">
        <v>1.5</v>
      </c>
      <c r="I46" s="762">
        <v>1</v>
      </c>
      <c r="J46" s="409"/>
    </row>
    <row r="47" spans="2:10" x14ac:dyDescent="0.2">
      <c r="B47" s="409"/>
      <c r="C47" s="205" t="s">
        <v>545</v>
      </c>
      <c r="D47" s="205" t="s">
        <v>290</v>
      </c>
      <c r="E47" s="206">
        <v>10</v>
      </c>
      <c r="F47" s="624">
        <v>7</v>
      </c>
      <c r="G47" s="624">
        <v>7</v>
      </c>
      <c r="H47" s="484">
        <v>0.7</v>
      </c>
      <c r="I47" s="762">
        <v>0.9</v>
      </c>
      <c r="J47" s="409"/>
    </row>
    <row r="48" spans="2:10" ht="21.75" customHeight="1" x14ac:dyDescent="0.2">
      <c r="B48" s="409"/>
      <c r="C48" s="452" t="s">
        <v>287</v>
      </c>
      <c r="D48" s="452"/>
      <c r="E48" s="462">
        <v>145</v>
      </c>
      <c r="F48" s="463">
        <v>180</v>
      </c>
      <c r="G48" s="463">
        <v>179</v>
      </c>
      <c r="H48" s="491">
        <v>1.23</v>
      </c>
      <c r="I48" s="717">
        <v>1.18</v>
      </c>
      <c r="J48" s="409"/>
    </row>
    <row r="49" spans="2:10" ht="21.75" customHeight="1" x14ac:dyDescent="0.2">
      <c r="B49" s="409"/>
      <c r="C49" s="205" t="s">
        <v>429</v>
      </c>
      <c r="D49" s="205" t="s">
        <v>289</v>
      </c>
      <c r="E49" s="443">
        <v>6</v>
      </c>
      <c r="F49" s="624">
        <v>13</v>
      </c>
      <c r="G49" s="624">
        <v>13</v>
      </c>
      <c r="H49" s="484">
        <v>2.17</v>
      </c>
      <c r="I49" s="762">
        <v>2.1666666666666665</v>
      </c>
      <c r="J49" s="409"/>
    </row>
    <row r="50" spans="2:10" ht="13.5" customHeight="1" x14ac:dyDescent="0.2">
      <c r="B50" s="409"/>
      <c r="C50" s="205" t="s">
        <v>43</v>
      </c>
      <c r="D50" s="205" t="s">
        <v>234</v>
      </c>
      <c r="E50" s="206">
        <v>4</v>
      </c>
      <c r="F50" s="624">
        <v>5</v>
      </c>
      <c r="G50" s="624">
        <v>5</v>
      </c>
      <c r="H50" s="484">
        <v>1.25</v>
      </c>
      <c r="I50" s="715">
        <v>1.25</v>
      </c>
      <c r="J50" s="409"/>
    </row>
    <row r="51" spans="2:10" ht="21.75" customHeight="1" x14ac:dyDescent="0.2">
      <c r="B51" s="409"/>
      <c r="C51" s="452" t="s">
        <v>435</v>
      </c>
      <c r="E51" s="444">
        <v>10</v>
      </c>
      <c r="F51" s="433">
        <v>18</v>
      </c>
      <c r="G51" s="433">
        <v>18</v>
      </c>
      <c r="H51" s="491">
        <v>1.8</v>
      </c>
      <c r="I51" s="763">
        <v>1.8</v>
      </c>
      <c r="J51" s="409"/>
    </row>
    <row r="52" spans="2:10" ht="7.5" customHeight="1" x14ac:dyDescent="0.2">
      <c r="B52" s="409"/>
      <c r="C52" s="685"/>
      <c r="D52" s="685"/>
      <c r="E52" s="206"/>
      <c r="F52" s="624"/>
      <c r="G52" s="624"/>
      <c r="H52" s="484"/>
      <c r="I52" s="722"/>
      <c r="J52" s="409"/>
    </row>
    <row r="53" spans="2:10" ht="7.5" customHeight="1" x14ac:dyDescent="0.2">
      <c r="B53" s="424"/>
      <c r="C53" s="474"/>
      <c r="D53" s="474"/>
      <c r="E53" s="448"/>
      <c r="F53" s="627"/>
      <c r="G53" s="627"/>
      <c r="H53" s="628"/>
      <c r="I53" s="764"/>
      <c r="J53" s="409"/>
    </row>
    <row r="54" spans="2:10" x14ac:dyDescent="0.2">
      <c r="B54" s="409"/>
      <c r="C54" s="795" t="s">
        <v>190</v>
      </c>
      <c r="D54" s="796"/>
      <c r="E54" s="433">
        <v>155</v>
      </c>
      <c r="F54" s="433">
        <v>198</v>
      </c>
      <c r="G54" s="433">
        <v>197</v>
      </c>
      <c r="H54" s="491">
        <v>1.27</v>
      </c>
      <c r="I54" s="717">
        <v>1.22</v>
      </c>
      <c r="J54" s="409"/>
    </row>
    <row r="55" spans="2:10" ht="7.5" customHeight="1" x14ac:dyDescent="0.2">
      <c r="B55" s="413"/>
      <c r="C55" s="468"/>
      <c r="D55" s="468"/>
      <c r="E55" s="437"/>
      <c r="F55" s="629"/>
      <c r="G55" s="629"/>
      <c r="H55" s="478"/>
      <c r="I55" s="217"/>
      <c r="J55" s="409"/>
    </row>
    <row r="56" spans="2:10" ht="14.25" customHeight="1" x14ac:dyDescent="0.2">
      <c r="B56" s="809"/>
      <c r="C56" s="809"/>
      <c r="D56" s="809"/>
      <c r="E56" s="809"/>
      <c r="F56" s="809"/>
      <c r="G56" s="809"/>
      <c r="H56" s="809"/>
      <c r="I56" s="809"/>
    </row>
    <row r="57" spans="2:10" ht="10.5" customHeight="1" x14ac:dyDescent="0.2">
      <c r="B57" s="692"/>
      <c r="C57" s="692"/>
      <c r="D57" s="692"/>
      <c r="E57" s="692"/>
      <c r="F57" s="692"/>
      <c r="G57" s="692"/>
      <c r="H57" s="692"/>
      <c r="I57" s="208"/>
    </row>
    <row r="58" spans="2:10" ht="14.25" customHeight="1" x14ac:dyDescent="0.2">
      <c r="B58" s="205" t="s">
        <v>323</v>
      </c>
      <c r="E58" s="207"/>
      <c r="H58" s="484"/>
      <c r="I58" s="208"/>
    </row>
    <row r="59" spans="2:10" ht="7.5" customHeight="1" x14ac:dyDescent="0.2">
      <c r="B59" s="404"/>
      <c r="C59" s="405"/>
      <c r="D59" s="405"/>
      <c r="E59" s="485"/>
      <c r="F59" s="461"/>
      <c r="G59" s="461"/>
      <c r="H59" s="461"/>
      <c r="I59" s="486"/>
      <c r="J59" s="409"/>
    </row>
    <row r="60" spans="2:10" ht="14.25" customHeight="1" x14ac:dyDescent="0.2">
      <c r="B60" s="409"/>
      <c r="E60" s="2"/>
      <c r="F60" s="755" t="s">
        <v>604</v>
      </c>
      <c r="G60" s="622" t="s">
        <v>103</v>
      </c>
      <c r="H60" s="80" t="s">
        <v>596</v>
      </c>
      <c r="I60" s="774" t="s">
        <v>371</v>
      </c>
      <c r="J60" s="409"/>
    </row>
    <row r="61" spans="2:10" ht="14.25" customHeight="1" x14ac:dyDescent="0.2">
      <c r="B61" s="409"/>
      <c r="C61" s="205" t="s">
        <v>38</v>
      </c>
      <c r="D61" s="205" t="s">
        <v>326</v>
      </c>
      <c r="E61" s="3" t="s">
        <v>282</v>
      </c>
      <c r="F61" s="312" t="s">
        <v>69</v>
      </c>
      <c r="G61" s="312" t="s">
        <v>104</v>
      </c>
      <c r="H61" s="312" t="s">
        <v>62</v>
      </c>
      <c r="I61" s="774"/>
      <c r="J61" s="409"/>
    </row>
    <row r="62" spans="2:10" ht="14.25" customHeight="1" x14ac:dyDescent="0.2">
      <c r="B62" s="409"/>
      <c r="C62" s="412"/>
      <c r="D62" s="502"/>
      <c r="E62" s="314" t="s">
        <v>283</v>
      </c>
      <c r="F62" s="374"/>
      <c r="G62" s="374" t="s">
        <v>72</v>
      </c>
      <c r="H62" s="312" t="s">
        <v>98</v>
      </c>
      <c r="I62" s="774"/>
      <c r="J62" s="409"/>
    </row>
    <row r="63" spans="2:10" ht="7.5" customHeight="1" x14ac:dyDescent="0.2">
      <c r="B63" s="413"/>
      <c r="C63" s="440"/>
      <c r="D63" s="451"/>
      <c r="E63" s="319"/>
      <c r="F63" s="321"/>
      <c r="G63" s="321"/>
      <c r="H63" s="323"/>
      <c r="I63" s="623"/>
      <c r="J63" s="409"/>
    </row>
    <row r="64" spans="2:10" ht="3.75" customHeight="1" x14ac:dyDescent="0.2">
      <c r="B64" s="404"/>
      <c r="C64" s="412"/>
      <c r="D64" s="412"/>
      <c r="E64" s="487"/>
      <c r="F64" s="412"/>
      <c r="G64" s="412"/>
      <c r="H64" s="412"/>
      <c r="I64" s="488"/>
      <c r="J64" s="409"/>
    </row>
    <row r="65" spans="2:10" x14ac:dyDescent="0.2">
      <c r="B65" s="409"/>
      <c r="C65" s="385" t="s">
        <v>586</v>
      </c>
      <c r="D65" s="690" t="s">
        <v>587</v>
      </c>
      <c r="E65" s="631">
        <v>7</v>
      </c>
      <c r="F65" s="624">
        <v>12</v>
      </c>
      <c r="G65" s="624">
        <v>12</v>
      </c>
      <c r="H65" s="632">
        <v>1.71</v>
      </c>
      <c r="I65" s="537">
        <v>1.2857142857142858</v>
      </c>
      <c r="J65" s="409"/>
    </row>
    <row r="66" spans="2:10" x14ac:dyDescent="0.2">
      <c r="B66" s="409"/>
      <c r="C66" s="690" t="s">
        <v>595</v>
      </c>
      <c r="D66" s="690" t="s">
        <v>588</v>
      </c>
      <c r="E66" s="631">
        <v>7</v>
      </c>
      <c r="F66" s="624">
        <v>8</v>
      </c>
      <c r="G66" s="624">
        <v>8</v>
      </c>
      <c r="H66" s="632">
        <v>1.1399999999999999</v>
      </c>
      <c r="I66" s="537">
        <v>0.14285714285714285</v>
      </c>
      <c r="J66" s="409"/>
    </row>
    <row r="67" spans="2:10" x14ac:dyDescent="0.2">
      <c r="B67" s="409"/>
      <c r="C67" s="412"/>
      <c r="D67" s="685" t="s">
        <v>237</v>
      </c>
      <c r="E67" s="444">
        <v>14</v>
      </c>
      <c r="F67" s="626">
        <v>20</v>
      </c>
      <c r="G67" s="626">
        <v>20</v>
      </c>
      <c r="H67" s="491">
        <v>1.43</v>
      </c>
      <c r="I67" s="552">
        <v>0.71</v>
      </c>
      <c r="J67" s="409"/>
    </row>
    <row r="68" spans="2:10" ht="16.5" customHeight="1" x14ac:dyDescent="0.2">
      <c r="B68" s="409"/>
      <c r="C68" s="205" t="s">
        <v>327</v>
      </c>
      <c r="D68" s="205" t="s">
        <v>328</v>
      </c>
      <c r="E68" s="206">
        <v>10</v>
      </c>
      <c r="F68" s="624">
        <v>17</v>
      </c>
      <c r="G68" s="624">
        <v>16</v>
      </c>
      <c r="H68" s="484">
        <v>1.6</v>
      </c>
      <c r="I68" s="765">
        <v>1</v>
      </c>
      <c r="J68" s="409"/>
    </row>
    <row r="69" spans="2:10" x14ac:dyDescent="0.2">
      <c r="B69" s="409"/>
      <c r="C69" s="205" t="s">
        <v>331</v>
      </c>
      <c r="D69" s="205" t="s">
        <v>329</v>
      </c>
      <c r="E69" s="206">
        <v>10</v>
      </c>
      <c r="F69" s="624">
        <v>7</v>
      </c>
      <c r="G69" s="624">
        <v>6</v>
      </c>
      <c r="H69" s="484">
        <v>0.6</v>
      </c>
      <c r="I69" s="765">
        <v>0.5</v>
      </c>
      <c r="J69" s="409"/>
    </row>
    <row r="70" spans="2:10" ht="16.5" customHeight="1" x14ac:dyDescent="0.2">
      <c r="B70" s="409"/>
      <c r="D70" s="685" t="s">
        <v>237</v>
      </c>
      <c r="E70" s="444">
        <v>20</v>
      </c>
      <c r="F70" s="626">
        <v>24</v>
      </c>
      <c r="G70" s="626">
        <v>22</v>
      </c>
      <c r="H70" s="491">
        <v>1.1000000000000001</v>
      </c>
      <c r="I70" s="766">
        <v>0.75</v>
      </c>
      <c r="J70" s="409"/>
    </row>
    <row r="71" spans="2:10" ht="21.6" customHeight="1" x14ac:dyDescent="0.2">
      <c r="B71" s="409"/>
      <c r="C71" s="657" t="s">
        <v>287</v>
      </c>
      <c r="D71" s="685"/>
      <c r="E71" s="444">
        <v>34</v>
      </c>
      <c r="F71" s="433">
        <v>44</v>
      </c>
      <c r="G71" s="433">
        <v>42</v>
      </c>
      <c r="H71" s="491">
        <v>1.24</v>
      </c>
      <c r="I71" s="552">
        <v>0.74</v>
      </c>
      <c r="J71" s="409"/>
    </row>
    <row r="72" spans="2:10" ht="16.5" customHeight="1" x14ac:dyDescent="0.2">
      <c r="B72" s="409"/>
      <c r="C72" s="658" t="s">
        <v>600</v>
      </c>
      <c r="D72" s="659" t="s">
        <v>602</v>
      </c>
      <c r="E72" s="206">
        <v>10</v>
      </c>
      <c r="F72" s="624">
        <v>17</v>
      </c>
      <c r="G72" s="624">
        <v>17</v>
      </c>
      <c r="H72" s="484">
        <v>1.7</v>
      </c>
      <c r="I72" s="537">
        <v>1</v>
      </c>
      <c r="J72" s="409"/>
    </row>
    <row r="73" spans="2:10" ht="16.5" customHeight="1" x14ac:dyDescent="0.2">
      <c r="B73" s="409"/>
      <c r="C73" s="658" t="s">
        <v>601</v>
      </c>
      <c r="D73" s="659" t="s">
        <v>603</v>
      </c>
      <c r="E73" s="206">
        <v>8</v>
      </c>
      <c r="F73" s="624">
        <v>7</v>
      </c>
      <c r="G73" s="624">
        <v>7</v>
      </c>
      <c r="H73" s="484">
        <v>0.88</v>
      </c>
      <c r="I73" s="537">
        <v>0.25</v>
      </c>
      <c r="J73" s="409"/>
    </row>
    <row r="74" spans="2:10" ht="21.6" customHeight="1" x14ac:dyDescent="0.2">
      <c r="B74" s="409"/>
      <c r="C74" s="657" t="s">
        <v>435</v>
      </c>
      <c r="D74" s="685"/>
      <c r="E74" s="444">
        <v>18</v>
      </c>
      <c r="F74" s="433">
        <v>24</v>
      </c>
      <c r="G74" s="433">
        <v>24</v>
      </c>
      <c r="H74" s="491">
        <v>1.33</v>
      </c>
      <c r="I74" s="552">
        <v>0.67</v>
      </c>
      <c r="J74" s="409"/>
    </row>
    <row r="75" spans="2:10" ht="7.5" customHeight="1" x14ac:dyDescent="0.2">
      <c r="B75" s="409"/>
      <c r="C75" s="685"/>
      <c r="D75" s="685"/>
      <c r="E75" s="206"/>
      <c r="F75" s="624"/>
      <c r="G75" s="624"/>
      <c r="H75" s="484"/>
      <c r="I75" s="765"/>
      <c r="J75" s="409"/>
    </row>
    <row r="76" spans="2:10" ht="7.5" customHeight="1" x14ac:dyDescent="0.2">
      <c r="B76" s="424"/>
      <c r="C76" s="474"/>
      <c r="D76" s="474"/>
      <c r="E76" s="448"/>
      <c r="F76" s="627"/>
      <c r="G76" s="627"/>
      <c r="H76" s="628"/>
      <c r="I76" s="767"/>
      <c r="J76" s="409"/>
    </row>
    <row r="77" spans="2:10" x14ac:dyDescent="0.2">
      <c r="B77" s="409"/>
      <c r="C77" s="795" t="s">
        <v>190</v>
      </c>
      <c r="D77" s="796"/>
      <c r="E77" s="444">
        <v>52</v>
      </c>
      <c r="F77" s="433">
        <v>68</v>
      </c>
      <c r="G77" s="433">
        <v>66</v>
      </c>
      <c r="H77" s="491">
        <v>1.27</v>
      </c>
      <c r="I77" s="552">
        <v>0.71</v>
      </c>
      <c r="J77" s="409"/>
    </row>
    <row r="78" spans="2:10" ht="7.5" customHeight="1" x14ac:dyDescent="0.2">
      <c r="B78" s="413"/>
      <c r="C78" s="468"/>
      <c r="D78" s="468"/>
      <c r="E78" s="437"/>
      <c r="F78" s="629"/>
      <c r="G78" s="629"/>
      <c r="H78" s="478"/>
      <c r="I78" s="217"/>
      <c r="J78" s="409"/>
    </row>
    <row r="79" spans="2:10" x14ac:dyDescent="0.2">
      <c r="E79" s="207"/>
      <c r="F79" s="207"/>
      <c r="G79" s="207"/>
      <c r="H79" s="484"/>
      <c r="I79" s="208"/>
    </row>
    <row r="80" spans="2:10" ht="14.25" customHeight="1" x14ac:dyDescent="0.2">
      <c r="B80" s="205" t="s">
        <v>492</v>
      </c>
      <c r="E80" s="207"/>
      <c r="H80" s="484"/>
      <c r="I80" s="208"/>
    </row>
    <row r="81" spans="2:10" ht="7.5" customHeight="1" x14ac:dyDescent="0.2">
      <c r="B81" s="404"/>
      <c r="C81" s="405"/>
      <c r="D81" s="405"/>
      <c r="E81" s="485"/>
      <c r="F81" s="461"/>
      <c r="G81" s="461"/>
      <c r="H81" s="461"/>
      <c r="I81" s="486"/>
      <c r="J81" s="409"/>
    </row>
    <row r="82" spans="2:10" ht="14.25" customHeight="1" x14ac:dyDescent="0.2">
      <c r="B82" s="409"/>
      <c r="E82" s="2"/>
      <c r="F82" s="755" t="s">
        <v>604</v>
      </c>
      <c r="G82" s="622"/>
      <c r="H82" s="80"/>
      <c r="I82" s="774" t="s">
        <v>371</v>
      </c>
      <c r="J82" s="409"/>
    </row>
    <row r="83" spans="2:10" ht="14.25" customHeight="1" x14ac:dyDescent="0.2">
      <c r="B83" s="409"/>
      <c r="C83" s="205" t="s">
        <v>38</v>
      </c>
      <c r="D83" s="205" t="s">
        <v>40</v>
      </c>
      <c r="E83" s="3" t="s">
        <v>282</v>
      </c>
      <c r="F83" s="312" t="s">
        <v>69</v>
      </c>
      <c r="G83" s="312" t="s">
        <v>104</v>
      </c>
      <c r="H83" s="312" t="s">
        <v>62</v>
      </c>
      <c r="I83" s="774"/>
      <c r="J83" s="409"/>
    </row>
    <row r="84" spans="2:10" ht="14.25" customHeight="1" x14ac:dyDescent="0.2">
      <c r="B84" s="409"/>
      <c r="C84" s="412"/>
      <c r="D84" s="502"/>
      <c r="E84" s="314" t="s">
        <v>283</v>
      </c>
      <c r="F84" s="374"/>
      <c r="G84" s="374" t="s">
        <v>72</v>
      </c>
      <c r="H84" s="312" t="s">
        <v>98</v>
      </c>
      <c r="I84" s="774"/>
      <c r="J84" s="409"/>
    </row>
    <row r="85" spans="2:10" ht="7.5" customHeight="1" x14ac:dyDescent="0.2">
      <c r="B85" s="413"/>
      <c r="C85" s="440"/>
      <c r="D85" s="451"/>
      <c r="E85" s="319"/>
      <c r="F85" s="321"/>
      <c r="G85" s="321"/>
      <c r="H85" s="323"/>
      <c r="I85" s="623"/>
      <c r="J85" s="409"/>
    </row>
    <row r="86" spans="2:10" ht="7.5" customHeight="1" x14ac:dyDescent="0.2">
      <c r="B86" s="404"/>
      <c r="C86" s="412"/>
      <c r="D86" s="412"/>
      <c r="E86" s="487"/>
      <c r="F86" s="412"/>
      <c r="G86" s="412"/>
      <c r="H86" s="412"/>
      <c r="I86" s="488"/>
      <c r="J86" s="409"/>
    </row>
    <row r="87" spans="2:10" ht="12.9" customHeight="1" x14ac:dyDescent="0.2">
      <c r="B87" s="409"/>
      <c r="C87" s="690" t="s">
        <v>479</v>
      </c>
      <c r="D87" s="690" t="s">
        <v>480</v>
      </c>
      <c r="E87" s="634"/>
      <c r="F87" s="412"/>
      <c r="G87" s="412"/>
      <c r="H87" s="412"/>
      <c r="I87" s="633"/>
      <c r="J87" s="409"/>
    </row>
    <row r="88" spans="2:10" ht="12.9" customHeight="1" x14ac:dyDescent="0.2">
      <c r="B88" s="409"/>
      <c r="C88" s="690" t="s">
        <v>607</v>
      </c>
      <c r="D88" s="690" t="s">
        <v>480</v>
      </c>
      <c r="E88" s="634"/>
      <c r="F88" s="412"/>
      <c r="G88" s="412"/>
      <c r="H88" s="412"/>
      <c r="I88" s="633"/>
      <c r="J88" s="409"/>
    </row>
    <row r="89" spans="2:10" ht="12.9" customHeight="1" x14ac:dyDescent="0.2">
      <c r="B89" s="409"/>
      <c r="C89" s="690" t="s">
        <v>608</v>
      </c>
      <c r="D89" s="690" t="s">
        <v>480</v>
      </c>
      <c r="E89" s="634"/>
      <c r="F89" s="412"/>
      <c r="G89" s="412"/>
      <c r="H89" s="412"/>
      <c r="I89" s="633"/>
      <c r="J89" s="409"/>
    </row>
    <row r="90" spans="2:10" ht="12.9" customHeight="1" x14ac:dyDescent="0.2">
      <c r="B90" s="409"/>
      <c r="C90" s="690" t="s">
        <v>481</v>
      </c>
      <c r="D90" s="690" t="s">
        <v>480</v>
      </c>
      <c r="E90" s="634"/>
      <c r="F90" s="412"/>
      <c r="G90" s="412"/>
      <c r="H90" s="412"/>
      <c r="I90" s="633"/>
      <c r="J90" s="409"/>
    </row>
    <row r="91" spans="2:10" ht="12.9" customHeight="1" x14ac:dyDescent="0.2">
      <c r="B91" s="409"/>
      <c r="C91" s="690" t="s">
        <v>609</v>
      </c>
      <c r="D91" s="690" t="s">
        <v>480</v>
      </c>
      <c r="E91" s="634"/>
      <c r="F91" s="412"/>
      <c r="G91" s="412"/>
      <c r="H91" s="412"/>
      <c r="I91" s="633"/>
      <c r="J91" s="409"/>
    </row>
    <row r="92" spans="2:10" ht="12.9" customHeight="1" x14ac:dyDescent="0.2">
      <c r="B92" s="409"/>
      <c r="C92" s="690" t="s">
        <v>482</v>
      </c>
      <c r="D92" s="690" t="s">
        <v>480</v>
      </c>
      <c r="E92" s="634"/>
      <c r="F92" s="412"/>
      <c r="G92" s="412"/>
      <c r="H92" s="412"/>
      <c r="I92" s="633"/>
      <c r="J92" s="409"/>
    </row>
    <row r="93" spans="2:10" ht="12.9" customHeight="1" x14ac:dyDescent="0.2">
      <c r="B93" s="409"/>
      <c r="C93" s="690" t="s">
        <v>483</v>
      </c>
      <c r="D93" s="690" t="s">
        <v>480</v>
      </c>
      <c r="E93" s="634"/>
      <c r="F93" s="412"/>
      <c r="G93" s="412"/>
      <c r="H93" s="412"/>
      <c r="I93" s="633"/>
      <c r="J93" s="409"/>
    </row>
    <row r="94" spans="2:10" ht="12.9" customHeight="1" x14ac:dyDescent="0.2">
      <c r="B94" s="409"/>
      <c r="C94" s="690" t="s">
        <v>610</v>
      </c>
      <c r="D94" s="690" t="s">
        <v>480</v>
      </c>
      <c r="E94" s="634"/>
      <c r="F94" s="412"/>
      <c r="G94" s="412"/>
      <c r="H94" s="412"/>
      <c r="I94" s="633"/>
      <c r="J94" s="409"/>
    </row>
    <row r="95" spans="2:10" ht="12.9" customHeight="1" x14ac:dyDescent="0.2">
      <c r="B95" s="409"/>
      <c r="C95" s="690" t="s">
        <v>491</v>
      </c>
      <c r="D95" s="690" t="s">
        <v>480</v>
      </c>
      <c r="E95" s="634"/>
      <c r="F95" s="412"/>
      <c r="G95" s="412"/>
      <c r="H95" s="412"/>
      <c r="I95" s="633"/>
      <c r="J95" s="409"/>
    </row>
    <row r="96" spans="2:10" ht="12.9" customHeight="1" x14ac:dyDescent="0.2">
      <c r="B96" s="409"/>
      <c r="C96" s="690" t="s">
        <v>490</v>
      </c>
      <c r="D96" s="690" t="s">
        <v>480</v>
      </c>
      <c r="E96" s="634"/>
      <c r="F96" s="412"/>
      <c r="G96" s="412"/>
      <c r="H96" s="412"/>
      <c r="I96" s="633"/>
      <c r="J96" s="409"/>
    </row>
    <row r="97" spans="2:10" ht="12.9" customHeight="1" x14ac:dyDescent="0.2">
      <c r="B97" s="409"/>
      <c r="C97" s="690" t="s">
        <v>584</v>
      </c>
      <c r="D97" s="690" t="s">
        <v>480</v>
      </c>
      <c r="E97" s="634"/>
      <c r="F97" s="412"/>
      <c r="G97" s="412"/>
      <c r="H97" s="412"/>
      <c r="I97" s="633"/>
      <c r="J97" s="409"/>
    </row>
    <row r="98" spans="2:10" ht="12.9" customHeight="1" x14ac:dyDescent="0.2">
      <c r="B98" s="409"/>
      <c r="C98" s="690" t="s">
        <v>484</v>
      </c>
      <c r="D98" s="690" t="s">
        <v>480</v>
      </c>
      <c r="E98" s="634"/>
      <c r="F98" s="412"/>
      <c r="G98" s="412"/>
      <c r="H98" s="412"/>
      <c r="I98" s="633"/>
      <c r="J98" s="409"/>
    </row>
    <row r="99" spans="2:10" ht="12.9" customHeight="1" x14ac:dyDescent="0.2">
      <c r="B99" s="409"/>
      <c r="C99" s="690" t="s">
        <v>589</v>
      </c>
      <c r="D99" s="690" t="s">
        <v>480</v>
      </c>
      <c r="E99" s="634"/>
      <c r="F99" s="412"/>
      <c r="G99" s="412"/>
      <c r="H99" s="412"/>
      <c r="I99" s="633"/>
      <c r="J99" s="409"/>
    </row>
    <row r="100" spans="2:10" ht="12.9" customHeight="1" x14ac:dyDescent="0.2">
      <c r="B100" s="409"/>
      <c r="C100" s="690" t="s">
        <v>488</v>
      </c>
      <c r="D100" s="690" t="s">
        <v>480</v>
      </c>
      <c r="E100" s="634"/>
      <c r="F100" s="412"/>
      <c r="G100" s="412"/>
      <c r="H100" s="412"/>
      <c r="I100" s="633"/>
      <c r="J100" s="409"/>
    </row>
    <row r="101" spans="2:10" ht="12.9" customHeight="1" x14ac:dyDescent="0.2">
      <c r="B101" s="409"/>
      <c r="C101" s="690" t="s">
        <v>486</v>
      </c>
      <c r="D101" s="690" t="s">
        <v>480</v>
      </c>
      <c r="E101" s="634"/>
      <c r="F101" s="412"/>
      <c r="G101" s="412"/>
      <c r="H101" s="412"/>
      <c r="I101" s="633"/>
      <c r="J101" s="409"/>
    </row>
    <row r="102" spans="2:10" ht="12.9" customHeight="1" x14ac:dyDescent="0.2">
      <c r="B102" s="409"/>
      <c r="C102" s="690" t="s">
        <v>487</v>
      </c>
      <c r="D102" s="690" t="s">
        <v>480</v>
      </c>
      <c r="E102" s="634"/>
      <c r="F102" s="412"/>
      <c r="G102" s="412"/>
      <c r="H102" s="412"/>
      <c r="I102" s="633"/>
      <c r="J102" s="409"/>
    </row>
    <row r="103" spans="2:10" ht="12.9" customHeight="1" x14ac:dyDescent="0.2">
      <c r="B103" s="409"/>
      <c r="C103" s="690" t="s">
        <v>489</v>
      </c>
      <c r="D103" s="690" t="s">
        <v>480</v>
      </c>
      <c r="E103" s="634"/>
      <c r="F103" s="412"/>
      <c r="G103" s="412"/>
      <c r="H103" s="412"/>
      <c r="I103" s="633"/>
      <c r="J103" s="409"/>
    </row>
    <row r="104" spans="2:10" x14ac:dyDescent="0.2">
      <c r="B104" s="409"/>
      <c r="C104" s="690" t="s">
        <v>485</v>
      </c>
      <c r="D104" s="690" t="s">
        <v>480</v>
      </c>
      <c r="E104" s="441"/>
      <c r="F104" s="442"/>
      <c r="G104" s="442"/>
      <c r="H104" s="635"/>
      <c r="I104" s="630"/>
      <c r="J104" s="409"/>
    </row>
    <row r="105" spans="2:10" ht="7.5" customHeight="1" x14ac:dyDescent="0.2">
      <c r="B105" s="455"/>
      <c r="C105" s="482"/>
      <c r="D105" s="482"/>
      <c r="E105" s="457"/>
      <c r="F105" s="636"/>
      <c r="G105" s="636"/>
      <c r="H105" s="497"/>
      <c r="I105" s="637"/>
      <c r="J105" s="409"/>
    </row>
    <row r="106" spans="2:10" ht="7.5" customHeight="1" x14ac:dyDescent="0.2">
      <c r="B106" s="409"/>
      <c r="C106" s="685"/>
      <c r="D106" s="685"/>
      <c r="E106" s="206"/>
      <c r="F106" s="624"/>
      <c r="G106" s="624"/>
      <c r="H106" s="484"/>
      <c r="I106" s="633"/>
      <c r="J106" s="409"/>
    </row>
    <row r="107" spans="2:10" x14ac:dyDescent="0.2">
      <c r="B107" s="409"/>
      <c r="C107" s="795" t="s">
        <v>190</v>
      </c>
      <c r="D107" s="796"/>
      <c r="E107" s="444"/>
      <c r="F107" s="433"/>
      <c r="G107" s="433"/>
      <c r="H107" s="491"/>
      <c r="I107" s="213"/>
      <c r="J107" s="409"/>
    </row>
    <row r="108" spans="2:10" ht="7.5" customHeight="1" x14ac:dyDescent="0.2">
      <c r="B108" s="413"/>
      <c r="C108" s="468"/>
      <c r="D108" s="468"/>
      <c r="E108" s="437"/>
      <c r="F108" s="629"/>
      <c r="G108" s="629"/>
      <c r="H108" s="478"/>
      <c r="I108" s="217"/>
      <c r="J108" s="409"/>
    </row>
    <row r="109" spans="2:10" x14ac:dyDescent="0.2">
      <c r="E109" s="207"/>
      <c r="F109" s="207"/>
      <c r="G109" s="207"/>
      <c r="H109" s="484"/>
      <c r="I109" s="208"/>
    </row>
    <row r="110" spans="2:10" x14ac:dyDescent="0.2">
      <c r="B110" s="638"/>
      <c r="C110" s="638"/>
      <c r="D110" s="638"/>
      <c r="E110" s="638"/>
      <c r="F110" s="638"/>
      <c r="G110" s="638"/>
      <c r="H110" s="638"/>
      <c r="I110" s="638"/>
    </row>
    <row r="111" spans="2:10" ht="14.25" customHeight="1" x14ac:dyDescent="0.2">
      <c r="B111" s="205" t="s">
        <v>44</v>
      </c>
      <c r="E111" s="207"/>
      <c r="H111" s="484"/>
      <c r="I111" s="208"/>
    </row>
    <row r="112" spans="2:10" ht="7.5" customHeight="1" x14ac:dyDescent="0.2">
      <c r="B112" s="404"/>
      <c r="C112" s="405"/>
      <c r="D112" s="405"/>
      <c r="E112" s="485"/>
      <c r="F112" s="461"/>
      <c r="G112" s="461"/>
      <c r="H112" s="461"/>
      <c r="I112" s="486"/>
      <c r="J112" s="409"/>
    </row>
    <row r="113" spans="1:11" ht="14.25" customHeight="1" x14ac:dyDescent="0.2">
      <c r="B113" s="409"/>
      <c r="E113" s="2"/>
      <c r="F113" s="755" t="s">
        <v>604</v>
      </c>
      <c r="G113" s="622" t="s">
        <v>103</v>
      </c>
      <c r="H113" s="80" t="s">
        <v>596</v>
      </c>
      <c r="I113" s="774" t="s">
        <v>371</v>
      </c>
      <c r="J113" s="409"/>
    </row>
    <row r="114" spans="1:11" ht="14.25" customHeight="1" x14ac:dyDescent="0.2">
      <c r="B114" s="409"/>
      <c r="C114" s="205" t="s">
        <v>38</v>
      </c>
      <c r="D114" s="205" t="s">
        <v>40</v>
      </c>
      <c r="E114" s="3" t="s">
        <v>282</v>
      </c>
      <c r="F114" s="312" t="s">
        <v>69</v>
      </c>
      <c r="G114" s="312" t="s">
        <v>104</v>
      </c>
      <c r="H114" s="312" t="s">
        <v>62</v>
      </c>
      <c r="I114" s="774"/>
      <c r="J114" s="409"/>
    </row>
    <row r="115" spans="1:11" ht="14.25" customHeight="1" x14ac:dyDescent="0.2">
      <c r="B115" s="409"/>
      <c r="C115" s="412"/>
      <c r="D115" s="502"/>
      <c r="E115" s="314" t="s">
        <v>283</v>
      </c>
      <c r="F115" s="374"/>
      <c r="G115" s="374" t="s">
        <v>72</v>
      </c>
      <c r="H115" s="312" t="s">
        <v>98</v>
      </c>
      <c r="I115" s="774"/>
      <c r="J115" s="409"/>
    </row>
    <row r="116" spans="1:11" ht="7.5" customHeight="1" x14ac:dyDescent="0.2">
      <c r="B116" s="413"/>
      <c r="C116" s="440"/>
      <c r="D116" s="451"/>
      <c r="E116" s="319"/>
      <c r="F116" s="321"/>
      <c r="G116" s="321"/>
      <c r="H116" s="323"/>
      <c r="I116" s="623"/>
      <c r="J116" s="639"/>
    </row>
    <row r="117" spans="1:11" ht="7.5" customHeight="1" x14ac:dyDescent="0.2">
      <c r="B117" s="404"/>
      <c r="C117" s="412"/>
      <c r="D117" s="412"/>
      <c r="E117" s="487"/>
      <c r="F117" s="412"/>
      <c r="G117" s="412"/>
      <c r="H117" s="412"/>
      <c r="I117" s="488"/>
      <c r="J117" s="409"/>
    </row>
    <row r="118" spans="1:11" x14ac:dyDescent="0.2">
      <c r="B118" s="409"/>
      <c r="C118" s="205" t="s">
        <v>45</v>
      </c>
      <c r="D118" s="205" t="s">
        <v>46</v>
      </c>
      <c r="E118" s="206">
        <v>10</v>
      </c>
      <c r="F118" s="624">
        <v>0</v>
      </c>
      <c r="G118" s="624">
        <v>0</v>
      </c>
      <c r="H118" s="484">
        <v>0</v>
      </c>
      <c r="I118" s="715">
        <v>0</v>
      </c>
      <c r="J118" s="409"/>
    </row>
    <row r="119" spans="1:11" x14ac:dyDescent="0.2">
      <c r="B119" s="409"/>
      <c r="C119" s="205" t="s">
        <v>47</v>
      </c>
      <c r="D119" s="205" t="s">
        <v>46</v>
      </c>
      <c r="E119" s="206">
        <v>5</v>
      </c>
      <c r="F119" s="624">
        <v>1</v>
      </c>
      <c r="G119" s="624">
        <v>1</v>
      </c>
      <c r="H119" s="484">
        <v>0.2</v>
      </c>
      <c r="I119" s="715">
        <v>0.2</v>
      </c>
      <c r="J119" s="409"/>
    </row>
    <row r="120" spans="1:11" x14ac:dyDescent="0.2">
      <c r="B120" s="409"/>
      <c r="C120" s="205" t="s">
        <v>430</v>
      </c>
      <c r="D120" s="205" t="s">
        <v>262</v>
      </c>
      <c r="E120" s="206">
        <v>10</v>
      </c>
      <c r="F120" s="624">
        <v>0</v>
      </c>
      <c r="G120" s="624">
        <v>0</v>
      </c>
      <c r="H120" s="484">
        <v>0</v>
      </c>
      <c r="I120" s="537">
        <v>0</v>
      </c>
      <c r="J120" s="409"/>
    </row>
    <row r="121" spans="1:11" x14ac:dyDescent="0.2">
      <c r="B121" s="409"/>
      <c r="C121" s="205" t="s">
        <v>48</v>
      </c>
      <c r="D121" s="205" t="s">
        <v>42</v>
      </c>
      <c r="E121" s="206">
        <v>10</v>
      </c>
      <c r="F121" s="624">
        <v>0</v>
      </c>
      <c r="G121" s="624">
        <v>0</v>
      </c>
      <c r="H121" s="484">
        <v>0</v>
      </c>
      <c r="I121" s="630">
        <v>0</v>
      </c>
      <c r="J121" s="409"/>
    </row>
    <row r="122" spans="1:11" ht="7.5" customHeight="1" x14ac:dyDescent="0.2">
      <c r="B122" s="409"/>
      <c r="C122" s="685"/>
      <c r="D122" s="685"/>
      <c r="E122" s="206"/>
      <c r="F122" s="624"/>
      <c r="G122" s="624"/>
      <c r="H122" s="484"/>
      <c r="I122" s="722"/>
      <c r="J122" s="409"/>
    </row>
    <row r="123" spans="1:11" ht="7.5" customHeight="1" x14ac:dyDescent="0.2">
      <c r="B123" s="424"/>
      <c r="C123" s="474"/>
      <c r="D123" s="474"/>
      <c r="E123" s="448"/>
      <c r="F123" s="627"/>
      <c r="G123" s="627"/>
      <c r="H123" s="628"/>
      <c r="I123" s="764"/>
      <c r="J123" s="409"/>
    </row>
    <row r="124" spans="1:11" x14ac:dyDescent="0.2">
      <c r="B124" s="409"/>
      <c r="C124" s="795" t="s">
        <v>190</v>
      </c>
      <c r="D124" s="796"/>
      <c r="E124" s="444">
        <v>35</v>
      </c>
      <c r="F124" s="433">
        <v>1</v>
      </c>
      <c r="G124" s="433">
        <v>1</v>
      </c>
      <c r="H124" s="491">
        <v>0.03</v>
      </c>
      <c r="I124" s="717">
        <v>0.03</v>
      </c>
      <c r="J124" s="409"/>
    </row>
    <row r="125" spans="1:11" ht="7.5" customHeight="1" x14ac:dyDescent="0.2">
      <c r="B125" s="413"/>
      <c r="C125" s="468"/>
      <c r="D125" s="468"/>
      <c r="E125" s="437"/>
      <c r="F125" s="629"/>
      <c r="G125" s="629"/>
      <c r="H125" s="478"/>
      <c r="I125" s="217"/>
      <c r="J125" s="409"/>
    </row>
    <row r="126" spans="1:11" ht="13.5" customHeight="1" x14ac:dyDescent="0.2">
      <c r="B126" s="141"/>
      <c r="C126" s="141"/>
      <c r="D126" s="141"/>
      <c r="E126" s="141"/>
      <c r="F126" s="141"/>
      <c r="G126" s="141"/>
      <c r="H126" s="141"/>
      <c r="I126" s="207"/>
    </row>
    <row r="127" spans="1:11" ht="9" customHeight="1" x14ac:dyDescent="0.2"/>
    <row r="128" spans="1:11" s="329" customFormat="1" ht="14.4" x14ac:dyDescent="0.2">
      <c r="A128" s="446" t="s">
        <v>462</v>
      </c>
      <c r="C128" s="617"/>
      <c r="E128" s="331"/>
      <c r="H128" s="618"/>
      <c r="I128" s="619"/>
      <c r="K128" s="205"/>
    </row>
    <row r="129" spans="2:11" s="329" customFormat="1" ht="16.2" x14ac:dyDescent="0.2">
      <c r="B129" s="620"/>
      <c r="C129" s="617"/>
      <c r="E129" s="331"/>
      <c r="H129" s="618"/>
      <c r="I129" s="619"/>
      <c r="K129" s="205"/>
    </row>
    <row r="130" spans="2:11" ht="14.25" customHeight="1" x14ac:dyDescent="0.2">
      <c r="B130" s="205" t="s">
        <v>49</v>
      </c>
      <c r="E130" s="207"/>
      <c r="H130" s="484"/>
      <c r="I130" s="208"/>
    </row>
    <row r="131" spans="2:11" ht="7.5" customHeight="1" x14ac:dyDescent="0.2">
      <c r="B131" s="404"/>
      <c r="C131" s="405"/>
      <c r="D131" s="405"/>
      <c r="E131" s="485"/>
      <c r="F131" s="461"/>
      <c r="G131" s="461"/>
      <c r="H131" s="461"/>
      <c r="I131" s="486"/>
      <c r="J131" s="409"/>
    </row>
    <row r="132" spans="2:11" ht="15.75" customHeight="1" x14ac:dyDescent="0.2">
      <c r="B132" s="409"/>
      <c r="E132" s="2"/>
      <c r="F132" s="755" t="s">
        <v>604</v>
      </c>
      <c r="G132" s="622" t="s">
        <v>103</v>
      </c>
      <c r="H132" s="80" t="s">
        <v>596</v>
      </c>
      <c r="I132" s="774" t="s">
        <v>371</v>
      </c>
      <c r="J132" s="409"/>
    </row>
    <row r="133" spans="2:11" ht="14.25" customHeight="1" x14ac:dyDescent="0.2">
      <c r="B133" s="409"/>
      <c r="C133" s="205" t="s">
        <v>38</v>
      </c>
      <c r="D133" s="205" t="s">
        <v>40</v>
      </c>
      <c r="E133" s="3" t="s">
        <v>282</v>
      </c>
      <c r="F133" s="312" t="s">
        <v>69</v>
      </c>
      <c r="G133" s="312" t="s">
        <v>104</v>
      </c>
      <c r="H133" s="312" t="s">
        <v>62</v>
      </c>
      <c r="I133" s="774"/>
      <c r="J133" s="409"/>
    </row>
    <row r="134" spans="2:11" ht="14.25" customHeight="1" x14ac:dyDescent="0.2">
      <c r="B134" s="409"/>
      <c r="C134" s="412"/>
      <c r="D134" s="502"/>
      <c r="E134" s="314" t="s">
        <v>283</v>
      </c>
      <c r="F134" s="374"/>
      <c r="G134" s="374" t="s">
        <v>72</v>
      </c>
      <c r="H134" s="312" t="s">
        <v>98</v>
      </c>
      <c r="I134" s="774"/>
      <c r="J134" s="409"/>
    </row>
    <row r="135" spans="2:11" ht="7.5" customHeight="1" x14ac:dyDescent="0.2">
      <c r="B135" s="413"/>
      <c r="C135" s="440"/>
      <c r="D135" s="451"/>
      <c r="E135" s="319"/>
      <c r="F135" s="321"/>
      <c r="G135" s="321"/>
      <c r="H135" s="323"/>
      <c r="I135" s="623"/>
      <c r="J135" s="409"/>
    </row>
    <row r="136" spans="2:11" ht="7.5" customHeight="1" x14ac:dyDescent="0.2">
      <c r="B136" s="404"/>
      <c r="C136" s="461"/>
      <c r="D136" s="461"/>
      <c r="E136" s="640"/>
      <c r="F136" s="641"/>
      <c r="G136" s="641"/>
      <c r="H136" s="461"/>
      <c r="I136" s="488"/>
      <c r="J136" s="409"/>
    </row>
    <row r="137" spans="2:11" ht="14.25" customHeight="1" x14ac:dyDescent="0.2">
      <c r="B137" s="409"/>
      <c r="C137" s="205" t="s">
        <v>233</v>
      </c>
      <c r="D137" s="205" t="s">
        <v>50</v>
      </c>
      <c r="E137" s="642">
        <v>40</v>
      </c>
      <c r="F137" s="624">
        <v>37</v>
      </c>
      <c r="G137" s="624">
        <v>37</v>
      </c>
      <c r="H137" s="484">
        <v>0.93</v>
      </c>
      <c r="I137" s="715">
        <v>1.075</v>
      </c>
      <c r="J137" s="409"/>
    </row>
    <row r="138" spans="2:11" ht="14.25" customHeight="1" x14ac:dyDescent="0.2">
      <c r="B138" s="409"/>
      <c r="C138" s="205" t="s">
        <v>51</v>
      </c>
      <c r="D138" s="205" t="s">
        <v>52</v>
      </c>
      <c r="E138" s="642">
        <v>40</v>
      </c>
      <c r="F138" s="624">
        <v>30</v>
      </c>
      <c r="G138" s="624">
        <v>30</v>
      </c>
      <c r="H138" s="484">
        <v>0.75</v>
      </c>
      <c r="I138" s="715">
        <v>0.92500000000000004</v>
      </c>
      <c r="J138" s="409"/>
    </row>
    <row r="139" spans="2:11" ht="7.5" customHeight="1" x14ac:dyDescent="0.2">
      <c r="B139" s="455"/>
      <c r="C139" s="482"/>
      <c r="D139" s="482"/>
      <c r="E139" s="643"/>
      <c r="F139" s="644"/>
      <c r="G139" s="644"/>
      <c r="H139" s="497"/>
      <c r="I139" s="721"/>
      <c r="J139" s="409"/>
    </row>
    <row r="140" spans="2:11" ht="7.5" customHeight="1" x14ac:dyDescent="0.2">
      <c r="B140" s="409"/>
      <c r="C140" s="685"/>
      <c r="D140" s="685"/>
      <c r="E140" s="645"/>
      <c r="F140" s="646"/>
      <c r="G140" s="646"/>
      <c r="H140" s="484"/>
      <c r="I140" s="722"/>
      <c r="J140" s="409"/>
    </row>
    <row r="141" spans="2:11" x14ac:dyDescent="0.2">
      <c r="B141" s="409"/>
      <c r="C141" s="795" t="s">
        <v>190</v>
      </c>
      <c r="D141" s="796"/>
      <c r="E141" s="647">
        <v>80</v>
      </c>
      <c r="F141" s="364">
        <v>67</v>
      </c>
      <c r="G141" s="364">
        <v>67</v>
      </c>
      <c r="H141" s="491">
        <v>0.84</v>
      </c>
      <c r="I141" s="717">
        <v>1</v>
      </c>
      <c r="J141" s="409"/>
    </row>
    <row r="142" spans="2:11" ht="7.5" customHeight="1" x14ac:dyDescent="0.2">
      <c r="B142" s="413"/>
      <c r="C142" s="468"/>
      <c r="D142" s="468"/>
      <c r="E142" s="648"/>
      <c r="F142" s="649"/>
      <c r="G142" s="649"/>
      <c r="H142" s="478"/>
      <c r="I142" s="217"/>
      <c r="J142" s="409"/>
    </row>
    <row r="143" spans="2:11" x14ac:dyDescent="0.2">
      <c r="G143" s="646"/>
    </row>
  </sheetData>
  <mergeCells count="16">
    <mergeCell ref="I5:I7"/>
    <mergeCell ref="I30:I32"/>
    <mergeCell ref="I60:I62"/>
    <mergeCell ref="I113:I115"/>
    <mergeCell ref="I132:I134"/>
    <mergeCell ref="C141:D141"/>
    <mergeCell ref="C23:D23"/>
    <mergeCell ref="C54:D54"/>
    <mergeCell ref="C124:D124"/>
    <mergeCell ref="B56:I56"/>
    <mergeCell ref="I82:I84"/>
    <mergeCell ref="B25:H25"/>
    <mergeCell ref="B27:H27"/>
    <mergeCell ref="C77:D77"/>
    <mergeCell ref="B26:H26"/>
    <mergeCell ref="C107:D107"/>
  </mergeCells>
  <phoneticPr fontId="28"/>
  <pageMargins left="0.78740157480314965" right="0.78740157480314965" top="0.59055118110236227" bottom="0.55118110236220474" header="0.74803149606299213" footer="0.39370078740157483"/>
  <pageSetup paperSize="9" scale="79" firstPageNumber="13" fitToHeight="2" orientation="portrait" useFirstPageNumber="1" r:id="rId1"/>
  <headerFooter alignWithMargins="0">
    <oddFooter>&amp;C&amp;"Century,標準"&amp;14&amp;P</oddFooter>
  </headerFooter>
  <rowBreaks count="1" manualBreakCount="1">
    <brk id="78"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V245"/>
  <sheetViews>
    <sheetView showGridLines="0" zoomScale="115" zoomScaleNormal="115" zoomScaleSheetLayoutView="100" workbookViewId="0">
      <pane xSplit="4" ySplit="6" topLeftCell="E7" activePane="bottomRight" state="frozen"/>
      <selection activeCell="M32" sqref="M32"/>
      <selection pane="topRight" activeCell="M32" sqref="M32"/>
      <selection pane="bottomLeft" activeCell="M32" sqref="M32"/>
      <selection pane="bottomRight"/>
    </sheetView>
  </sheetViews>
  <sheetFormatPr defaultColWidth="9" defaultRowHeight="14.4" x14ac:dyDescent="0.25"/>
  <cols>
    <col min="1" max="1" width="2.69921875" style="72" customWidth="1"/>
    <col min="2" max="2" width="3.59765625" style="72" customWidth="1"/>
    <col min="3" max="3" width="1.5" style="72" customWidth="1"/>
    <col min="4" max="4" width="21.3984375" style="72" bestFit="1" customWidth="1"/>
    <col min="5" max="5" width="19.69921875" style="72" customWidth="1"/>
    <col min="6" max="6" width="7.59765625" style="157" bestFit="1" customWidth="1"/>
    <col min="7" max="7" width="9" style="157"/>
    <col min="8" max="8" width="9.59765625" style="129" bestFit="1" customWidth="1"/>
    <col min="9" max="9" width="9.09765625" style="98" bestFit="1" customWidth="1"/>
    <col min="10" max="10" width="7.5" style="98" hidden="1" customWidth="1"/>
    <col min="11" max="11" width="7.59765625" style="70" hidden="1" customWidth="1"/>
    <col min="12" max="12" width="7.09765625" style="71" hidden="1" customWidth="1"/>
    <col min="13" max="13" width="7.8984375" style="163" bestFit="1" customWidth="1"/>
    <col min="14" max="14" width="8.59765625" style="169" customWidth="1"/>
    <col min="15" max="17" width="8.59765625" style="169" hidden="1" customWidth="1"/>
    <col min="18" max="18" width="7.09765625" style="72" hidden="1" customWidth="1"/>
    <col min="19" max="19" width="9" style="72"/>
    <col min="20" max="20" width="9.09765625" style="72" bestFit="1" customWidth="1"/>
    <col min="21" max="21" width="9" style="72"/>
    <col min="22" max="22" width="9.09765625" style="72" bestFit="1" customWidth="1"/>
    <col min="23" max="16384" width="9" style="72"/>
  </cols>
  <sheetData>
    <row r="1" spans="1:22" x14ac:dyDescent="0.25">
      <c r="C1" s="5"/>
      <c r="D1" s="5"/>
      <c r="H1" s="162"/>
      <c r="R1" s="164"/>
      <c r="S1" s="70" t="s">
        <v>63</v>
      </c>
      <c r="T1" s="164">
        <v>1</v>
      </c>
      <c r="U1" s="70" t="s">
        <v>262</v>
      </c>
      <c r="V1" s="164">
        <v>6</v>
      </c>
    </row>
    <row r="2" spans="1:22" ht="7.5" customHeight="1" x14ac:dyDescent="0.25">
      <c r="C2" s="165"/>
      <c r="D2" s="35"/>
      <c r="E2" s="35"/>
      <c r="F2" s="6"/>
      <c r="G2" s="36"/>
      <c r="H2" s="36"/>
      <c r="I2" s="36"/>
      <c r="J2" s="36"/>
      <c r="K2" s="36"/>
      <c r="L2" s="37"/>
      <c r="M2" s="815" t="s">
        <v>299</v>
      </c>
      <c r="N2" s="817" t="s">
        <v>0</v>
      </c>
      <c r="O2" s="34"/>
      <c r="P2" s="34"/>
      <c r="Q2" s="34"/>
      <c r="R2" s="164"/>
      <c r="S2" s="70" t="s">
        <v>102</v>
      </c>
      <c r="T2" s="164">
        <v>2</v>
      </c>
      <c r="U2" s="70" t="s">
        <v>300</v>
      </c>
      <c r="V2" s="164">
        <v>7</v>
      </c>
    </row>
    <row r="3" spans="1:22" ht="14.25" customHeight="1" x14ac:dyDescent="0.25">
      <c r="C3" s="166"/>
      <c r="D3" s="34"/>
      <c r="E3" s="34"/>
      <c r="F3" s="38" t="s">
        <v>57</v>
      </c>
      <c r="G3" s="39" t="s">
        <v>32</v>
      </c>
      <c r="H3" s="40">
        <v>44228</v>
      </c>
      <c r="I3" s="41">
        <v>44235</v>
      </c>
      <c r="J3" s="42"/>
      <c r="K3" s="41">
        <v>44235</v>
      </c>
      <c r="L3" s="43"/>
      <c r="M3" s="816"/>
      <c r="N3" s="818"/>
      <c r="O3" s="819" t="s">
        <v>464</v>
      </c>
      <c r="P3" s="813" t="s">
        <v>553</v>
      </c>
      <c r="Q3" s="813" t="s">
        <v>554</v>
      </c>
      <c r="R3" s="164"/>
      <c r="S3" s="70" t="s">
        <v>301</v>
      </c>
      <c r="T3" s="164">
        <v>3</v>
      </c>
      <c r="U3" s="70" t="s">
        <v>302</v>
      </c>
      <c r="V3" s="164">
        <v>8</v>
      </c>
    </row>
    <row r="4" spans="1:22" ht="14.25" customHeight="1" x14ac:dyDescent="0.25">
      <c r="C4" s="166"/>
      <c r="D4" s="44" t="s">
        <v>303</v>
      </c>
      <c r="E4" s="44" t="s">
        <v>304</v>
      </c>
      <c r="F4" s="45" t="s">
        <v>58</v>
      </c>
      <c r="G4" s="46" t="s">
        <v>68</v>
      </c>
      <c r="H4" s="47" t="s">
        <v>357</v>
      </c>
      <c r="I4" s="48" t="s">
        <v>357</v>
      </c>
      <c r="J4" s="49" t="s">
        <v>392</v>
      </c>
      <c r="K4" s="50" t="s">
        <v>59</v>
      </c>
      <c r="L4" s="51" t="s">
        <v>356</v>
      </c>
      <c r="M4" s="816"/>
      <c r="N4" s="818"/>
      <c r="O4" s="819"/>
      <c r="P4" s="814"/>
      <c r="Q4" s="814"/>
      <c r="R4" s="164"/>
      <c r="S4" s="70" t="s">
        <v>296</v>
      </c>
      <c r="T4" s="164">
        <v>4</v>
      </c>
      <c r="U4" s="70" t="s">
        <v>298</v>
      </c>
      <c r="V4" s="164">
        <v>9</v>
      </c>
    </row>
    <row r="5" spans="1:22" ht="14.25" customHeight="1" x14ac:dyDescent="0.25">
      <c r="C5" s="166"/>
      <c r="D5" s="52"/>
      <c r="E5" s="52"/>
      <c r="F5" s="53"/>
      <c r="G5" s="54" t="s">
        <v>358</v>
      </c>
      <c r="H5" s="55" t="s">
        <v>72</v>
      </c>
      <c r="I5" s="56" t="s">
        <v>393</v>
      </c>
      <c r="J5" s="56"/>
      <c r="K5" s="57" t="s">
        <v>383</v>
      </c>
      <c r="L5" s="58" t="s">
        <v>59</v>
      </c>
      <c r="M5" s="816"/>
      <c r="N5" s="818"/>
      <c r="O5" s="819"/>
      <c r="P5" s="814"/>
      <c r="Q5" s="814"/>
      <c r="R5" s="164" t="s">
        <v>306</v>
      </c>
      <c r="S5" s="70" t="s">
        <v>305</v>
      </c>
      <c r="T5" s="164">
        <v>5</v>
      </c>
      <c r="U5" s="164"/>
      <c r="V5" s="164"/>
    </row>
    <row r="6" spans="1:22" ht="7.5" customHeight="1" x14ac:dyDescent="0.25">
      <c r="C6" s="167"/>
      <c r="D6" s="59"/>
      <c r="E6" s="60"/>
      <c r="F6" s="7"/>
      <c r="G6" s="61"/>
      <c r="H6" s="61"/>
      <c r="I6" s="61"/>
      <c r="J6" s="61"/>
      <c r="K6" s="61"/>
      <c r="L6" s="62"/>
      <c r="M6" s="63"/>
      <c r="N6" s="64"/>
      <c r="O6" s="34"/>
      <c r="P6" s="34"/>
      <c r="Q6" s="34"/>
      <c r="R6" s="70"/>
      <c r="S6" s="164"/>
      <c r="T6" s="164"/>
      <c r="U6" s="164"/>
      <c r="V6" s="164"/>
    </row>
    <row r="7" spans="1:22" ht="14.25" customHeight="1" x14ac:dyDescent="0.25">
      <c r="A7" s="70" t="s">
        <v>307</v>
      </c>
      <c r="B7" s="70">
        <v>1</v>
      </c>
      <c r="C7" s="168"/>
      <c r="D7" s="102" t="s">
        <v>74</v>
      </c>
      <c r="E7" s="103" t="s">
        <v>188</v>
      </c>
      <c r="F7" s="104">
        <v>318</v>
      </c>
      <c r="G7" s="105">
        <f>F7</f>
        <v>318</v>
      </c>
      <c r="H7" s="9">
        <v>499</v>
      </c>
      <c r="I7" s="9">
        <v>474</v>
      </c>
      <c r="J7" s="73"/>
      <c r="K7" s="65"/>
      <c r="L7" s="65"/>
      <c r="M7" s="8">
        <f>IF(I7-F7&gt;0,0,I7-F7)</f>
        <v>0</v>
      </c>
      <c r="O7" s="169">
        <f>IF(I7=0,0,ROUND((I7-H7)/I7,3))</f>
        <v>-5.2999999999999999E-2</v>
      </c>
      <c r="R7" s="70">
        <v>1</v>
      </c>
      <c r="S7" s="164"/>
      <c r="T7" s="164"/>
      <c r="U7" s="164"/>
      <c r="V7" s="164"/>
    </row>
    <row r="8" spans="1:22" ht="14.25" customHeight="1" x14ac:dyDescent="0.25">
      <c r="A8" s="70" t="s">
        <v>307</v>
      </c>
      <c r="B8" s="164">
        <v>2</v>
      </c>
      <c r="C8" s="168"/>
      <c r="D8" s="102" t="s">
        <v>75</v>
      </c>
      <c r="E8" s="103" t="s">
        <v>290</v>
      </c>
      <c r="F8" s="106">
        <v>358</v>
      </c>
      <c r="G8" s="105">
        <f t="shared" ref="G8:G71" si="0">F8</f>
        <v>358</v>
      </c>
      <c r="H8" s="12">
        <v>912</v>
      </c>
      <c r="I8" s="9">
        <v>804</v>
      </c>
      <c r="J8" s="73"/>
      <c r="K8" s="19"/>
      <c r="L8" s="19"/>
      <c r="M8" s="8">
        <f t="shared" ref="M8:M69" si="1">IF(I8-F8&gt;0,0,I8-F8)</f>
        <v>0</v>
      </c>
      <c r="O8" s="169">
        <f t="shared" ref="O8:O69" si="2">IF(I8=0,0,ROUND((I8-H8)/I8,3))</f>
        <v>-0.13400000000000001</v>
      </c>
      <c r="R8" s="70">
        <v>1</v>
      </c>
      <c r="S8" s="164"/>
      <c r="T8" s="164"/>
      <c r="U8" s="164"/>
      <c r="V8" s="164"/>
    </row>
    <row r="9" spans="1:22" ht="14.25" customHeight="1" x14ac:dyDescent="0.25">
      <c r="A9" s="70" t="s">
        <v>307</v>
      </c>
      <c r="B9" s="70">
        <v>3</v>
      </c>
      <c r="C9" s="168"/>
      <c r="D9" s="102" t="s">
        <v>76</v>
      </c>
      <c r="E9" s="103" t="s">
        <v>290</v>
      </c>
      <c r="F9" s="106">
        <v>238</v>
      </c>
      <c r="G9" s="105">
        <f t="shared" si="0"/>
        <v>238</v>
      </c>
      <c r="H9" s="13">
        <v>323</v>
      </c>
      <c r="I9" s="9">
        <v>317</v>
      </c>
      <c r="J9" s="73"/>
      <c r="K9" s="19"/>
      <c r="L9" s="19"/>
      <c r="M9" s="8">
        <f t="shared" si="1"/>
        <v>0</v>
      </c>
      <c r="O9" s="169">
        <f t="shared" si="2"/>
        <v>-1.9E-2</v>
      </c>
      <c r="R9" s="70">
        <v>1</v>
      </c>
      <c r="S9" s="164"/>
      <c r="T9" s="164"/>
      <c r="U9" s="164"/>
      <c r="V9" s="164"/>
    </row>
    <row r="10" spans="1:22" ht="14.25" customHeight="1" x14ac:dyDescent="0.25">
      <c r="A10" s="70" t="s">
        <v>307</v>
      </c>
      <c r="B10" s="164">
        <v>4</v>
      </c>
      <c r="C10" s="168"/>
      <c r="D10" s="102" t="s">
        <v>77</v>
      </c>
      <c r="E10" s="103" t="s">
        <v>290</v>
      </c>
      <c r="F10" s="106">
        <v>358</v>
      </c>
      <c r="G10" s="105">
        <f t="shared" si="0"/>
        <v>358</v>
      </c>
      <c r="H10" s="9">
        <v>359</v>
      </c>
      <c r="I10" s="9">
        <v>427</v>
      </c>
      <c r="J10" s="73"/>
      <c r="K10" s="65"/>
      <c r="L10" s="65"/>
      <c r="M10" s="8">
        <f t="shared" si="1"/>
        <v>0</v>
      </c>
      <c r="O10" s="169">
        <f t="shared" si="2"/>
        <v>0.159</v>
      </c>
      <c r="R10" s="70">
        <v>1</v>
      </c>
      <c r="S10" s="164"/>
      <c r="T10" s="164"/>
      <c r="U10" s="164"/>
      <c r="V10" s="164"/>
    </row>
    <row r="11" spans="1:22" ht="14.25" customHeight="1" x14ac:dyDescent="0.25">
      <c r="A11" s="70" t="s">
        <v>307</v>
      </c>
      <c r="B11" s="70">
        <v>5</v>
      </c>
      <c r="C11" s="168"/>
      <c r="D11" s="102" t="s">
        <v>78</v>
      </c>
      <c r="E11" s="103" t="s">
        <v>290</v>
      </c>
      <c r="F11" s="106">
        <v>398</v>
      </c>
      <c r="G11" s="105">
        <f t="shared" si="0"/>
        <v>398</v>
      </c>
      <c r="H11" s="13">
        <v>475</v>
      </c>
      <c r="I11" s="9">
        <v>476</v>
      </c>
      <c r="J11" s="73"/>
      <c r="K11" s="19"/>
      <c r="L11" s="19"/>
      <c r="M11" s="8">
        <f t="shared" si="1"/>
        <v>0</v>
      </c>
      <c r="O11" s="169">
        <f t="shared" si="2"/>
        <v>2E-3</v>
      </c>
      <c r="R11" s="70">
        <v>1</v>
      </c>
      <c r="S11" s="164"/>
      <c r="T11" s="164"/>
      <c r="U11" s="164"/>
      <c r="V11" s="164"/>
    </row>
    <row r="12" spans="1:22" ht="14.25" customHeight="1" x14ac:dyDescent="0.25">
      <c r="A12" s="70" t="s">
        <v>307</v>
      </c>
      <c r="B12" s="164">
        <v>6</v>
      </c>
      <c r="C12" s="168"/>
      <c r="D12" s="102" t="s">
        <v>79</v>
      </c>
      <c r="E12" s="103" t="s">
        <v>290</v>
      </c>
      <c r="F12" s="106">
        <v>318</v>
      </c>
      <c r="G12" s="105">
        <f t="shared" si="0"/>
        <v>318</v>
      </c>
      <c r="H12" s="10">
        <v>474</v>
      </c>
      <c r="I12" s="9">
        <v>450</v>
      </c>
      <c r="J12" s="74"/>
      <c r="K12" s="19"/>
      <c r="L12" s="19"/>
      <c r="M12" s="8">
        <f t="shared" si="1"/>
        <v>0</v>
      </c>
      <c r="O12" s="169">
        <f t="shared" si="2"/>
        <v>-5.2999999999999999E-2</v>
      </c>
      <c r="R12" s="70">
        <v>1</v>
      </c>
      <c r="S12" s="164"/>
      <c r="T12" s="164"/>
      <c r="U12" s="164"/>
      <c r="V12" s="164"/>
    </row>
    <row r="13" spans="1:22" ht="14.25" customHeight="1" x14ac:dyDescent="0.25">
      <c r="A13" s="70" t="s">
        <v>307</v>
      </c>
      <c r="B13" s="70">
        <v>7</v>
      </c>
      <c r="C13" s="168"/>
      <c r="D13" s="102" t="s">
        <v>80</v>
      </c>
      <c r="E13" s="103" t="s">
        <v>290</v>
      </c>
      <c r="F13" s="106">
        <v>318</v>
      </c>
      <c r="G13" s="105">
        <f t="shared" si="0"/>
        <v>318</v>
      </c>
      <c r="H13" s="15">
        <v>336</v>
      </c>
      <c r="I13" s="9">
        <v>337</v>
      </c>
      <c r="J13" s="73"/>
      <c r="K13" s="19"/>
      <c r="L13" s="19"/>
      <c r="M13" s="8">
        <f t="shared" si="1"/>
        <v>0</v>
      </c>
      <c r="O13" s="169">
        <f t="shared" si="2"/>
        <v>3.0000000000000001E-3</v>
      </c>
      <c r="R13" s="70">
        <v>1</v>
      </c>
      <c r="S13" s="164"/>
      <c r="T13" s="164"/>
      <c r="U13" s="164"/>
      <c r="V13" s="164"/>
    </row>
    <row r="14" spans="1:22" ht="14.25" customHeight="1" x14ac:dyDescent="0.25">
      <c r="A14" s="70" t="s">
        <v>307</v>
      </c>
      <c r="B14" s="164">
        <v>8</v>
      </c>
      <c r="C14" s="168"/>
      <c r="D14" s="102" t="s">
        <v>81</v>
      </c>
      <c r="E14" s="103" t="s">
        <v>290</v>
      </c>
      <c r="F14" s="106">
        <v>278</v>
      </c>
      <c r="G14" s="105">
        <f t="shared" si="0"/>
        <v>278</v>
      </c>
      <c r="H14" s="9">
        <v>345</v>
      </c>
      <c r="I14" s="9">
        <v>336</v>
      </c>
      <c r="J14" s="73"/>
      <c r="K14" s="65"/>
      <c r="L14" s="65"/>
      <c r="M14" s="8">
        <f t="shared" si="1"/>
        <v>0</v>
      </c>
      <c r="O14" s="169">
        <f t="shared" si="2"/>
        <v>-2.7E-2</v>
      </c>
      <c r="R14" s="70">
        <v>1</v>
      </c>
      <c r="S14" s="164"/>
      <c r="T14" s="164"/>
      <c r="U14" s="164"/>
      <c r="V14" s="164"/>
    </row>
    <row r="15" spans="1:22" ht="14.25" customHeight="1" x14ac:dyDescent="0.25">
      <c r="A15" s="70" t="s">
        <v>307</v>
      </c>
      <c r="B15" s="70">
        <v>9</v>
      </c>
      <c r="C15" s="168"/>
      <c r="D15" s="102" t="s">
        <v>28</v>
      </c>
      <c r="E15" s="103" t="s">
        <v>290</v>
      </c>
      <c r="F15" s="106">
        <v>398</v>
      </c>
      <c r="G15" s="105">
        <f t="shared" si="0"/>
        <v>398</v>
      </c>
      <c r="H15" s="10">
        <v>605</v>
      </c>
      <c r="I15" s="9">
        <v>592</v>
      </c>
      <c r="J15" s="73"/>
      <c r="K15" s="19"/>
      <c r="L15" s="19"/>
      <c r="M15" s="8">
        <f t="shared" si="1"/>
        <v>0</v>
      </c>
      <c r="O15" s="169">
        <f t="shared" si="2"/>
        <v>-2.1999999999999999E-2</v>
      </c>
      <c r="R15" s="70">
        <v>1</v>
      </c>
      <c r="S15" s="164"/>
      <c r="T15" s="164"/>
      <c r="U15" s="164"/>
      <c r="V15" s="164"/>
    </row>
    <row r="16" spans="1:22" ht="14.25" customHeight="1" x14ac:dyDescent="0.25">
      <c r="A16" s="70" t="s">
        <v>307</v>
      </c>
      <c r="B16" s="164">
        <v>10</v>
      </c>
      <c r="C16" s="168"/>
      <c r="D16" s="102" t="s">
        <v>82</v>
      </c>
      <c r="E16" s="103" t="s">
        <v>290</v>
      </c>
      <c r="F16" s="106">
        <v>358</v>
      </c>
      <c r="G16" s="105">
        <f t="shared" si="0"/>
        <v>358</v>
      </c>
      <c r="H16" s="12">
        <v>496</v>
      </c>
      <c r="I16" s="9">
        <v>483</v>
      </c>
      <c r="J16" s="73"/>
      <c r="K16" s="19"/>
      <c r="L16" s="19"/>
      <c r="M16" s="8">
        <f t="shared" si="1"/>
        <v>0</v>
      </c>
      <c r="O16" s="169">
        <f t="shared" si="2"/>
        <v>-2.7E-2</v>
      </c>
      <c r="R16" s="70">
        <v>1</v>
      </c>
      <c r="S16" s="164"/>
      <c r="T16" s="164"/>
      <c r="U16" s="164"/>
      <c r="V16" s="164"/>
    </row>
    <row r="17" spans="1:22" ht="14.25" customHeight="1" x14ac:dyDescent="0.25">
      <c r="A17" s="70" t="s">
        <v>307</v>
      </c>
      <c r="B17" s="70">
        <v>11</v>
      </c>
      <c r="C17" s="168"/>
      <c r="D17" s="102" t="s">
        <v>83</v>
      </c>
      <c r="E17" s="103" t="s">
        <v>290</v>
      </c>
      <c r="F17" s="106">
        <v>318</v>
      </c>
      <c r="G17" s="105">
        <f t="shared" si="0"/>
        <v>318</v>
      </c>
      <c r="H17" s="12">
        <v>441</v>
      </c>
      <c r="I17" s="9">
        <v>431</v>
      </c>
      <c r="J17" s="73"/>
      <c r="K17" s="19"/>
      <c r="L17" s="19"/>
      <c r="M17" s="8">
        <f t="shared" si="1"/>
        <v>0</v>
      </c>
      <c r="O17" s="169">
        <f t="shared" si="2"/>
        <v>-2.3E-2</v>
      </c>
      <c r="R17" s="70">
        <v>1</v>
      </c>
      <c r="S17" s="164"/>
      <c r="T17" s="164"/>
      <c r="U17" s="164"/>
      <c r="V17" s="164"/>
    </row>
    <row r="18" spans="1:22" ht="14.25" customHeight="1" x14ac:dyDescent="0.25">
      <c r="A18" s="70" t="s">
        <v>307</v>
      </c>
      <c r="B18" s="164">
        <v>12</v>
      </c>
      <c r="C18" s="168"/>
      <c r="D18" s="102" t="s">
        <v>84</v>
      </c>
      <c r="E18" s="103" t="s">
        <v>290</v>
      </c>
      <c r="F18" s="106">
        <v>398</v>
      </c>
      <c r="G18" s="105">
        <f t="shared" si="0"/>
        <v>398</v>
      </c>
      <c r="H18" s="14">
        <v>418</v>
      </c>
      <c r="I18" s="9">
        <v>475</v>
      </c>
      <c r="J18" s="73"/>
      <c r="K18" s="19"/>
      <c r="L18" s="19"/>
      <c r="M18" s="8">
        <f t="shared" si="1"/>
        <v>0</v>
      </c>
      <c r="O18" s="169">
        <f t="shared" si="2"/>
        <v>0.12</v>
      </c>
      <c r="R18" s="70">
        <v>1</v>
      </c>
      <c r="S18" s="164"/>
      <c r="T18" s="164"/>
      <c r="U18" s="164"/>
      <c r="V18" s="164"/>
    </row>
    <row r="19" spans="1:22" ht="14.25" customHeight="1" x14ac:dyDescent="0.25">
      <c r="A19" s="70" t="s">
        <v>307</v>
      </c>
      <c r="B19" s="70">
        <v>13</v>
      </c>
      <c r="C19" s="168"/>
      <c r="D19" s="102" t="s">
        <v>85</v>
      </c>
      <c r="E19" s="103" t="s">
        <v>290</v>
      </c>
      <c r="F19" s="106">
        <v>351</v>
      </c>
      <c r="G19" s="105">
        <f t="shared" si="0"/>
        <v>351</v>
      </c>
      <c r="H19" s="10">
        <v>407</v>
      </c>
      <c r="I19" s="9">
        <v>424</v>
      </c>
      <c r="J19" s="73"/>
      <c r="K19" s="19"/>
      <c r="L19" s="19"/>
      <c r="M19" s="8">
        <f t="shared" si="1"/>
        <v>0</v>
      </c>
      <c r="O19" s="169">
        <f t="shared" si="2"/>
        <v>0.04</v>
      </c>
      <c r="R19" s="70">
        <v>1</v>
      </c>
      <c r="S19" s="164"/>
      <c r="T19" s="164"/>
      <c r="U19" s="164"/>
      <c r="V19" s="164"/>
    </row>
    <row r="20" spans="1:22" x14ac:dyDescent="0.25">
      <c r="A20" s="70" t="s">
        <v>307</v>
      </c>
      <c r="B20" s="164">
        <v>14</v>
      </c>
      <c r="C20" s="168"/>
      <c r="D20" s="102" t="s">
        <v>29</v>
      </c>
      <c r="E20" s="103" t="s">
        <v>290</v>
      </c>
      <c r="F20" s="107">
        <v>358</v>
      </c>
      <c r="G20" s="108">
        <f t="shared" si="0"/>
        <v>358</v>
      </c>
      <c r="H20" s="12">
        <v>551</v>
      </c>
      <c r="I20" s="9">
        <v>551</v>
      </c>
      <c r="J20" s="74"/>
      <c r="K20" s="19"/>
      <c r="L20" s="19"/>
      <c r="M20" s="8">
        <f t="shared" si="1"/>
        <v>0</v>
      </c>
      <c r="O20" s="169">
        <f t="shared" si="2"/>
        <v>0</v>
      </c>
      <c r="R20" s="70">
        <v>1</v>
      </c>
      <c r="S20" s="164"/>
      <c r="T20" s="164"/>
      <c r="U20" s="164"/>
      <c r="V20" s="164"/>
    </row>
    <row r="21" spans="1:22" ht="14.25" customHeight="1" x14ac:dyDescent="0.25">
      <c r="A21" s="70" t="s">
        <v>307</v>
      </c>
      <c r="B21" s="70">
        <v>15</v>
      </c>
      <c r="C21" s="168"/>
      <c r="D21" s="102" t="s">
        <v>87</v>
      </c>
      <c r="E21" s="103" t="s">
        <v>290</v>
      </c>
      <c r="F21" s="106">
        <v>318</v>
      </c>
      <c r="G21" s="105">
        <f t="shared" si="0"/>
        <v>318</v>
      </c>
      <c r="H21" s="13">
        <v>373</v>
      </c>
      <c r="I21" s="9">
        <v>369</v>
      </c>
      <c r="J21" s="74"/>
      <c r="K21" s="19"/>
      <c r="L21" s="19"/>
      <c r="M21" s="8">
        <f t="shared" si="1"/>
        <v>0</v>
      </c>
      <c r="O21" s="169">
        <f t="shared" si="2"/>
        <v>-1.0999999999999999E-2</v>
      </c>
      <c r="R21" s="70">
        <v>1</v>
      </c>
      <c r="S21" s="164"/>
      <c r="T21" s="164"/>
      <c r="U21" s="164"/>
      <c r="V21" s="164"/>
    </row>
    <row r="22" spans="1:22" ht="14.25" customHeight="1" x14ac:dyDescent="0.25">
      <c r="A22" s="70" t="s">
        <v>307</v>
      </c>
      <c r="B22" s="164">
        <v>16</v>
      </c>
      <c r="C22" s="168"/>
      <c r="D22" s="102" t="s">
        <v>88</v>
      </c>
      <c r="E22" s="103" t="s">
        <v>290</v>
      </c>
      <c r="F22" s="106">
        <v>278</v>
      </c>
      <c r="G22" s="105">
        <f t="shared" si="0"/>
        <v>278</v>
      </c>
      <c r="H22" s="12">
        <v>386</v>
      </c>
      <c r="I22" s="9">
        <v>376</v>
      </c>
      <c r="J22" s="74"/>
      <c r="K22" s="19"/>
      <c r="L22" s="19"/>
      <c r="M22" s="8">
        <f t="shared" si="1"/>
        <v>0</v>
      </c>
      <c r="O22" s="169">
        <f t="shared" si="2"/>
        <v>-2.7E-2</v>
      </c>
      <c r="R22" s="70">
        <v>1</v>
      </c>
      <c r="S22" s="164"/>
      <c r="T22" s="164"/>
      <c r="U22" s="164"/>
      <c r="V22" s="164"/>
    </row>
    <row r="23" spans="1:22" ht="14.25" customHeight="1" x14ac:dyDescent="0.25">
      <c r="A23" s="70" t="s">
        <v>307</v>
      </c>
      <c r="B23" s="70">
        <v>17</v>
      </c>
      <c r="C23" s="168"/>
      <c r="D23" s="102" t="s">
        <v>89</v>
      </c>
      <c r="E23" s="103" t="s">
        <v>290</v>
      </c>
      <c r="F23" s="106">
        <v>318</v>
      </c>
      <c r="G23" s="105">
        <f t="shared" si="0"/>
        <v>318</v>
      </c>
      <c r="H23" s="13">
        <v>347</v>
      </c>
      <c r="I23" s="9">
        <v>380</v>
      </c>
      <c r="J23" s="74"/>
      <c r="K23" s="19"/>
      <c r="L23" s="19"/>
      <c r="M23" s="8">
        <f t="shared" si="1"/>
        <v>0</v>
      </c>
      <c r="O23" s="169">
        <f t="shared" si="2"/>
        <v>8.6999999999999994E-2</v>
      </c>
      <c r="R23" s="70">
        <v>1</v>
      </c>
      <c r="S23" s="164"/>
      <c r="T23" s="164"/>
      <c r="U23" s="164"/>
      <c r="V23" s="164"/>
    </row>
    <row r="24" spans="1:22" ht="14.25" customHeight="1" x14ac:dyDescent="0.25">
      <c r="A24" s="70" t="s">
        <v>307</v>
      </c>
      <c r="B24" s="70">
        <v>18</v>
      </c>
      <c r="C24" s="168"/>
      <c r="D24" s="102" t="s">
        <v>90</v>
      </c>
      <c r="E24" s="103" t="s">
        <v>290</v>
      </c>
      <c r="F24" s="106">
        <v>318</v>
      </c>
      <c r="G24" s="105">
        <f t="shared" si="0"/>
        <v>318</v>
      </c>
      <c r="H24" s="13">
        <v>475</v>
      </c>
      <c r="I24" s="9">
        <v>481</v>
      </c>
      <c r="J24" s="74"/>
      <c r="K24" s="19"/>
      <c r="L24" s="19"/>
      <c r="M24" s="8">
        <f t="shared" si="1"/>
        <v>0</v>
      </c>
      <c r="O24" s="169">
        <f t="shared" si="2"/>
        <v>1.2E-2</v>
      </c>
      <c r="R24" s="70">
        <v>1</v>
      </c>
      <c r="S24" s="164"/>
      <c r="T24" s="164"/>
      <c r="U24" s="164"/>
      <c r="V24" s="164"/>
    </row>
    <row r="25" spans="1:22" ht="14.25" customHeight="1" x14ac:dyDescent="0.25">
      <c r="A25" s="70" t="s">
        <v>307</v>
      </c>
      <c r="B25" s="164">
        <v>19</v>
      </c>
      <c r="C25" s="168"/>
      <c r="D25" s="102" t="s">
        <v>91</v>
      </c>
      <c r="E25" s="103" t="s">
        <v>290</v>
      </c>
      <c r="F25" s="106">
        <v>278</v>
      </c>
      <c r="G25" s="105">
        <f t="shared" si="0"/>
        <v>278</v>
      </c>
      <c r="H25" s="12">
        <v>366</v>
      </c>
      <c r="I25" s="9">
        <v>380</v>
      </c>
      <c r="J25" s="74"/>
      <c r="K25" s="19"/>
      <c r="L25" s="19"/>
      <c r="M25" s="8">
        <f t="shared" si="1"/>
        <v>0</v>
      </c>
      <c r="O25" s="169">
        <f t="shared" si="2"/>
        <v>3.6999999999999998E-2</v>
      </c>
      <c r="R25" s="70">
        <v>1</v>
      </c>
      <c r="S25" s="164"/>
      <c r="T25" s="164"/>
      <c r="U25" s="164"/>
      <c r="V25" s="164"/>
    </row>
    <row r="26" spans="1:22" ht="14.25" customHeight="1" x14ac:dyDescent="0.25">
      <c r="A26" s="70" t="s">
        <v>307</v>
      </c>
      <c r="B26" s="70">
        <v>20</v>
      </c>
      <c r="C26" s="168"/>
      <c r="D26" s="102" t="s">
        <v>30</v>
      </c>
      <c r="E26" s="103" t="s">
        <v>290</v>
      </c>
      <c r="F26" s="106">
        <v>318</v>
      </c>
      <c r="G26" s="105">
        <f t="shared" si="0"/>
        <v>318</v>
      </c>
      <c r="H26" s="12">
        <v>272</v>
      </c>
      <c r="I26" s="9">
        <v>318</v>
      </c>
      <c r="J26" s="74"/>
      <c r="K26" s="19"/>
      <c r="L26" s="19"/>
      <c r="M26" s="8">
        <f t="shared" si="1"/>
        <v>0</v>
      </c>
      <c r="O26" s="169">
        <f t="shared" si="2"/>
        <v>0.14499999999999999</v>
      </c>
      <c r="R26" s="70">
        <v>1</v>
      </c>
      <c r="S26" s="164"/>
      <c r="T26" s="164"/>
      <c r="U26" s="164"/>
      <c r="V26" s="164"/>
    </row>
    <row r="27" spans="1:22" ht="14.25" customHeight="1" x14ac:dyDescent="0.25">
      <c r="A27" s="70" t="s">
        <v>307</v>
      </c>
      <c r="B27" s="164">
        <v>21</v>
      </c>
      <c r="C27" s="168"/>
      <c r="D27" s="102" t="s">
        <v>92</v>
      </c>
      <c r="E27" s="103" t="s">
        <v>290</v>
      </c>
      <c r="F27" s="106">
        <v>318</v>
      </c>
      <c r="G27" s="105">
        <f t="shared" si="0"/>
        <v>318</v>
      </c>
      <c r="H27" s="13">
        <v>425</v>
      </c>
      <c r="I27" s="9">
        <v>386</v>
      </c>
      <c r="J27" s="74"/>
      <c r="K27" s="19"/>
      <c r="L27" s="19"/>
      <c r="M27" s="8">
        <f t="shared" si="1"/>
        <v>0</v>
      </c>
      <c r="O27" s="169">
        <f t="shared" si="2"/>
        <v>-0.10100000000000001</v>
      </c>
      <c r="R27" s="70">
        <v>1</v>
      </c>
      <c r="S27" s="164"/>
      <c r="T27" s="164"/>
      <c r="U27" s="164"/>
      <c r="V27" s="164"/>
    </row>
    <row r="28" spans="1:22" ht="14.25" customHeight="1" x14ac:dyDescent="0.25">
      <c r="A28" s="70" t="s">
        <v>307</v>
      </c>
      <c r="B28" s="70">
        <v>22</v>
      </c>
      <c r="C28" s="168"/>
      <c r="D28" s="102" t="s">
        <v>93</v>
      </c>
      <c r="E28" s="103" t="s">
        <v>290</v>
      </c>
      <c r="F28" s="106">
        <v>238</v>
      </c>
      <c r="G28" s="105">
        <f t="shared" si="0"/>
        <v>238</v>
      </c>
      <c r="H28" s="12">
        <v>203</v>
      </c>
      <c r="I28" s="9">
        <v>248</v>
      </c>
      <c r="J28" s="74"/>
      <c r="K28" s="19"/>
      <c r="L28" s="19"/>
      <c r="M28" s="8">
        <f t="shared" si="1"/>
        <v>0</v>
      </c>
      <c r="O28" s="169">
        <f t="shared" si="2"/>
        <v>0.18099999999999999</v>
      </c>
      <c r="R28" s="70">
        <v>1</v>
      </c>
      <c r="S28" s="164"/>
      <c r="T28" s="164"/>
      <c r="U28" s="164"/>
      <c r="V28" s="164"/>
    </row>
    <row r="29" spans="1:22" ht="14.25" customHeight="1" x14ac:dyDescent="0.25">
      <c r="A29" s="70" t="s">
        <v>307</v>
      </c>
      <c r="B29" s="164">
        <v>23</v>
      </c>
      <c r="C29" s="168"/>
      <c r="D29" s="102" t="s">
        <v>94</v>
      </c>
      <c r="E29" s="103" t="s">
        <v>290</v>
      </c>
      <c r="F29" s="107">
        <v>358</v>
      </c>
      <c r="G29" s="108">
        <f t="shared" si="0"/>
        <v>358</v>
      </c>
      <c r="H29" s="14">
        <v>356</v>
      </c>
      <c r="I29" s="9">
        <v>390</v>
      </c>
      <c r="J29" s="74"/>
      <c r="K29" s="19"/>
      <c r="L29" s="19"/>
      <c r="M29" s="8">
        <f t="shared" si="1"/>
        <v>0</v>
      </c>
      <c r="O29" s="169">
        <f t="shared" si="2"/>
        <v>8.6999999999999994E-2</v>
      </c>
      <c r="R29" s="70">
        <v>1</v>
      </c>
      <c r="S29" s="164"/>
      <c r="T29" s="164"/>
      <c r="U29" s="164"/>
      <c r="V29" s="164"/>
    </row>
    <row r="30" spans="1:22" x14ac:dyDescent="0.25">
      <c r="A30" s="70" t="s">
        <v>307</v>
      </c>
      <c r="B30" s="70">
        <v>24</v>
      </c>
      <c r="C30" s="168"/>
      <c r="D30" s="102" t="s">
        <v>96</v>
      </c>
      <c r="E30" s="103" t="s">
        <v>290</v>
      </c>
      <c r="F30" s="107">
        <v>278</v>
      </c>
      <c r="G30" s="108">
        <f t="shared" si="0"/>
        <v>278</v>
      </c>
      <c r="H30" s="14">
        <v>272</v>
      </c>
      <c r="I30" s="9">
        <v>297</v>
      </c>
      <c r="J30" s="74"/>
      <c r="K30" s="19"/>
      <c r="L30" s="19"/>
      <c r="M30" s="8">
        <f t="shared" si="1"/>
        <v>0</v>
      </c>
      <c r="O30" s="169">
        <f t="shared" si="2"/>
        <v>8.4000000000000005E-2</v>
      </c>
      <c r="R30" s="70">
        <v>1</v>
      </c>
      <c r="S30" s="164"/>
      <c r="T30" s="164"/>
      <c r="U30" s="164"/>
      <c r="V30" s="164"/>
    </row>
    <row r="31" spans="1:22" ht="14.25" customHeight="1" x14ac:dyDescent="0.25">
      <c r="A31" s="70" t="s">
        <v>307</v>
      </c>
      <c r="B31" s="164">
        <v>25</v>
      </c>
      <c r="C31" s="168"/>
      <c r="D31" s="102" t="s">
        <v>109</v>
      </c>
      <c r="E31" s="103" t="s">
        <v>290</v>
      </c>
      <c r="F31" s="107">
        <v>199</v>
      </c>
      <c r="G31" s="105">
        <f t="shared" si="0"/>
        <v>199</v>
      </c>
      <c r="H31" s="9">
        <v>81</v>
      </c>
      <c r="I31" s="9">
        <v>83</v>
      </c>
      <c r="J31" s="74"/>
      <c r="K31" s="19"/>
      <c r="L31" s="19"/>
      <c r="M31" s="8">
        <f>IF(I31-F31&gt;0,0,I31-F31)</f>
        <v>-116</v>
      </c>
      <c r="O31" s="169">
        <f t="shared" si="2"/>
        <v>2.4E-2</v>
      </c>
      <c r="R31" s="70">
        <v>1</v>
      </c>
      <c r="S31" s="164"/>
      <c r="T31" s="164"/>
      <c r="U31" s="164"/>
      <c r="V31" s="164"/>
    </row>
    <row r="32" spans="1:22" ht="14.25" customHeight="1" x14ac:dyDescent="0.25">
      <c r="A32" s="70" t="s">
        <v>307</v>
      </c>
      <c r="B32" s="70">
        <v>26</v>
      </c>
      <c r="C32" s="168"/>
      <c r="D32" s="102" t="s">
        <v>110</v>
      </c>
      <c r="E32" s="103" t="s">
        <v>290</v>
      </c>
      <c r="F32" s="107">
        <v>318</v>
      </c>
      <c r="G32" s="105">
        <f t="shared" si="0"/>
        <v>318</v>
      </c>
      <c r="H32" s="14">
        <v>475</v>
      </c>
      <c r="I32" s="9">
        <v>453</v>
      </c>
      <c r="J32" s="74"/>
      <c r="K32" s="19"/>
      <c r="L32" s="19"/>
      <c r="M32" s="8">
        <f t="shared" si="1"/>
        <v>0</v>
      </c>
      <c r="O32" s="169">
        <f t="shared" si="2"/>
        <v>-4.9000000000000002E-2</v>
      </c>
      <c r="R32" s="70">
        <v>1</v>
      </c>
      <c r="S32" s="164"/>
      <c r="T32" s="164"/>
      <c r="U32" s="164"/>
      <c r="V32" s="164"/>
    </row>
    <row r="33" spans="1:22" ht="14.25" customHeight="1" x14ac:dyDescent="0.25">
      <c r="A33" s="70" t="s">
        <v>307</v>
      </c>
      <c r="B33" s="164">
        <v>27</v>
      </c>
      <c r="C33" s="168"/>
      <c r="D33" s="102" t="s">
        <v>31</v>
      </c>
      <c r="E33" s="103" t="s">
        <v>290</v>
      </c>
      <c r="F33" s="107">
        <v>278</v>
      </c>
      <c r="G33" s="105">
        <f t="shared" si="0"/>
        <v>278</v>
      </c>
      <c r="H33" s="12">
        <v>539</v>
      </c>
      <c r="I33" s="9">
        <v>468</v>
      </c>
      <c r="J33" s="74"/>
      <c r="K33" s="19"/>
      <c r="L33" s="19"/>
      <c r="M33" s="8">
        <f t="shared" si="1"/>
        <v>0</v>
      </c>
      <c r="O33" s="169">
        <f t="shared" si="2"/>
        <v>-0.152</v>
      </c>
      <c r="R33" s="70">
        <v>1</v>
      </c>
      <c r="S33" s="164"/>
      <c r="T33" s="164"/>
      <c r="U33" s="164"/>
      <c r="V33" s="164"/>
    </row>
    <row r="34" spans="1:22" ht="14.25" customHeight="1" x14ac:dyDescent="0.25">
      <c r="A34" s="70" t="s">
        <v>307</v>
      </c>
      <c r="B34" s="70">
        <v>28</v>
      </c>
      <c r="C34" s="168"/>
      <c r="D34" s="102" t="s">
        <v>111</v>
      </c>
      <c r="E34" s="103" t="s">
        <v>290</v>
      </c>
      <c r="F34" s="107">
        <v>278</v>
      </c>
      <c r="G34" s="105">
        <f t="shared" si="0"/>
        <v>278</v>
      </c>
      <c r="H34" s="13">
        <v>263</v>
      </c>
      <c r="I34" s="9">
        <v>308</v>
      </c>
      <c r="J34" s="74"/>
      <c r="K34" s="19"/>
      <c r="L34" s="19"/>
      <c r="M34" s="8">
        <f t="shared" si="1"/>
        <v>0</v>
      </c>
      <c r="O34" s="169">
        <f t="shared" si="2"/>
        <v>0.14599999999999999</v>
      </c>
      <c r="R34" s="70">
        <v>1</v>
      </c>
      <c r="S34" s="164"/>
      <c r="T34" s="164"/>
      <c r="U34" s="164"/>
      <c r="V34" s="164"/>
    </row>
    <row r="35" spans="1:22" ht="14.25" customHeight="1" x14ac:dyDescent="0.25">
      <c r="A35" s="70" t="s">
        <v>307</v>
      </c>
      <c r="B35" s="164">
        <v>29</v>
      </c>
      <c r="C35" s="168"/>
      <c r="D35" s="102" t="s">
        <v>465</v>
      </c>
      <c r="E35" s="103" t="s">
        <v>290</v>
      </c>
      <c r="F35" s="107">
        <v>358</v>
      </c>
      <c r="G35" s="105">
        <f t="shared" si="0"/>
        <v>358</v>
      </c>
      <c r="H35" s="9">
        <v>355</v>
      </c>
      <c r="I35" s="9">
        <v>404</v>
      </c>
      <c r="J35" s="74"/>
      <c r="K35" s="19"/>
      <c r="L35" s="19"/>
      <c r="M35" s="8">
        <f t="shared" si="1"/>
        <v>0</v>
      </c>
      <c r="O35" s="169">
        <f t="shared" si="2"/>
        <v>0.121</v>
      </c>
      <c r="R35" s="70">
        <v>1</v>
      </c>
      <c r="S35" s="164"/>
      <c r="T35" s="164"/>
      <c r="U35" s="164"/>
      <c r="V35" s="164"/>
    </row>
    <row r="36" spans="1:22" x14ac:dyDescent="0.25">
      <c r="A36" s="70" t="s">
        <v>307</v>
      </c>
      <c r="B36" s="70">
        <v>30</v>
      </c>
      <c r="C36" s="168"/>
      <c r="D36" s="102" t="s">
        <v>113</v>
      </c>
      <c r="E36" s="103" t="s">
        <v>290</v>
      </c>
      <c r="F36" s="107">
        <v>268</v>
      </c>
      <c r="G36" s="108">
        <f t="shared" si="0"/>
        <v>268</v>
      </c>
      <c r="H36" s="13">
        <v>440</v>
      </c>
      <c r="I36" s="9">
        <v>428</v>
      </c>
      <c r="J36" s="74"/>
      <c r="K36" s="19"/>
      <c r="L36" s="19"/>
      <c r="M36" s="8">
        <f t="shared" si="1"/>
        <v>0</v>
      </c>
      <c r="O36" s="169">
        <f t="shared" si="2"/>
        <v>-2.8000000000000001E-2</v>
      </c>
      <c r="R36" s="70">
        <v>1</v>
      </c>
      <c r="S36" s="164"/>
      <c r="T36" s="164"/>
      <c r="U36" s="164"/>
      <c r="V36" s="164"/>
    </row>
    <row r="37" spans="1:22" ht="14.25" customHeight="1" x14ac:dyDescent="0.25">
      <c r="A37" s="70" t="s">
        <v>307</v>
      </c>
      <c r="B37" s="164">
        <v>31</v>
      </c>
      <c r="C37" s="168"/>
      <c r="D37" s="102" t="s">
        <v>114</v>
      </c>
      <c r="E37" s="103" t="s">
        <v>290</v>
      </c>
      <c r="F37" s="106">
        <v>358</v>
      </c>
      <c r="G37" s="105">
        <f t="shared" si="0"/>
        <v>358</v>
      </c>
      <c r="H37" s="13">
        <v>541</v>
      </c>
      <c r="I37" s="9">
        <v>503</v>
      </c>
      <c r="J37" s="74"/>
      <c r="K37" s="19"/>
      <c r="L37" s="19"/>
      <c r="M37" s="8">
        <f t="shared" si="1"/>
        <v>0</v>
      </c>
      <c r="O37" s="169">
        <f t="shared" si="2"/>
        <v>-7.5999999999999998E-2</v>
      </c>
      <c r="R37" s="70">
        <v>1</v>
      </c>
      <c r="S37" s="164"/>
      <c r="T37" s="164"/>
      <c r="U37" s="164"/>
      <c r="V37" s="164"/>
    </row>
    <row r="38" spans="1:22" ht="14.25" customHeight="1" x14ac:dyDescent="0.25">
      <c r="A38" s="70" t="s">
        <v>307</v>
      </c>
      <c r="B38" s="70">
        <v>32</v>
      </c>
      <c r="C38" s="168"/>
      <c r="D38" s="102" t="s">
        <v>115</v>
      </c>
      <c r="E38" s="103" t="s">
        <v>290</v>
      </c>
      <c r="F38" s="106">
        <v>278</v>
      </c>
      <c r="G38" s="105">
        <f t="shared" si="0"/>
        <v>278</v>
      </c>
      <c r="H38" s="12">
        <v>297</v>
      </c>
      <c r="I38" s="9">
        <v>319</v>
      </c>
      <c r="J38" s="74"/>
      <c r="K38" s="19"/>
      <c r="L38" s="19"/>
      <c r="M38" s="8">
        <f t="shared" si="1"/>
        <v>0</v>
      </c>
      <c r="O38" s="169">
        <f t="shared" si="2"/>
        <v>6.9000000000000006E-2</v>
      </c>
      <c r="R38" s="70">
        <v>1</v>
      </c>
      <c r="S38" s="164"/>
      <c r="T38" s="164"/>
      <c r="U38" s="164"/>
      <c r="V38" s="164"/>
    </row>
    <row r="39" spans="1:22" ht="14.25" customHeight="1" x14ac:dyDescent="0.25">
      <c r="A39" s="70" t="s">
        <v>307</v>
      </c>
      <c r="B39" s="164">
        <v>33</v>
      </c>
      <c r="C39" s="168"/>
      <c r="D39" s="102" t="s">
        <v>116</v>
      </c>
      <c r="E39" s="103" t="s">
        <v>290</v>
      </c>
      <c r="F39" s="106">
        <v>278</v>
      </c>
      <c r="G39" s="105">
        <f t="shared" si="0"/>
        <v>278</v>
      </c>
      <c r="H39" s="14">
        <v>550</v>
      </c>
      <c r="I39" s="9">
        <v>495</v>
      </c>
      <c r="J39" s="74"/>
      <c r="K39" s="19"/>
      <c r="L39" s="19"/>
      <c r="M39" s="8">
        <f t="shared" si="1"/>
        <v>0</v>
      </c>
      <c r="O39" s="169">
        <f t="shared" si="2"/>
        <v>-0.111</v>
      </c>
      <c r="R39" s="70">
        <v>1</v>
      </c>
      <c r="S39" s="164"/>
      <c r="T39" s="164"/>
      <c r="U39" s="164"/>
      <c r="V39" s="164"/>
    </row>
    <row r="40" spans="1:22" ht="14.25" customHeight="1" x14ac:dyDescent="0.25">
      <c r="A40" s="70" t="s">
        <v>307</v>
      </c>
      <c r="B40" s="70">
        <v>34</v>
      </c>
      <c r="C40" s="168"/>
      <c r="D40" s="102" t="s">
        <v>117</v>
      </c>
      <c r="E40" s="103" t="s">
        <v>290</v>
      </c>
      <c r="F40" s="106">
        <v>358</v>
      </c>
      <c r="G40" s="105">
        <f t="shared" si="0"/>
        <v>358</v>
      </c>
      <c r="H40" s="13">
        <v>454</v>
      </c>
      <c r="I40" s="9">
        <v>454</v>
      </c>
      <c r="J40" s="74"/>
      <c r="K40" s="19"/>
      <c r="L40" s="19"/>
      <c r="M40" s="8">
        <f t="shared" si="1"/>
        <v>0</v>
      </c>
      <c r="O40" s="169">
        <f t="shared" si="2"/>
        <v>0</v>
      </c>
      <c r="R40" s="70">
        <v>1</v>
      </c>
      <c r="S40" s="164"/>
      <c r="T40" s="164"/>
      <c r="U40" s="164"/>
      <c r="V40" s="164"/>
    </row>
    <row r="41" spans="1:22" ht="14.25" customHeight="1" x14ac:dyDescent="0.25">
      <c r="A41" s="70" t="s">
        <v>307</v>
      </c>
      <c r="B41" s="164">
        <v>35</v>
      </c>
      <c r="C41" s="168"/>
      <c r="D41" s="102" t="s">
        <v>118</v>
      </c>
      <c r="E41" s="103" t="s">
        <v>290</v>
      </c>
      <c r="F41" s="106">
        <v>358</v>
      </c>
      <c r="G41" s="105">
        <f t="shared" si="0"/>
        <v>358</v>
      </c>
      <c r="H41" s="12">
        <v>460</v>
      </c>
      <c r="I41" s="9">
        <v>421</v>
      </c>
      <c r="J41" s="74"/>
      <c r="K41" s="19"/>
      <c r="L41" s="19"/>
      <c r="M41" s="8">
        <f t="shared" si="1"/>
        <v>0</v>
      </c>
      <c r="O41" s="169">
        <f t="shared" si="2"/>
        <v>-9.2999999999999999E-2</v>
      </c>
      <c r="R41" s="70">
        <v>1</v>
      </c>
      <c r="S41" s="164"/>
      <c r="T41" s="164"/>
      <c r="U41" s="164"/>
      <c r="V41" s="164"/>
    </row>
    <row r="42" spans="1:22" ht="14.25" customHeight="1" x14ac:dyDescent="0.25">
      <c r="A42" s="70" t="s">
        <v>307</v>
      </c>
      <c r="B42" s="70">
        <v>36</v>
      </c>
      <c r="C42" s="168"/>
      <c r="D42" s="102" t="s">
        <v>119</v>
      </c>
      <c r="E42" s="103" t="s">
        <v>290</v>
      </c>
      <c r="F42" s="106">
        <v>318</v>
      </c>
      <c r="G42" s="105">
        <f t="shared" si="0"/>
        <v>318</v>
      </c>
      <c r="H42" s="13">
        <v>322</v>
      </c>
      <c r="I42" s="9">
        <v>369</v>
      </c>
      <c r="J42" s="74"/>
      <c r="K42" s="19"/>
      <c r="L42" s="19"/>
      <c r="M42" s="8">
        <f t="shared" si="1"/>
        <v>0</v>
      </c>
      <c r="O42" s="169">
        <f t="shared" si="2"/>
        <v>0.127</v>
      </c>
      <c r="R42" s="70">
        <v>1</v>
      </c>
      <c r="S42" s="164"/>
      <c r="T42" s="164"/>
      <c r="U42" s="164"/>
      <c r="V42" s="164"/>
    </row>
    <row r="43" spans="1:22" ht="14.25" customHeight="1" x14ac:dyDescent="0.25">
      <c r="A43" s="70" t="s">
        <v>307</v>
      </c>
      <c r="B43" s="164">
        <v>37</v>
      </c>
      <c r="C43" s="168"/>
      <c r="D43" s="102" t="s">
        <v>120</v>
      </c>
      <c r="E43" s="103" t="s">
        <v>290</v>
      </c>
      <c r="F43" s="106">
        <v>358</v>
      </c>
      <c r="G43" s="105">
        <f t="shared" si="0"/>
        <v>358</v>
      </c>
      <c r="H43" s="12">
        <v>310</v>
      </c>
      <c r="I43" s="9">
        <v>357</v>
      </c>
      <c r="J43" s="74"/>
      <c r="K43" s="19"/>
      <c r="L43" s="19"/>
      <c r="M43" s="8">
        <f t="shared" si="1"/>
        <v>-1</v>
      </c>
      <c r="O43" s="169">
        <f t="shared" si="2"/>
        <v>0.13200000000000001</v>
      </c>
      <c r="R43" s="70">
        <v>1</v>
      </c>
      <c r="S43" s="164"/>
      <c r="T43" s="164"/>
      <c r="U43" s="164"/>
      <c r="V43" s="164"/>
    </row>
    <row r="44" spans="1:22" ht="14.25" customHeight="1" x14ac:dyDescent="0.25">
      <c r="A44" s="70" t="s">
        <v>307</v>
      </c>
      <c r="B44" s="70">
        <v>38</v>
      </c>
      <c r="C44" s="168"/>
      <c r="D44" s="102" t="s">
        <v>121</v>
      </c>
      <c r="E44" s="103" t="s">
        <v>290</v>
      </c>
      <c r="F44" s="106">
        <v>318</v>
      </c>
      <c r="G44" s="105">
        <f t="shared" si="0"/>
        <v>318</v>
      </c>
      <c r="H44" s="14">
        <v>386</v>
      </c>
      <c r="I44" s="9">
        <v>374</v>
      </c>
      <c r="J44" s="74"/>
      <c r="K44" s="19"/>
      <c r="L44" s="19"/>
      <c r="M44" s="8">
        <f t="shared" si="1"/>
        <v>0</v>
      </c>
      <c r="O44" s="169">
        <f t="shared" si="2"/>
        <v>-3.2000000000000001E-2</v>
      </c>
      <c r="R44" s="70">
        <v>1</v>
      </c>
      <c r="S44" s="164"/>
      <c r="T44" s="164"/>
      <c r="U44" s="164"/>
      <c r="V44" s="164"/>
    </row>
    <row r="45" spans="1:22" x14ac:dyDescent="0.25">
      <c r="A45" s="70" t="s">
        <v>307</v>
      </c>
      <c r="B45" s="164">
        <v>39</v>
      </c>
      <c r="C45" s="168"/>
      <c r="D45" s="102" t="s">
        <v>123</v>
      </c>
      <c r="E45" s="103" t="s">
        <v>290</v>
      </c>
      <c r="F45" s="107">
        <v>278</v>
      </c>
      <c r="G45" s="108">
        <f t="shared" si="0"/>
        <v>278</v>
      </c>
      <c r="H45" s="14">
        <v>347</v>
      </c>
      <c r="I45" s="9">
        <v>357</v>
      </c>
      <c r="J45" s="74"/>
      <c r="K45" s="19"/>
      <c r="L45" s="19"/>
      <c r="M45" s="8">
        <f t="shared" si="1"/>
        <v>0</v>
      </c>
      <c r="O45" s="169">
        <f t="shared" si="2"/>
        <v>2.8000000000000001E-2</v>
      </c>
      <c r="R45" s="70">
        <v>1</v>
      </c>
      <c r="S45" s="164"/>
      <c r="T45" s="164"/>
      <c r="U45" s="164"/>
      <c r="V45" s="164"/>
    </row>
    <row r="46" spans="1:22" ht="14.25" customHeight="1" x14ac:dyDescent="0.25">
      <c r="A46" s="70" t="s">
        <v>307</v>
      </c>
      <c r="B46" s="70">
        <v>40</v>
      </c>
      <c r="C46" s="168"/>
      <c r="D46" s="102" t="s">
        <v>124</v>
      </c>
      <c r="E46" s="103" t="s">
        <v>290</v>
      </c>
      <c r="F46" s="106">
        <v>318</v>
      </c>
      <c r="G46" s="105">
        <f t="shared" si="0"/>
        <v>318</v>
      </c>
      <c r="H46" s="13">
        <v>314</v>
      </c>
      <c r="I46" s="9">
        <v>336</v>
      </c>
      <c r="J46" s="74"/>
      <c r="K46" s="19"/>
      <c r="L46" s="19"/>
      <c r="M46" s="8">
        <f t="shared" si="1"/>
        <v>0</v>
      </c>
      <c r="O46" s="169">
        <f t="shared" si="2"/>
        <v>6.5000000000000002E-2</v>
      </c>
      <c r="R46" s="70">
        <v>1</v>
      </c>
      <c r="S46" s="164"/>
      <c r="T46" s="164"/>
      <c r="U46" s="164"/>
      <c r="V46" s="164"/>
    </row>
    <row r="47" spans="1:22" ht="14.25" customHeight="1" x14ac:dyDescent="0.25">
      <c r="A47" s="70" t="s">
        <v>307</v>
      </c>
      <c r="B47" s="164">
        <v>41</v>
      </c>
      <c r="C47" s="168"/>
      <c r="D47" s="102" t="s">
        <v>125</v>
      </c>
      <c r="E47" s="103" t="s">
        <v>290</v>
      </c>
      <c r="F47" s="106">
        <v>278</v>
      </c>
      <c r="G47" s="105">
        <f t="shared" si="0"/>
        <v>278</v>
      </c>
      <c r="H47" s="14">
        <v>353</v>
      </c>
      <c r="I47" s="9">
        <v>350</v>
      </c>
      <c r="J47" s="74"/>
      <c r="K47" s="19"/>
      <c r="L47" s="19"/>
      <c r="M47" s="8">
        <f t="shared" si="1"/>
        <v>0</v>
      </c>
      <c r="O47" s="169">
        <f t="shared" si="2"/>
        <v>-8.9999999999999993E-3</v>
      </c>
      <c r="R47" s="70">
        <v>1</v>
      </c>
      <c r="S47" s="164"/>
      <c r="T47" s="164"/>
      <c r="U47" s="164"/>
      <c r="V47" s="164"/>
    </row>
    <row r="48" spans="1:22" ht="14.25" customHeight="1" x14ac:dyDescent="0.25">
      <c r="A48" s="70" t="s">
        <v>307</v>
      </c>
      <c r="B48" s="70">
        <v>42</v>
      </c>
      <c r="C48" s="168"/>
      <c r="D48" s="102" t="s">
        <v>126</v>
      </c>
      <c r="E48" s="103" t="s">
        <v>290</v>
      </c>
      <c r="F48" s="106">
        <v>238</v>
      </c>
      <c r="G48" s="105">
        <f t="shared" si="0"/>
        <v>238</v>
      </c>
      <c r="H48" s="13">
        <v>281</v>
      </c>
      <c r="I48" s="9">
        <v>283</v>
      </c>
      <c r="J48" s="74"/>
      <c r="K48" s="19"/>
      <c r="L48" s="19"/>
      <c r="M48" s="8">
        <f t="shared" si="1"/>
        <v>0</v>
      </c>
      <c r="O48" s="169">
        <f t="shared" si="2"/>
        <v>7.0000000000000001E-3</v>
      </c>
      <c r="R48" s="70">
        <v>1</v>
      </c>
      <c r="S48" s="164"/>
      <c r="T48" s="164"/>
      <c r="U48" s="164"/>
      <c r="V48" s="164"/>
    </row>
    <row r="49" spans="1:22" ht="14.25" customHeight="1" x14ac:dyDescent="0.25">
      <c r="A49" s="70" t="s">
        <v>307</v>
      </c>
      <c r="B49" s="70">
        <v>43</v>
      </c>
      <c r="C49" s="168"/>
      <c r="D49" s="102" t="s">
        <v>127</v>
      </c>
      <c r="E49" s="103" t="s">
        <v>290</v>
      </c>
      <c r="F49" s="107">
        <v>318</v>
      </c>
      <c r="G49" s="108">
        <f t="shared" si="0"/>
        <v>318</v>
      </c>
      <c r="H49" s="10">
        <v>365</v>
      </c>
      <c r="I49" s="9">
        <v>366</v>
      </c>
      <c r="J49" s="74"/>
      <c r="K49" s="19"/>
      <c r="L49" s="19"/>
      <c r="M49" s="8">
        <f t="shared" si="1"/>
        <v>0</v>
      </c>
      <c r="O49" s="169">
        <f t="shared" si="2"/>
        <v>3.0000000000000001E-3</v>
      </c>
      <c r="R49" s="70">
        <v>1</v>
      </c>
      <c r="S49" s="164"/>
      <c r="T49" s="164"/>
      <c r="U49" s="164"/>
      <c r="V49" s="164"/>
    </row>
    <row r="50" spans="1:22" x14ac:dyDescent="0.25">
      <c r="A50" s="70" t="s">
        <v>307</v>
      </c>
      <c r="B50" s="164">
        <v>44</v>
      </c>
      <c r="C50" s="168"/>
      <c r="D50" s="102" t="s">
        <v>129</v>
      </c>
      <c r="E50" s="103" t="s">
        <v>290</v>
      </c>
      <c r="F50" s="107">
        <v>318</v>
      </c>
      <c r="G50" s="108">
        <f t="shared" si="0"/>
        <v>318</v>
      </c>
      <c r="H50" s="13">
        <v>543</v>
      </c>
      <c r="I50" s="9">
        <v>486</v>
      </c>
      <c r="J50" s="74"/>
      <c r="K50" s="19"/>
      <c r="L50" s="19"/>
      <c r="M50" s="8">
        <f t="shared" si="1"/>
        <v>0</v>
      </c>
      <c r="O50" s="169">
        <f t="shared" si="2"/>
        <v>-0.11700000000000001</v>
      </c>
      <c r="R50" s="70">
        <v>1</v>
      </c>
      <c r="S50" s="164"/>
      <c r="T50" s="164"/>
      <c r="U50" s="164"/>
      <c r="V50" s="164"/>
    </row>
    <row r="51" spans="1:22" ht="14.25" customHeight="1" x14ac:dyDescent="0.25">
      <c r="A51" s="70" t="s">
        <v>307</v>
      </c>
      <c r="B51" s="70">
        <v>45</v>
      </c>
      <c r="C51" s="168"/>
      <c r="D51" s="102" t="s">
        <v>130</v>
      </c>
      <c r="E51" s="103" t="s">
        <v>290</v>
      </c>
      <c r="F51" s="106">
        <v>398</v>
      </c>
      <c r="G51" s="105">
        <f t="shared" si="0"/>
        <v>398</v>
      </c>
      <c r="H51" s="12">
        <v>574</v>
      </c>
      <c r="I51" s="9">
        <v>569</v>
      </c>
      <c r="J51" s="73"/>
      <c r="K51" s="19"/>
      <c r="L51" s="19"/>
      <c r="M51" s="8">
        <f t="shared" si="1"/>
        <v>0</v>
      </c>
      <c r="O51" s="169">
        <f t="shared" si="2"/>
        <v>-8.9999999999999993E-3</v>
      </c>
      <c r="R51" s="70">
        <v>1</v>
      </c>
      <c r="S51" s="164"/>
      <c r="T51" s="164"/>
      <c r="U51" s="164"/>
      <c r="V51" s="164"/>
    </row>
    <row r="52" spans="1:22" ht="14.25" customHeight="1" x14ac:dyDescent="0.25">
      <c r="A52" s="70" t="s">
        <v>307</v>
      </c>
      <c r="B52" s="164">
        <v>46</v>
      </c>
      <c r="C52" s="168"/>
      <c r="D52" s="102" t="s">
        <v>131</v>
      </c>
      <c r="E52" s="103" t="s">
        <v>290</v>
      </c>
      <c r="F52" s="106">
        <v>398</v>
      </c>
      <c r="G52" s="105">
        <f t="shared" si="0"/>
        <v>398</v>
      </c>
      <c r="H52" s="10">
        <v>441</v>
      </c>
      <c r="I52" s="9">
        <v>481</v>
      </c>
      <c r="J52" s="73"/>
      <c r="K52" s="19"/>
      <c r="L52" s="19"/>
      <c r="M52" s="8">
        <f t="shared" si="1"/>
        <v>0</v>
      </c>
      <c r="O52" s="169">
        <f t="shared" si="2"/>
        <v>8.3000000000000004E-2</v>
      </c>
      <c r="R52" s="70">
        <v>1</v>
      </c>
      <c r="S52" s="164"/>
      <c r="T52" s="164"/>
      <c r="U52" s="164"/>
      <c r="V52" s="164"/>
    </row>
    <row r="53" spans="1:22" ht="14.25" customHeight="1" x14ac:dyDescent="0.25">
      <c r="A53" s="70" t="s">
        <v>307</v>
      </c>
      <c r="B53" s="70">
        <v>47</v>
      </c>
      <c r="C53" s="168"/>
      <c r="D53" s="102" t="s">
        <v>132</v>
      </c>
      <c r="E53" s="103" t="s">
        <v>290</v>
      </c>
      <c r="F53" s="106">
        <v>238</v>
      </c>
      <c r="G53" s="105">
        <f t="shared" si="0"/>
        <v>238</v>
      </c>
      <c r="H53" s="13">
        <v>239</v>
      </c>
      <c r="I53" s="9">
        <v>259</v>
      </c>
      <c r="J53" s="74"/>
      <c r="K53" s="19"/>
      <c r="L53" s="19"/>
      <c r="M53" s="8">
        <f t="shared" si="1"/>
        <v>0</v>
      </c>
      <c r="O53" s="169">
        <f t="shared" si="2"/>
        <v>7.6999999999999999E-2</v>
      </c>
      <c r="R53" s="70">
        <v>1</v>
      </c>
      <c r="S53" s="164"/>
      <c r="T53" s="164"/>
      <c r="U53" s="164"/>
      <c r="V53" s="164"/>
    </row>
    <row r="54" spans="1:22" ht="14.25" customHeight="1" x14ac:dyDescent="0.25">
      <c r="A54" s="70" t="s">
        <v>307</v>
      </c>
      <c r="B54" s="164">
        <v>48</v>
      </c>
      <c r="C54" s="168"/>
      <c r="D54" s="102" t="s">
        <v>133</v>
      </c>
      <c r="E54" s="103" t="s">
        <v>290</v>
      </c>
      <c r="F54" s="106">
        <v>358</v>
      </c>
      <c r="G54" s="105">
        <f t="shared" si="0"/>
        <v>358</v>
      </c>
      <c r="H54" s="9">
        <v>605</v>
      </c>
      <c r="I54" s="9">
        <v>537</v>
      </c>
      <c r="J54" s="73"/>
      <c r="K54" s="65"/>
      <c r="L54" s="65"/>
      <c r="M54" s="8">
        <f t="shared" si="1"/>
        <v>0</v>
      </c>
      <c r="O54" s="169">
        <f t="shared" si="2"/>
        <v>-0.127</v>
      </c>
      <c r="R54" s="70">
        <v>1</v>
      </c>
      <c r="S54" s="164"/>
      <c r="T54" s="164"/>
      <c r="U54" s="164"/>
      <c r="V54" s="164"/>
    </row>
    <row r="55" spans="1:22" ht="14.25" customHeight="1" x14ac:dyDescent="0.25">
      <c r="A55" s="70" t="s">
        <v>307</v>
      </c>
      <c r="B55" s="70">
        <v>49</v>
      </c>
      <c r="C55" s="168"/>
      <c r="D55" s="102" t="s">
        <v>134</v>
      </c>
      <c r="E55" s="103" t="s">
        <v>290</v>
      </c>
      <c r="F55" s="106">
        <v>278</v>
      </c>
      <c r="G55" s="105">
        <f t="shared" si="0"/>
        <v>278</v>
      </c>
      <c r="H55" s="12">
        <v>377</v>
      </c>
      <c r="I55" s="9">
        <v>359</v>
      </c>
      <c r="J55" s="73"/>
      <c r="K55" s="19"/>
      <c r="L55" s="19"/>
      <c r="M55" s="8">
        <f t="shared" si="1"/>
        <v>0</v>
      </c>
      <c r="O55" s="169">
        <f t="shared" si="2"/>
        <v>-0.05</v>
      </c>
      <c r="R55" s="70">
        <v>1</v>
      </c>
      <c r="S55" s="164"/>
      <c r="T55" s="164"/>
      <c r="U55" s="164"/>
      <c r="V55" s="164"/>
    </row>
    <row r="56" spans="1:22" ht="14.25" customHeight="1" x14ac:dyDescent="0.25">
      <c r="A56" s="70" t="s">
        <v>307</v>
      </c>
      <c r="B56" s="164">
        <v>50</v>
      </c>
      <c r="C56" s="168"/>
      <c r="D56" s="102" t="s">
        <v>135</v>
      </c>
      <c r="E56" s="103" t="s">
        <v>290</v>
      </c>
      <c r="F56" s="106">
        <v>238</v>
      </c>
      <c r="G56" s="105">
        <f t="shared" si="0"/>
        <v>238</v>
      </c>
      <c r="H56" s="12">
        <v>469</v>
      </c>
      <c r="I56" s="9">
        <v>397</v>
      </c>
      <c r="J56" s="73"/>
      <c r="K56" s="19"/>
      <c r="L56" s="19"/>
      <c r="M56" s="8">
        <f t="shared" si="1"/>
        <v>0</v>
      </c>
      <c r="O56" s="169">
        <f t="shared" si="2"/>
        <v>-0.18099999999999999</v>
      </c>
      <c r="R56" s="70">
        <v>1</v>
      </c>
      <c r="S56" s="164"/>
      <c r="T56" s="164"/>
      <c r="U56" s="164"/>
      <c r="V56" s="164"/>
    </row>
    <row r="57" spans="1:22" ht="14.25" customHeight="1" x14ac:dyDescent="0.25">
      <c r="A57" s="70" t="s">
        <v>307</v>
      </c>
      <c r="B57" s="70">
        <v>51</v>
      </c>
      <c r="C57" s="168"/>
      <c r="D57" s="102" t="s">
        <v>33</v>
      </c>
      <c r="E57" s="103" t="s">
        <v>290</v>
      </c>
      <c r="F57" s="106">
        <v>278</v>
      </c>
      <c r="G57" s="105">
        <f t="shared" si="0"/>
        <v>278</v>
      </c>
      <c r="H57" s="13">
        <v>339</v>
      </c>
      <c r="I57" s="9">
        <v>340</v>
      </c>
      <c r="J57" s="74"/>
      <c r="K57" s="19"/>
      <c r="L57" s="19"/>
      <c r="M57" s="8">
        <f t="shared" si="1"/>
        <v>0</v>
      </c>
      <c r="O57" s="169">
        <f t="shared" si="2"/>
        <v>3.0000000000000001E-3</v>
      </c>
      <c r="R57" s="70">
        <v>1</v>
      </c>
      <c r="S57" s="164"/>
      <c r="T57" s="164"/>
      <c r="U57" s="164"/>
      <c r="V57" s="164"/>
    </row>
    <row r="58" spans="1:22" ht="14.25" customHeight="1" x14ac:dyDescent="0.25">
      <c r="A58" s="70" t="s">
        <v>307</v>
      </c>
      <c r="B58" s="164">
        <v>52</v>
      </c>
      <c r="C58" s="168"/>
      <c r="D58" s="102" t="s">
        <v>231</v>
      </c>
      <c r="E58" s="103" t="s">
        <v>290</v>
      </c>
      <c r="F58" s="106">
        <v>278</v>
      </c>
      <c r="G58" s="105">
        <f t="shared" si="0"/>
        <v>278</v>
      </c>
      <c r="H58" s="14">
        <v>420</v>
      </c>
      <c r="I58" s="9">
        <v>420</v>
      </c>
      <c r="J58" s="73"/>
      <c r="K58" s="19"/>
      <c r="L58" s="19"/>
      <c r="M58" s="8">
        <f t="shared" si="1"/>
        <v>0</v>
      </c>
      <c r="O58" s="169">
        <f t="shared" si="2"/>
        <v>0</v>
      </c>
      <c r="R58" s="70">
        <v>1</v>
      </c>
      <c r="S58" s="164"/>
      <c r="T58" s="164"/>
      <c r="U58" s="164"/>
      <c r="V58" s="164"/>
    </row>
    <row r="59" spans="1:22" ht="14.25" customHeight="1" x14ac:dyDescent="0.25">
      <c r="A59" s="70" t="s">
        <v>307</v>
      </c>
      <c r="B59" s="70">
        <v>53</v>
      </c>
      <c r="C59" s="168"/>
      <c r="D59" s="102" t="s">
        <v>136</v>
      </c>
      <c r="E59" s="103" t="s">
        <v>290</v>
      </c>
      <c r="F59" s="106">
        <v>383</v>
      </c>
      <c r="G59" s="105">
        <f t="shared" si="0"/>
        <v>383</v>
      </c>
      <c r="H59" s="10">
        <v>388</v>
      </c>
      <c r="I59" s="9">
        <v>417</v>
      </c>
      <c r="J59" s="73"/>
      <c r="K59" s="65"/>
      <c r="L59" s="65"/>
      <c r="M59" s="8">
        <f t="shared" si="1"/>
        <v>0</v>
      </c>
      <c r="O59" s="169">
        <f t="shared" si="2"/>
        <v>7.0000000000000007E-2</v>
      </c>
      <c r="R59" s="70">
        <v>1</v>
      </c>
      <c r="S59" s="164"/>
      <c r="T59" s="164"/>
      <c r="U59" s="164"/>
      <c r="V59" s="164"/>
    </row>
    <row r="60" spans="1:22" ht="14.25" customHeight="1" x14ac:dyDescent="0.25">
      <c r="A60" s="70" t="s">
        <v>307</v>
      </c>
      <c r="B60" s="164">
        <v>54</v>
      </c>
      <c r="C60" s="168"/>
      <c r="D60" s="102" t="s">
        <v>232</v>
      </c>
      <c r="E60" s="103" t="s">
        <v>290</v>
      </c>
      <c r="F60" s="106">
        <v>358</v>
      </c>
      <c r="G60" s="105">
        <f t="shared" si="0"/>
        <v>358</v>
      </c>
      <c r="H60" s="10">
        <v>424</v>
      </c>
      <c r="I60" s="9">
        <v>401</v>
      </c>
      <c r="J60" s="73"/>
      <c r="K60" s="19"/>
      <c r="L60" s="19"/>
      <c r="M60" s="8">
        <f t="shared" si="1"/>
        <v>0</v>
      </c>
      <c r="O60" s="169">
        <f t="shared" si="2"/>
        <v>-5.7000000000000002E-2</v>
      </c>
      <c r="R60" s="70">
        <v>1</v>
      </c>
      <c r="S60" s="164"/>
      <c r="T60" s="164"/>
      <c r="U60" s="164"/>
      <c r="V60" s="164"/>
    </row>
    <row r="61" spans="1:22" ht="14.25" customHeight="1" x14ac:dyDescent="0.25">
      <c r="A61" s="70" t="s">
        <v>307</v>
      </c>
      <c r="B61" s="70">
        <v>55</v>
      </c>
      <c r="C61" s="168"/>
      <c r="D61" s="102" t="s">
        <v>137</v>
      </c>
      <c r="E61" s="103" t="s">
        <v>290</v>
      </c>
      <c r="F61" s="107">
        <v>278</v>
      </c>
      <c r="G61" s="108">
        <f t="shared" si="0"/>
        <v>278</v>
      </c>
      <c r="H61" s="10">
        <v>204</v>
      </c>
      <c r="I61" s="9">
        <v>223</v>
      </c>
      <c r="J61" s="73"/>
      <c r="K61" s="19"/>
      <c r="L61" s="19"/>
      <c r="M61" s="8">
        <f t="shared" si="1"/>
        <v>-55</v>
      </c>
      <c r="O61" s="169">
        <f t="shared" si="2"/>
        <v>8.5000000000000006E-2</v>
      </c>
      <c r="R61" s="70">
        <v>1</v>
      </c>
      <c r="S61" s="164"/>
      <c r="T61" s="164"/>
      <c r="U61" s="164"/>
      <c r="V61" s="164"/>
    </row>
    <row r="62" spans="1:22" x14ac:dyDescent="0.25">
      <c r="A62" s="70" t="s">
        <v>307</v>
      </c>
      <c r="B62" s="164">
        <v>56</v>
      </c>
      <c r="C62" s="168"/>
      <c r="D62" s="102" t="s">
        <v>139</v>
      </c>
      <c r="E62" s="103" t="s">
        <v>290</v>
      </c>
      <c r="F62" s="107">
        <v>318</v>
      </c>
      <c r="G62" s="108">
        <f t="shared" si="0"/>
        <v>318</v>
      </c>
      <c r="H62" s="13">
        <v>384</v>
      </c>
      <c r="I62" s="9">
        <v>404</v>
      </c>
      <c r="J62" s="74"/>
      <c r="K62" s="19"/>
      <c r="L62" s="19"/>
      <c r="M62" s="8">
        <f t="shared" si="1"/>
        <v>0</v>
      </c>
      <c r="O62" s="169">
        <f t="shared" si="2"/>
        <v>0.05</v>
      </c>
      <c r="R62" s="70">
        <v>1</v>
      </c>
      <c r="S62" s="164"/>
      <c r="T62" s="164"/>
      <c r="U62" s="164"/>
      <c r="V62" s="164"/>
    </row>
    <row r="63" spans="1:22" ht="14.25" customHeight="1" x14ac:dyDescent="0.25">
      <c r="A63" s="70" t="s">
        <v>307</v>
      </c>
      <c r="B63" s="70">
        <v>57</v>
      </c>
      <c r="C63" s="168"/>
      <c r="D63" s="102" t="s">
        <v>140</v>
      </c>
      <c r="E63" s="103" t="s">
        <v>290</v>
      </c>
      <c r="F63" s="106">
        <v>231</v>
      </c>
      <c r="G63" s="105">
        <f t="shared" si="0"/>
        <v>231</v>
      </c>
      <c r="H63" s="13">
        <v>272</v>
      </c>
      <c r="I63" s="9">
        <v>258</v>
      </c>
      <c r="J63" s="74"/>
      <c r="K63" s="19"/>
      <c r="L63" s="19"/>
      <c r="M63" s="8">
        <f t="shared" si="1"/>
        <v>0</v>
      </c>
      <c r="O63" s="169">
        <f t="shared" si="2"/>
        <v>-5.3999999999999999E-2</v>
      </c>
      <c r="R63" s="70">
        <v>1</v>
      </c>
      <c r="S63" s="164"/>
      <c r="T63" s="164"/>
      <c r="U63" s="164"/>
      <c r="V63" s="164"/>
    </row>
    <row r="64" spans="1:22" ht="14.25" customHeight="1" x14ac:dyDescent="0.25">
      <c r="A64" s="70" t="s">
        <v>307</v>
      </c>
      <c r="B64" s="164">
        <v>58</v>
      </c>
      <c r="C64" s="168"/>
      <c r="D64" s="102" t="s">
        <v>141</v>
      </c>
      <c r="E64" s="103" t="s">
        <v>290</v>
      </c>
      <c r="F64" s="106">
        <v>278</v>
      </c>
      <c r="G64" s="105">
        <f t="shared" si="0"/>
        <v>278</v>
      </c>
      <c r="H64" s="12">
        <v>306</v>
      </c>
      <c r="I64" s="9">
        <v>308</v>
      </c>
      <c r="J64" s="74"/>
      <c r="K64" s="19"/>
      <c r="L64" s="19"/>
      <c r="M64" s="8">
        <f t="shared" si="1"/>
        <v>0</v>
      </c>
      <c r="O64" s="169">
        <f t="shared" si="2"/>
        <v>6.0000000000000001E-3</v>
      </c>
      <c r="R64" s="70">
        <v>1</v>
      </c>
      <c r="S64" s="164"/>
      <c r="T64" s="164"/>
      <c r="U64" s="164"/>
      <c r="V64" s="164"/>
    </row>
    <row r="65" spans="1:22" ht="14.25" customHeight="1" x14ac:dyDescent="0.25">
      <c r="A65" s="70" t="s">
        <v>307</v>
      </c>
      <c r="B65" s="70">
        <v>59</v>
      </c>
      <c r="C65" s="168"/>
      <c r="D65" s="102" t="s">
        <v>142</v>
      </c>
      <c r="E65" s="103" t="s">
        <v>290</v>
      </c>
      <c r="F65" s="106">
        <v>238</v>
      </c>
      <c r="G65" s="105">
        <f t="shared" si="0"/>
        <v>238</v>
      </c>
      <c r="H65" s="13">
        <v>196</v>
      </c>
      <c r="I65" s="9">
        <v>233</v>
      </c>
      <c r="J65" s="74"/>
      <c r="K65" s="19"/>
      <c r="L65" s="19"/>
      <c r="M65" s="8">
        <f t="shared" si="1"/>
        <v>-5</v>
      </c>
      <c r="O65" s="169">
        <f t="shared" si="2"/>
        <v>0.159</v>
      </c>
      <c r="R65" s="70">
        <v>1</v>
      </c>
      <c r="S65" s="164"/>
      <c r="T65" s="164"/>
      <c r="U65" s="164"/>
      <c r="V65" s="164"/>
    </row>
    <row r="66" spans="1:22" ht="14.25" customHeight="1" x14ac:dyDescent="0.25">
      <c r="A66" s="70" t="s">
        <v>307</v>
      </c>
      <c r="B66" s="164">
        <v>60</v>
      </c>
      <c r="C66" s="168"/>
      <c r="D66" s="102" t="s">
        <v>143</v>
      </c>
      <c r="E66" s="103" t="s">
        <v>290</v>
      </c>
      <c r="F66" s="106">
        <v>358</v>
      </c>
      <c r="G66" s="105">
        <f t="shared" si="0"/>
        <v>358</v>
      </c>
      <c r="H66" s="10">
        <v>403</v>
      </c>
      <c r="I66" s="9">
        <v>419</v>
      </c>
      <c r="J66" s="74"/>
      <c r="K66" s="19"/>
      <c r="L66" s="19"/>
      <c r="M66" s="8">
        <f t="shared" si="1"/>
        <v>0</v>
      </c>
      <c r="O66" s="169">
        <f t="shared" si="2"/>
        <v>3.7999999999999999E-2</v>
      </c>
      <c r="R66" s="70">
        <v>1</v>
      </c>
      <c r="S66" s="164"/>
      <c r="T66" s="164"/>
      <c r="U66" s="164"/>
      <c r="V66" s="164"/>
    </row>
    <row r="67" spans="1:22" ht="14.25" customHeight="1" x14ac:dyDescent="0.25">
      <c r="A67" s="70" t="s">
        <v>307</v>
      </c>
      <c r="B67" s="70">
        <v>61</v>
      </c>
      <c r="C67" s="168"/>
      <c r="D67" s="102" t="s">
        <v>144</v>
      </c>
      <c r="E67" s="103" t="s">
        <v>290</v>
      </c>
      <c r="F67" s="106">
        <v>278</v>
      </c>
      <c r="G67" s="105">
        <f t="shared" si="0"/>
        <v>278</v>
      </c>
      <c r="H67" s="13">
        <v>251</v>
      </c>
      <c r="I67" s="9">
        <v>269</v>
      </c>
      <c r="J67" s="74"/>
      <c r="K67" s="19"/>
      <c r="L67" s="19"/>
      <c r="M67" s="8">
        <f t="shared" si="1"/>
        <v>-9</v>
      </c>
      <c r="O67" s="169">
        <f t="shared" si="2"/>
        <v>6.7000000000000004E-2</v>
      </c>
      <c r="R67" s="70">
        <v>1</v>
      </c>
      <c r="S67" s="164"/>
      <c r="T67" s="164"/>
      <c r="U67" s="164"/>
      <c r="V67" s="164"/>
    </row>
    <row r="68" spans="1:22" ht="14.25" customHeight="1" x14ac:dyDescent="0.25">
      <c r="A68" s="70" t="s">
        <v>307</v>
      </c>
      <c r="B68" s="164">
        <v>62</v>
      </c>
      <c r="C68" s="168"/>
      <c r="D68" s="102" t="s">
        <v>145</v>
      </c>
      <c r="E68" s="103" t="s">
        <v>290</v>
      </c>
      <c r="F68" s="106">
        <v>228</v>
      </c>
      <c r="G68" s="105">
        <f t="shared" si="0"/>
        <v>228</v>
      </c>
      <c r="H68" s="9">
        <v>272</v>
      </c>
      <c r="I68" s="9">
        <v>261</v>
      </c>
      <c r="J68" s="74"/>
      <c r="K68" s="19"/>
      <c r="L68" s="19"/>
      <c r="M68" s="8">
        <f t="shared" si="1"/>
        <v>0</v>
      </c>
      <c r="O68" s="169">
        <f t="shared" si="2"/>
        <v>-4.2000000000000003E-2</v>
      </c>
      <c r="R68" s="70">
        <v>1</v>
      </c>
      <c r="S68" s="164"/>
      <c r="T68" s="164"/>
      <c r="U68" s="164"/>
      <c r="V68" s="164"/>
    </row>
    <row r="69" spans="1:22" ht="14.25" customHeight="1" x14ac:dyDescent="0.25">
      <c r="A69" s="70" t="s">
        <v>307</v>
      </c>
      <c r="B69" s="70">
        <v>63</v>
      </c>
      <c r="C69" s="168"/>
      <c r="D69" s="102" t="s">
        <v>146</v>
      </c>
      <c r="E69" s="103" t="s">
        <v>290</v>
      </c>
      <c r="F69" s="106">
        <v>268</v>
      </c>
      <c r="G69" s="105">
        <f t="shared" si="0"/>
        <v>268</v>
      </c>
      <c r="H69" s="13">
        <v>293</v>
      </c>
      <c r="I69" s="9">
        <v>310</v>
      </c>
      <c r="J69" s="74"/>
      <c r="K69" s="19"/>
      <c r="L69" s="19"/>
      <c r="M69" s="8">
        <f t="shared" si="1"/>
        <v>0</v>
      </c>
      <c r="O69" s="169">
        <f t="shared" si="2"/>
        <v>5.5E-2</v>
      </c>
      <c r="R69" s="70">
        <v>1</v>
      </c>
      <c r="S69" s="164"/>
      <c r="T69" s="164"/>
      <c r="U69" s="164"/>
      <c r="V69" s="164"/>
    </row>
    <row r="70" spans="1:22" x14ac:dyDescent="0.25">
      <c r="A70" s="70" t="s">
        <v>307</v>
      </c>
      <c r="B70" s="164">
        <v>64</v>
      </c>
      <c r="C70" s="168"/>
      <c r="D70" s="102" t="s">
        <v>421</v>
      </c>
      <c r="E70" s="103" t="s">
        <v>290</v>
      </c>
      <c r="F70" s="107">
        <v>118</v>
      </c>
      <c r="G70" s="157">
        <f t="shared" si="0"/>
        <v>118</v>
      </c>
      <c r="H70" s="108">
        <v>100</v>
      </c>
      <c r="I70" s="9">
        <v>98</v>
      </c>
      <c r="J70" s="73"/>
      <c r="K70" s="19"/>
      <c r="L70" s="19"/>
      <c r="M70" s="8">
        <f t="shared" ref="M70:M107" si="3">IF(I70-F70&gt;0,0,I70-F70)</f>
        <v>-20</v>
      </c>
      <c r="O70" s="169">
        <f t="shared" ref="O70:O107" si="4">IF(I70=0,0,ROUND((I70-H70)/I70,3))</f>
        <v>-0.02</v>
      </c>
      <c r="R70" s="70">
        <v>1</v>
      </c>
      <c r="S70" s="164"/>
      <c r="T70" s="164"/>
      <c r="U70" s="164"/>
      <c r="V70" s="164"/>
    </row>
    <row r="71" spans="1:22" ht="14.25" customHeight="1" x14ac:dyDescent="0.25">
      <c r="A71" s="70" t="s">
        <v>307</v>
      </c>
      <c r="B71" s="70">
        <v>65</v>
      </c>
      <c r="C71" s="168"/>
      <c r="D71" s="102" t="s">
        <v>422</v>
      </c>
      <c r="E71" s="103" t="s">
        <v>290</v>
      </c>
      <c r="F71" s="106">
        <v>348</v>
      </c>
      <c r="G71" s="157">
        <f t="shared" si="0"/>
        <v>348</v>
      </c>
      <c r="H71" s="105">
        <v>326</v>
      </c>
      <c r="I71" s="9">
        <v>353</v>
      </c>
      <c r="J71" s="73"/>
      <c r="K71" s="19"/>
      <c r="L71" s="19"/>
      <c r="M71" s="8">
        <f t="shared" si="3"/>
        <v>0</v>
      </c>
      <c r="O71" s="169">
        <f t="shared" si="4"/>
        <v>7.5999999999999998E-2</v>
      </c>
      <c r="R71" s="70">
        <v>1</v>
      </c>
      <c r="S71" s="164"/>
      <c r="T71" s="164"/>
      <c r="U71" s="164"/>
      <c r="V71" s="164"/>
    </row>
    <row r="72" spans="1:22" ht="14.25" customHeight="1" x14ac:dyDescent="0.25">
      <c r="A72" s="70" t="s">
        <v>307</v>
      </c>
      <c r="B72" s="164">
        <v>66</v>
      </c>
      <c r="C72" s="168"/>
      <c r="D72" s="102" t="s">
        <v>423</v>
      </c>
      <c r="E72" s="103" t="s">
        <v>290</v>
      </c>
      <c r="F72" s="106">
        <v>238</v>
      </c>
      <c r="G72" s="157">
        <f t="shared" ref="G72:G136" si="5">F72</f>
        <v>238</v>
      </c>
      <c r="H72" s="105">
        <v>202</v>
      </c>
      <c r="I72" s="9">
        <v>212</v>
      </c>
      <c r="J72" s="73"/>
      <c r="K72" s="19"/>
      <c r="L72" s="19"/>
      <c r="M72" s="8">
        <f t="shared" si="3"/>
        <v>-26</v>
      </c>
      <c r="O72" s="169">
        <f t="shared" si="4"/>
        <v>4.7E-2</v>
      </c>
      <c r="R72" s="70">
        <v>1</v>
      </c>
      <c r="S72" s="164"/>
      <c r="T72" s="164"/>
      <c r="U72" s="164"/>
      <c r="V72" s="164"/>
    </row>
    <row r="73" spans="1:22" ht="14.25" customHeight="1" x14ac:dyDescent="0.25">
      <c r="A73" s="70" t="s">
        <v>307</v>
      </c>
      <c r="B73" s="70">
        <v>67</v>
      </c>
      <c r="C73" s="168"/>
      <c r="D73" s="102" t="s">
        <v>424</v>
      </c>
      <c r="E73" s="103" t="s">
        <v>290</v>
      </c>
      <c r="F73" s="106">
        <v>198</v>
      </c>
      <c r="G73" s="157">
        <f t="shared" si="5"/>
        <v>198</v>
      </c>
      <c r="H73" s="105">
        <v>183</v>
      </c>
      <c r="I73" s="9">
        <v>186</v>
      </c>
      <c r="J73" s="73"/>
      <c r="K73" s="19"/>
      <c r="L73" s="19"/>
      <c r="M73" s="8">
        <f t="shared" si="3"/>
        <v>-12</v>
      </c>
      <c r="O73" s="169">
        <f t="shared" si="4"/>
        <v>1.6E-2</v>
      </c>
      <c r="R73" s="70">
        <v>1</v>
      </c>
      <c r="S73" s="164"/>
      <c r="T73" s="164"/>
      <c r="U73" s="164"/>
      <c r="V73" s="164"/>
    </row>
    <row r="74" spans="1:22" x14ac:dyDescent="0.25">
      <c r="A74" s="70" t="s">
        <v>307</v>
      </c>
      <c r="B74" s="164">
        <v>68</v>
      </c>
      <c r="C74" s="168"/>
      <c r="D74" s="102" t="s">
        <v>152</v>
      </c>
      <c r="E74" s="103" t="s">
        <v>290</v>
      </c>
      <c r="F74" s="107">
        <v>358</v>
      </c>
      <c r="G74" s="108">
        <f t="shared" si="5"/>
        <v>358</v>
      </c>
      <c r="H74" s="13">
        <v>495</v>
      </c>
      <c r="I74" s="9">
        <v>485</v>
      </c>
      <c r="J74" s="74"/>
      <c r="K74" s="19"/>
      <c r="L74" s="19"/>
      <c r="M74" s="8">
        <f t="shared" si="3"/>
        <v>0</v>
      </c>
      <c r="O74" s="169">
        <f t="shared" si="4"/>
        <v>-2.1000000000000001E-2</v>
      </c>
      <c r="R74" s="70">
        <v>1</v>
      </c>
      <c r="S74" s="164"/>
      <c r="T74" s="164"/>
      <c r="U74" s="164"/>
      <c r="V74" s="164"/>
    </row>
    <row r="75" spans="1:22" ht="14.25" customHeight="1" x14ac:dyDescent="0.25">
      <c r="A75" s="70" t="s">
        <v>307</v>
      </c>
      <c r="B75" s="70">
        <v>69</v>
      </c>
      <c r="C75" s="168"/>
      <c r="D75" s="102" t="s">
        <v>153</v>
      </c>
      <c r="E75" s="103" t="s">
        <v>290</v>
      </c>
      <c r="F75" s="106">
        <v>198</v>
      </c>
      <c r="G75" s="105">
        <f>F75</f>
        <v>198</v>
      </c>
      <c r="H75" s="14">
        <v>240</v>
      </c>
      <c r="I75" s="9">
        <v>227</v>
      </c>
      <c r="J75" s="74"/>
      <c r="K75" s="19"/>
      <c r="L75" s="19"/>
      <c r="M75" s="8">
        <f t="shared" si="3"/>
        <v>0</v>
      </c>
      <c r="O75" s="169">
        <f t="shared" si="4"/>
        <v>-5.7000000000000002E-2</v>
      </c>
      <c r="R75" s="70">
        <v>1</v>
      </c>
      <c r="S75" s="164"/>
      <c r="T75" s="164"/>
      <c r="U75" s="164"/>
      <c r="V75" s="164"/>
    </row>
    <row r="76" spans="1:22" ht="14.25" customHeight="1" x14ac:dyDescent="0.25">
      <c r="A76" s="70" t="s">
        <v>307</v>
      </c>
      <c r="B76" s="164">
        <v>70</v>
      </c>
      <c r="C76" s="168"/>
      <c r="D76" s="102" t="s">
        <v>154</v>
      </c>
      <c r="E76" s="103" t="s">
        <v>290</v>
      </c>
      <c r="F76" s="106">
        <v>238</v>
      </c>
      <c r="G76" s="105">
        <f t="shared" si="5"/>
        <v>238</v>
      </c>
      <c r="H76" s="13">
        <v>248</v>
      </c>
      <c r="I76" s="9">
        <v>248</v>
      </c>
      <c r="J76" s="74"/>
      <c r="K76" s="19"/>
      <c r="L76" s="19"/>
      <c r="M76" s="8">
        <f t="shared" si="3"/>
        <v>0</v>
      </c>
      <c r="O76" s="169">
        <f t="shared" si="4"/>
        <v>0</v>
      </c>
      <c r="R76" s="70">
        <v>1</v>
      </c>
      <c r="S76" s="164"/>
      <c r="T76" s="164"/>
      <c r="U76" s="164"/>
      <c r="V76" s="164"/>
    </row>
    <row r="77" spans="1:22" ht="14.25" customHeight="1" x14ac:dyDescent="0.25">
      <c r="A77" s="70" t="s">
        <v>307</v>
      </c>
      <c r="B77" s="70">
        <v>71</v>
      </c>
      <c r="C77" s="168"/>
      <c r="D77" s="102" t="s">
        <v>155</v>
      </c>
      <c r="E77" s="103" t="s">
        <v>290</v>
      </c>
      <c r="F77" s="106">
        <v>238</v>
      </c>
      <c r="G77" s="105">
        <f t="shared" si="5"/>
        <v>238</v>
      </c>
      <c r="H77" s="13">
        <v>240</v>
      </c>
      <c r="I77" s="9">
        <v>257</v>
      </c>
      <c r="J77" s="74"/>
      <c r="K77" s="19"/>
      <c r="L77" s="19"/>
      <c r="M77" s="8">
        <f t="shared" si="3"/>
        <v>0</v>
      </c>
      <c r="O77" s="169">
        <f t="shared" si="4"/>
        <v>6.6000000000000003E-2</v>
      </c>
      <c r="R77" s="70">
        <v>1</v>
      </c>
      <c r="S77" s="164"/>
      <c r="T77" s="164"/>
      <c r="U77" s="164"/>
      <c r="V77" s="164"/>
    </row>
    <row r="78" spans="1:22" ht="14.25" customHeight="1" x14ac:dyDescent="0.25">
      <c r="A78" s="70" t="s">
        <v>307</v>
      </c>
      <c r="B78" s="164">
        <v>72</v>
      </c>
      <c r="C78" s="168"/>
      <c r="D78" s="102" t="s">
        <v>156</v>
      </c>
      <c r="E78" s="103" t="s">
        <v>290</v>
      </c>
      <c r="F78" s="106">
        <v>398</v>
      </c>
      <c r="G78" s="105">
        <f t="shared" si="5"/>
        <v>398</v>
      </c>
      <c r="H78" s="17">
        <v>516</v>
      </c>
      <c r="I78" s="9">
        <v>488</v>
      </c>
      <c r="J78" s="74"/>
      <c r="K78" s="19"/>
      <c r="L78" s="19"/>
      <c r="M78" s="8">
        <f t="shared" si="3"/>
        <v>0</v>
      </c>
      <c r="O78" s="169">
        <f t="shared" si="4"/>
        <v>-5.7000000000000002E-2</v>
      </c>
      <c r="R78" s="70">
        <v>1</v>
      </c>
      <c r="S78" s="164"/>
      <c r="T78" s="164"/>
      <c r="U78" s="164"/>
      <c r="V78" s="164"/>
    </row>
    <row r="79" spans="1:22" ht="14.25" customHeight="1" x14ac:dyDescent="0.25">
      <c r="A79" s="70" t="s">
        <v>307</v>
      </c>
      <c r="B79" s="70">
        <v>73</v>
      </c>
      <c r="C79" s="168"/>
      <c r="D79" s="102" t="s">
        <v>157</v>
      </c>
      <c r="E79" s="103" t="s">
        <v>290</v>
      </c>
      <c r="F79" s="106">
        <v>318</v>
      </c>
      <c r="G79" s="105">
        <f t="shared" si="5"/>
        <v>318</v>
      </c>
      <c r="H79" s="13">
        <v>343</v>
      </c>
      <c r="I79" s="9">
        <v>351</v>
      </c>
      <c r="J79" s="74"/>
      <c r="K79" s="19"/>
      <c r="L79" s="19"/>
      <c r="M79" s="8">
        <f t="shared" si="3"/>
        <v>0</v>
      </c>
      <c r="O79" s="169">
        <f t="shared" si="4"/>
        <v>2.3E-2</v>
      </c>
      <c r="R79" s="70">
        <v>1</v>
      </c>
      <c r="S79" s="164"/>
      <c r="T79" s="164"/>
      <c r="U79" s="164"/>
      <c r="V79" s="164"/>
    </row>
    <row r="80" spans="1:22" ht="14.25" customHeight="1" x14ac:dyDescent="0.25">
      <c r="A80" s="70" t="s">
        <v>307</v>
      </c>
      <c r="B80" s="164">
        <v>74</v>
      </c>
      <c r="C80" s="168"/>
      <c r="D80" s="102" t="s">
        <v>158</v>
      </c>
      <c r="E80" s="103" t="s">
        <v>290</v>
      </c>
      <c r="F80" s="106">
        <v>183</v>
      </c>
      <c r="G80" s="105">
        <f t="shared" si="5"/>
        <v>183</v>
      </c>
      <c r="H80" s="13">
        <v>146</v>
      </c>
      <c r="I80" s="9">
        <v>156</v>
      </c>
      <c r="J80" s="74"/>
      <c r="K80" s="19"/>
      <c r="L80" s="19"/>
      <c r="M80" s="8">
        <f t="shared" si="3"/>
        <v>-27</v>
      </c>
      <c r="O80" s="169">
        <f t="shared" si="4"/>
        <v>6.4000000000000001E-2</v>
      </c>
      <c r="R80" s="70">
        <v>1</v>
      </c>
      <c r="S80" s="164"/>
      <c r="T80" s="164"/>
      <c r="U80" s="164"/>
      <c r="V80" s="164"/>
    </row>
    <row r="81" spans="1:22" ht="14.25" customHeight="1" x14ac:dyDescent="0.25">
      <c r="A81" s="70" t="s">
        <v>307</v>
      </c>
      <c r="B81" s="70">
        <v>75</v>
      </c>
      <c r="C81" s="168"/>
      <c r="D81" s="102" t="s">
        <v>159</v>
      </c>
      <c r="E81" s="103" t="s">
        <v>290</v>
      </c>
      <c r="F81" s="106">
        <v>278</v>
      </c>
      <c r="G81" s="105">
        <f t="shared" si="5"/>
        <v>278</v>
      </c>
      <c r="H81" s="14">
        <v>411</v>
      </c>
      <c r="I81" s="9">
        <v>400</v>
      </c>
      <c r="J81" s="74"/>
      <c r="K81" s="19"/>
      <c r="L81" s="19"/>
      <c r="M81" s="8">
        <f t="shared" si="3"/>
        <v>0</v>
      </c>
      <c r="O81" s="169">
        <f>IF(I81=0,0,ROUND((I81-H81)/I81,3))</f>
        <v>-2.8000000000000001E-2</v>
      </c>
      <c r="R81" s="70">
        <v>1</v>
      </c>
      <c r="S81" s="164"/>
      <c r="T81" s="164"/>
      <c r="U81" s="164"/>
      <c r="V81" s="164"/>
    </row>
    <row r="82" spans="1:22" ht="14.25" customHeight="1" x14ac:dyDescent="0.25">
      <c r="A82" s="70" t="s">
        <v>307</v>
      </c>
      <c r="B82" s="164">
        <v>76</v>
      </c>
      <c r="C82" s="168"/>
      <c r="D82" s="102" t="s">
        <v>160</v>
      </c>
      <c r="E82" s="103" t="s">
        <v>290</v>
      </c>
      <c r="F82" s="106">
        <v>308</v>
      </c>
      <c r="G82" s="105">
        <f t="shared" si="5"/>
        <v>308</v>
      </c>
      <c r="H82" s="12">
        <v>364</v>
      </c>
      <c r="I82" s="9">
        <v>367</v>
      </c>
      <c r="J82" s="74"/>
      <c r="K82" s="19"/>
      <c r="L82" s="19"/>
      <c r="M82" s="8">
        <f t="shared" si="3"/>
        <v>0</v>
      </c>
      <c r="O82" s="169">
        <f t="shared" si="4"/>
        <v>8.0000000000000002E-3</v>
      </c>
      <c r="R82" s="70">
        <v>1</v>
      </c>
      <c r="S82" s="164"/>
      <c r="T82" s="164"/>
      <c r="U82" s="164"/>
      <c r="V82" s="164"/>
    </row>
    <row r="83" spans="1:22" ht="14.25" customHeight="1" x14ac:dyDescent="0.25">
      <c r="A83" s="70" t="s">
        <v>307</v>
      </c>
      <c r="B83" s="70">
        <v>77</v>
      </c>
      <c r="C83" s="168"/>
      <c r="D83" s="102" t="s">
        <v>161</v>
      </c>
      <c r="E83" s="103" t="s">
        <v>290</v>
      </c>
      <c r="F83" s="106">
        <v>278</v>
      </c>
      <c r="G83" s="105">
        <f t="shared" si="5"/>
        <v>278</v>
      </c>
      <c r="H83" s="12">
        <v>315</v>
      </c>
      <c r="I83" s="9">
        <v>338</v>
      </c>
      <c r="J83" s="74"/>
      <c r="K83" s="19"/>
      <c r="L83" s="19"/>
      <c r="M83" s="8">
        <f t="shared" si="3"/>
        <v>0</v>
      </c>
      <c r="O83" s="169">
        <f t="shared" si="4"/>
        <v>6.8000000000000005E-2</v>
      </c>
      <c r="R83" s="70">
        <v>1</v>
      </c>
      <c r="S83" s="164"/>
      <c r="T83" s="164"/>
      <c r="U83" s="164"/>
      <c r="V83" s="164"/>
    </row>
    <row r="84" spans="1:22" ht="14.25" customHeight="1" x14ac:dyDescent="0.25">
      <c r="A84" s="70" t="s">
        <v>307</v>
      </c>
      <c r="B84" s="164">
        <v>78</v>
      </c>
      <c r="C84" s="168"/>
      <c r="D84" s="102" t="s">
        <v>162</v>
      </c>
      <c r="E84" s="103" t="s">
        <v>290</v>
      </c>
      <c r="F84" s="106">
        <v>278</v>
      </c>
      <c r="G84" s="105">
        <f t="shared" si="5"/>
        <v>278</v>
      </c>
      <c r="H84" s="13">
        <v>379</v>
      </c>
      <c r="I84" s="9">
        <v>352</v>
      </c>
      <c r="J84" s="74"/>
      <c r="K84" s="19"/>
      <c r="L84" s="19"/>
      <c r="M84" s="8">
        <f t="shared" si="3"/>
        <v>0</v>
      </c>
      <c r="O84" s="169">
        <f t="shared" si="4"/>
        <v>-7.6999999999999999E-2</v>
      </c>
      <c r="R84" s="70">
        <v>1</v>
      </c>
      <c r="S84" s="164"/>
      <c r="T84" s="164"/>
      <c r="U84" s="164"/>
      <c r="V84" s="164"/>
    </row>
    <row r="85" spans="1:22" ht="14.25" customHeight="1" x14ac:dyDescent="0.25">
      <c r="A85" s="70" t="s">
        <v>307</v>
      </c>
      <c r="B85" s="70">
        <v>79</v>
      </c>
      <c r="C85" s="168"/>
      <c r="D85" s="102" t="s">
        <v>163</v>
      </c>
      <c r="E85" s="103" t="s">
        <v>290</v>
      </c>
      <c r="F85" s="106">
        <v>318</v>
      </c>
      <c r="G85" s="105">
        <f t="shared" si="5"/>
        <v>318</v>
      </c>
      <c r="H85" s="13">
        <v>324</v>
      </c>
      <c r="I85" s="9">
        <v>339</v>
      </c>
      <c r="J85" s="74"/>
      <c r="K85" s="19"/>
      <c r="L85" s="19"/>
      <c r="M85" s="8">
        <f t="shared" si="3"/>
        <v>0</v>
      </c>
      <c r="O85" s="169">
        <f t="shared" si="4"/>
        <v>4.3999999999999997E-2</v>
      </c>
      <c r="R85" s="70">
        <v>1</v>
      </c>
      <c r="S85" s="164"/>
      <c r="T85" s="164"/>
      <c r="U85" s="164"/>
      <c r="V85" s="164"/>
    </row>
    <row r="86" spans="1:22" ht="14.25" customHeight="1" x14ac:dyDescent="0.25">
      <c r="A86" s="70" t="s">
        <v>307</v>
      </c>
      <c r="B86" s="164">
        <v>80</v>
      </c>
      <c r="C86" s="168"/>
      <c r="D86" s="102" t="s">
        <v>164</v>
      </c>
      <c r="E86" s="103" t="s">
        <v>290</v>
      </c>
      <c r="F86" s="106">
        <v>318</v>
      </c>
      <c r="G86" s="105">
        <f t="shared" si="5"/>
        <v>318</v>
      </c>
      <c r="H86" s="12">
        <v>328</v>
      </c>
      <c r="I86" s="9">
        <v>349</v>
      </c>
      <c r="J86" s="74"/>
      <c r="K86" s="19"/>
      <c r="L86" s="19"/>
      <c r="M86" s="8">
        <f t="shared" si="3"/>
        <v>0</v>
      </c>
      <c r="O86" s="169">
        <f t="shared" si="4"/>
        <v>0.06</v>
      </c>
      <c r="R86" s="70">
        <v>1</v>
      </c>
      <c r="S86" s="164"/>
      <c r="T86" s="164"/>
      <c r="U86" s="164"/>
      <c r="V86" s="164"/>
    </row>
    <row r="87" spans="1:22" x14ac:dyDescent="0.25">
      <c r="A87" s="70" t="s">
        <v>307</v>
      </c>
      <c r="B87" s="70">
        <v>81</v>
      </c>
      <c r="C87" s="168"/>
      <c r="D87" s="102" t="s">
        <v>166</v>
      </c>
      <c r="E87" s="103" t="s">
        <v>290</v>
      </c>
      <c r="F87" s="107">
        <v>358</v>
      </c>
      <c r="G87" s="108">
        <f t="shared" si="5"/>
        <v>358</v>
      </c>
      <c r="H87" s="13">
        <v>450</v>
      </c>
      <c r="I87" s="9">
        <v>461</v>
      </c>
      <c r="J87" s="74"/>
      <c r="K87" s="19"/>
      <c r="L87" s="19"/>
      <c r="M87" s="8">
        <f t="shared" si="3"/>
        <v>0</v>
      </c>
      <c r="O87" s="169">
        <f t="shared" si="4"/>
        <v>2.4E-2</v>
      </c>
      <c r="R87" s="70">
        <v>1</v>
      </c>
      <c r="S87" s="164"/>
      <c r="T87" s="164"/>
      <c r="U87" s="164"/>
      <c r="V87" s="164"/>
    </row>
    <row r="88" spans="1:22" x14ac:dyDescent="0.25">
      <c r="A88" s="70" t="s">
        <v>307</v>
      </c>
      <c r="B88" s="164">
        <v>82</v>
      </c>
      <c r="C88" s="168"/>
      <c r="D88" s="181" t="s">
        <v>167</v>
      </c>
      <c r="E88" s="103" t="s">
        <v>290</v>
      </c>
      <c r="F88" s="106">
        <v>278</v>
      </c>
      <c r="G88" s="105">
        <f t="shared" si="5"/>
        <v>278</v>
      </c>
      <c r="H88" s="12">
        <v>334</v>
      </c>
      <c r="I88" s="9">
        <v>326</v>
      </c>
      <c r="J88" s="74"/>
      <c r="K88" s="19"/>
      <c r="L88" s="19"/>
      <c r="M88" s="8">
        <f t="shared" si="3"/>
        <v>0</v>
      </c>
      <c r="O88" s="169">
        <f t="shared" si="4"/>
        <v>-2.5000000000000001E-2</v>
      </c>
      <c r="R88" s="70">
        <v>1</v>
      </c>
      <c r="S88" s="164"/>
      <c r="T88" s="164"/>
      <c r="U88" s="164"/>
      <c r="V88" s="164"/>
    </row>
    <row r="89" spans="1:22" ht="14.25" customHeight="1" x14ac:dyDescent="0.25">
      <c r="A89" s="70" t="s">
        <v>307</v>
      </c>
      <c r="B89" s="70">
        <v>83</v>
      </c>
      <c r="C89" s="168"/>
      <c r="D89" s="102" t="s">
        <v>168</v>
      </c>
      <c r="E89" s="103" t="s">
        <v>290</v>
      </c>
      <c r="F89" s="106">
        <v>238</v>
      </c>
      <c r="G89" s="105">
        <f t="shared" si="5"/>
        <v>238</v>
      </c>
      <c r="H89" s="13">
        <v>307</v>
      </c>
      <c r="I89" s="9">
        <v>285</v>
      </c>
      <c r="J89" s="74"/>
      <c r="K89" s="19"/>
      <c r="L89" s="19"/>
      <c r="M89" s="8">
        <f t="shared" si="3"/>
        <v>0</v>
      </c>
      <c r="O89" s="169">
        <f t="shared" si="4"/>
        <v>-7.6999999999999999E-2</v>
      </c>
      <c r="R89" s="70">
        <v>1</v>
      </c>
      <c r="S89" s="164"/>
      <c r="T89" s="164"/>
      <c r="U89" s="164"/>
      <c r="V89" s="164"/>
    </row>
    <row r="90" spans="1:22" ht="14.25" customHeight="1" x14ac:dyDescent="0.25">
      <c r="A90" s="70" t="s">
        <v>307</v>
      </c>
      <c r="B90" s="164">
        <v>84</v>
      </c>
      <c r="C90" s="168"/>
      <c r="D90" s="102" t="s">
        <v>169</v>
      </c>
      <c r="E90" s="103" t="s">
        <v>290</v>
      </c>
      <c r="F90" s="106">
        <v>278</v>
      </c>
      <c r="G90" s="105">
        <f t="shared" si="5"/>
        <v>278</v>
      </c>
      <c r="H90" s="13">
        <v>328</v>
      </c>
      <c r="I90" s="9">
        <v>344</v>
      </c>
      <c r="J90" s="74"/>
      <c r="K90" s="19"/>
      <c r="L90" s="19"/>
      <c r="M90" s="8">
        <f t="shared" si="3"/>
        <v>0</v>
      </c>
      <c r="O90" s="169">
        <f t="shared" si="4"/>
        <v>4.7E-2</v>
      </c>
      <c r="R90" s="70">
        <v>1</v>
      </c>
      <c r="S90" s="164"/>
      <c r="T90" s="164"/>
      <c r="U90" s="164"/>
      <c r="V90" s="164"/>
    </row>
    <row r="91" spans="1:22" ht="14.25" customHeight="1" x14ac:dyDescent="0.25">
      <c r="A91" s="70" t="s">
        <v>307</v>
      </c>
      <c r="B91" s="70">
        <v>85</v>
      </c>
      <c r="C91" s="168"/>
      <c r="D91" s="102" t="s">
        <v>170</v>
      </c>
      <c r="E91" s="103" t="s">
        <v>290</v>
      </c>
      <c r="F91" s="106">
        <v>358</v>
      </c>
      <c r="G91" s="105">
        <f t="shared" si="5"/>
        <v>358</v>
      </c>
      <c r="H91" s="14">
        <v>350</v>
      </c>
      <c r="I91" s="9">
        <v>387</v>
      </c>
      <c r="J91" s="74"/>
      <c r="K91" s="19"/>
      <c r="L91" s="19"/>
      <c r="M91" s="8">
        <f t="shared" si="3"/>
        <v>0</v>
      </c>
      <c r="O91" s="169">
        <f t="shared" si="4"/>
        <v>9.6000000000000002E-2</v>
      </c>
      <c r="R91" s="70">
        <v>1</v>
      </c>
      <c r="S91" s="164"/>
      <c r="T91" s="164"/>
      <c r="U91" s="164"/>
      <c r="V91" s="164"/>
    </row>
    <row r="92" spans="1:22" ht="14.25" customHeight="1" x14ac:dyDescent="0.25">
      <c r="A92" s="70" t="s">
        <v>307</v>
      </c>
      <c r="B92" s="164">
        <v>86</v>
      </c>
      <c r="C92" s="168"/>
      <c r="D92" s="102" t="s">
        <v>171</v>
      </c>
      <c r="E92" s="103" t="s">
        <v>290</v>
      </c>
      <c r="F92" s="106">
        <v>268</v>
      </c>
      <c r="G92" s="105">
        <f t="shared" si="5"/>
        <v>268</v>
      </c>
      <c r="H92" s="12">
        <v>316</v>
      </c>
      <c r="I92" s="9">
        <v>309</v>
      </c>
      <c r="J92" s="74"/>
      <c r="K92" s="19"/>
      <c r="L92" s="19"/>
      <c r="M92" s="8">
        <f t="shared" si="3"/>
        <v>0</v>
      </c>
      <c r="O92" s="169">
        <f t="shared" si="4"/>
        <v>-2.3E-2</v>
      </c>
      <c r="R92" s="70">
        <v>1</v>
      </c>
      <c r="S92" s="164"/>
      <c r="T92" s="164"/>
      <c r="U92" s="164"/>
      <c r="V92" s="164"/>
    </row>
    <row r="93" spans="1:22" ht="14.25" customHeight="1" x14ac:dyDescent="0.25">
      <c r="A93" s="70" t="s">
        <v>307</v>
      </c>
      <c r="B93" s="70">
        <v>87</v>
      </c>
      <c r="C93" s="168"/>
      <c r="D93" s="102" t="s">
        <v>172</v>
      </c>
      <c r="E93" s="103" t="s">
        <v>290</v>
      </c>
      <c r="F93" s="106">
        <v>278</v>
      </c>
      <c r="G93" s="105">
        <f t="shared" si="5"/>
        <v>278</v>
      </c>
      <c r="H93" s="13">
        <v>240</v>
      </c>
      <c r="I93" s="9">
        <v>285</v>
      </c>
      <c r="J93" s="74"/>
      <c r="K93" s="19"/>
      <c r="L93" s="19"/>
      <c r="M93" s="8">
        <f t="shared" si="3"/>
        <v>0</v>
      </c>
      <c r="O93" s="169">
        <f t="shared" si="4"/>
        <v>0.158</v>
      </c>
      <c r="R93" s="70">
        <v>1</v>
      </c>
      <c r="S93" s="164"/>
      <c r="T93" s="164"/>
      <c r="U93" s="164"/>
      <c r="V93" s="164"/>
    </row>
    <row r="94" spans="1:22" ht="14.25" customHeight="1" x14ac:dyDescent="0.25">
      <c r="A94" s="70" t="s">
        <v>307</v>
      </c>
      <c r="B94" s="164">
        <v>88</v>
      </c>
      <c r="C94" s="168"/>
      <c r="D94" s="102" t="s">
        <v>173</v>
      </c>
      <c r="E94" s="103" t="s">
        <v>290</v>
      </c>
      <c r="F94" s="106">
        <v>278</v>
      </c>
      <c r="G94" s="105">
        <f t="shared" si="5"/>
        <v>278</v>
      </c>
      <c r="H94" s="13">
        <v>290</v>
      </c>
      <c r="I94" s="9">
        <v>302</v>
      </c>
      <c r="J94" s="74"/>
      <c r="K94" s="19"/>
      <c r="L94" s="19"/>
      <c r="M94" s="8">
        <f t="shared" si="3"/>
        <v>0</v>
      </c>
      <c r="O94" s="169">
        <f t="shared" si="4"/>
        <v>0.04</v>
      </c>
      <c r="R94" s="70">
        <v>1</v>
      </c>
      <c r="S94" s="164"/>
      <c r="T94" s="164"/>
      <c r="U94" s="164"/>
      <c r="V94" s="164"/>
    </row>
    <row r="95" spans="1:22" x14ac:dyDescent="0.25">
      <c r="A95" s="70" t="s">
        <v>307</v>
      </c>
      <c r="B95" s="70">
        <v>89</v>
      </c>
      <c r="C95" s="170"/>
      <c r="D95" s="109" t="s">
        <v>174</v>
      </c>
      <c r="E95" s="110" t="s">
        <v>290</v>
      </c>
      <c r="F95" s="111">
        <v>158</v>
      </c>
      <c r="G95" s="112">
        <f t="shared" si="5"/>
        <v>158</v>
      </c>
      <c r="H95" s="13">
        <v>107</v>
      </c>
      <c r="I95" s="9">
        <v>110</v>
      </c>
      <c r="J95" s="74"/>
      <c r="K95" s="19"/>
      <c r="L95" s="19"/>
      <c r="M95" s="8">
        <f t="shared" si="3"/>
        <v>-48</v>
      </c>
      <c r="O95" s="169">
        <f t="shared" si="4"/>
        <v>2.7E-2</v>
      </c>
      <c r="R95" s="70">
        <v>1</v>
      </c>
      <c r="S95" s="164"/>
      <c r="T95" s="164"/>
      <c r="U95" s="164"/>
      <c r="V95" s="164"/>
    </row>
    <row r="96" spans="1:22" x14ac:dyDescent="0.25">
      <c r="A96" s="70" t="s">
        <v>307</v>
      </c>
      <c r="B96" s="164">
        <v>90</v>
      </c>
      <c r="C96" s="168"/>
      <c r="D96" s="249" t="s">
        <v>64</v>
      </c>
      <c r="E96" s="114" t="s">
        <v>290</v>
      </c>
      <c r="F96" s="107">
        <v>318</v>
      </c>
      <c r="G96" s="105">
        <f t="shared" si="5"/>
        <v>318</v>
      </c>
      <c r="H96" s="252">
        <v>347</v>
      </c>
      <c r="I96" s="253">
        <v>390</v>
      </c>
      <c r="J96" s="254"/>
      <c r="K96" s="255"/>
      <c r="L96" s="19"/>
      <c r="M96" s="8">
        <f t="shared" si="3"/>
        <v>0</v>
      </c>
      <c r="O96" s="169">
        <f t="shared" si="4"/>
        <v>0.11</v>
      </c>
      <c r="R96" s="70">
        <v>1</v>
      </c>
      <c r="S96" s="164"/>
      <c r="T96" s="164"/>
      <c r="U96" s="164"/>
      <c r="V96" s="164"/>
    </row>
    <row r="97" spans="1:22" ht="14.25" customHeight="1" x14ac:dyDescent="0.25">
      <c r="A97" s="70" t="s">
        <v>307</v>
      </c>
      <c r="B97" s="70">
        <v>91</v>
      </c>
      <c r="C97" s="168"/>
      <c r="D97" s="251" t="s">
        <v>293</v>
      </c>
      <c r="E97" s="103" t="s">
        <v>290</v>
      </c>
      <c r="F97" s="107">
        <v>38</v>
      </c>
      <c r="G97" s="105">
        <f t="shared" si="5"/>
        <v>38</v>
      </c>
      <c r="H97" s="252">
        <v>62</v>
      </c>
      <c r="I97" s="253">
        <v>59</v>
      </c>
      <c r="J97" s="254"/>
      <c r="K97" s="255"/>
      <c r="L97" s="19"/>
      <c r="M97" s="8">
        <f t="shared" si="3"/>
        <v>0</v>
      </c>
      <c r="O97" s="169">
        <f t="shared" si="4"/>
        <v>-5.0999999999999997E-2</v>
      </c>
      <c r="R97" s="70">
        <v>1</v>
      </c>
      <c r="S97" s="164"/>
      <c r="T97" s="164"/>
      <c r="U97" s="164"/>
      <c r="V97" s="164"/>
    </row>
    <row r="98" spans="1:22" x14ac:dyDescent="0.25">
      <c r="A98" s="70" t="s">
        <v>307</v>
      </c>
      <c r="B98" s="164">
        <v>92</v>
      </c>
      <c r="C98" s="168"/>
      <c r="D98" s="245" t="s">
        <v>292</v>
      </c>
      <c r="E98" s="103" t="s">
        <v>63</v>
      </c>
      <c r="F98" s="107">
        <v>318</v>
      </c>
      <c r="G98" s="105">
        <f t="shared" si="5"/>
        <v>318</v>
      </c>
      <c r="H98" s="252">
        <v>480</v>
      </c>
      <c r="I98" s="253">
        <v>449</v>
      </c>
      <c r="J98" s="254"/>
      <c r="K98" s="255"/>
      <c r="L98" s="19"/>
      <c r="M98" s="8">
        <f t="shared" si="3"/>
        <v>0</v>
      </c>
      <c r="O98" s="169">
        <f t="shared" si="4"/>
        <v>-6.9000000000000006E-2</v>
      </c>
      <c r="R98" s="70">
        <v>1</v>
      </c>
      <c r="S98" s="70"/>
      <c r="T98" s="164"/>
      <c r="U98" s="164"/>
      <c r="V98" s="164"/>
    </row>
    <row r="99" spans="1:22" x14ac:dyDescent="0.25">
      <c r="A99" s="70" t="s">
        <v>307</v>
      </c>
      <c r="B99" s="164">
        <v>93</v>
      </c>
      <c r="C99" s="168"/>
      <c r="D99" s="245" t="s">
        <v>182</v>
      </c>
      <c r="E99" s="103" t="s">
        <v>290</v>
      </c>
      <c r="F99" s="106">
        <v>198</v>
      </c>
      <c r="G99" s="105">
        <f t="shared" si="5"/>
        <v>198</v>
      </c>
      <c r="H99" s="252">
        <v>254</v>
      </c>
      <c r="I99" s="253">
        <v>247</v>
      </c>
      <c r="J99" s="256"/>
      <c r="K99" s="255"/>
      <c r="L99" s="19"/>
      <c r="M99" s="8">
        <f t="shared" si="3"/>
        <v>0</v>
      </c>
      <c r="O99" s="169">
        <f t="shared" si="4"/>
        <v>-2.8000000000000001E-2</v>
      </c>
      <c r="R99" s="70">
        <v>1</v>
      </c>
      <c r="S99" s="164"/>
      <c r="T99" s="164"/>
      <c r="U99" s="164"/>
      <c r="V99" s="164"/>
    </row>
    <row r="100" spans="1:22" ht="14.25" customHeight="1" x14ac:dyDescent="0.25">
      <c r="A100" s="70" t="s">
        <v>307</v>
      </c>
      <c r="B100" s="70">
        <v>94</v>
      </c>
      <c r="C100" s="168"/>
      <c r="D100" s="245" t="s">
        <v>183</v>
      </c>
      <c r="E100" s="103" t="s">
        <v>290</v>
      </c>
      <c r="F100" s="106">
        <v>278</v>
      </c>
      <c r="G100" s="105">
        <f t="shared" si="5"/>
        <v>278</v>
      </c>
      <c r="H100" s="252">
        <v>397</v>
      </c>
      <c r="I100" s="253">
        <v>393</v>
      </c>
      <c r="J100" s="256"/>
      <c r="K100" s="255"/>
      <c r="L100" s="19"/>
      <c r="M100" s="8">
        <f t="shared" si="3"/>
        <v>0</v>
      </c>
      <c r="O100" s="169">
        <f t="shared" si="4"/>
        <v>-0.01</v>
      </c>
      <c r="R100" s="70">
        <v>1</v>
      </c>
      <c r="S100" s="164"/>
      <c r="T100" s="164"/>
      <c r="U100" s="164"/>
      <c r="V100" s="164"/>
    </row>
    <row r="101" spans="1:22" ht="14.25" customHeight="1" x14ac:dyDescent="0.25">
      <c r="A101" s="70" t="s">
        <v>307</v>
      </c>
      <c r="B101" s="164">
        <v>95</v>
      </c>
      <c r="C101" s="170"/>
      <c r="D101" s="246" t="s">
        <v>493</v>
      </c>
      <c r="E101" s="103" t="s">
        <v>290</v>
      </c>
      <c r="F101" s="111">
        <v>118</v>
      </c>
      <c r="G101" s="112">
        <f t="shared" si="5"/>
        <v>118</v>
      </c>
      <c r="H101" s="257">
        <v>168</v>
      </c>
      <c r="I101" s="253">
        <v>148</v>
      </c>
      <c r="J101" s="258"/>
      <c r="K101" s="259"/>
      <c r="L101" s="22"/>
      <c r="M101" s="8">
        <f t="shared" si="3"/>
        <v>0</v>
      </c>
      <c r="O101" s="169">
        <f t="shared" si="4"/>
        <v>-0.13500000000000001</v>
      </c>
      <c r="R101" s="70">
        <v>1</v>
      </c>
      <c r="S101" s="164"/>
      <c r="T101" s="164"/>
      <c r="U101" s="164"/>
      <c r="V101" s="164"/>
    </row>
    <row r="102" spans="1:22" x14ac:dyDescent="0.25">
      <c r="A102" s="70" t="s">
        <v>307</v>
      </c>
      <c r="B102" s="70">
        <v>96</v>
      </c>
      <c r="C102" s="168"/>
      <c r="D102" s="102" t="s">
        <v>494</v>
      </c>
      <c r="E102" s="103" t="s">
        <v>436</v>
      </c>
      <c r="F102" s="107">
        <v>158</v>
      </c>
      <c r="G102" s="108">
        <f t="shared" si="5"/>
        <v>158</v>
      </c>
      <c r="H102" s="13">
        <v>74</v>
      </c>
      <c r="I102" s="9">
        <v>76</v>
      </c>
      <c r="J102" s="74"/>
      <c r="K102" s="19"/>
      <c r="L102" s="19"/>
      <c r="M102" s="8">
        <f t="shared" si="3"/>
        <v>-82</v>
      </c>
      <c r="O102" s="169">
        <f t="shared" si="4"/>
        <v>2.5999999999999999E-2</v>
      </c>
      <c r="R102" s="70">
        <v>2</v>
      </c>
      <c r="S102" s="164"/>
      <c r="T102" s="164"/>
      <c r="U102" s="164"/>
      <c r="V102" s="164"/>
    </row>
    <row r="103" spans="1:22" ht="14.25" customHeight="1" x14ac:dyDescent="0.25">
      <c r="A103" s="70" t="s">
        <v>307</v>
      </c>
      <c r="B103" s="164">
        <v>97</v>
      </c>
      <c r="C103" s="168"/>
      <c r="D103" s="102" t="s">
        <v>495</v>
      </c>
      <c r="E103" s="103" t="s">
        <v>436</v>
      </c>
      <c r="F103" s="107">
        <v>238</v>
      </c>
      <c r="G103" s="108">
        <f t="shared" si="5"/>
        <v>238</v>
      </c>
      <c r="H103" s="13">
        <v>146</v>
      </c>
      <c r="I103" s="9">
        <v>145</v>
      </c>
      <c r="J103" s="74"/>
      <c r="K103" s="19"/>
      <c r="L103" s="19"/>
      <c r="M103" s="8">
        <f t="shared" si="3"/>
        <v>-93</v>
      </c>
      <c r="O103" s="169">
        <f>IF(I103=0,0,ROUND((I103-H103)/I103,3))</f>
        <v>-7.0000000000000001E-3</v>
      </c>
      <c r="R103" s="70">
        <v>2</v>
      </c>
      <c r="S103" s="164"/>
      <c r="T103" s="164"/>
      <c r="U103" s="164"/>
      <c r="V103" s="164"/>
    </row>
    <row r="104" spans="1:22" ht="14.25" customHeight="1" x14ac:dyDescent="0.25">
      <c r="A104" s="70" t="s">
        <v>307</v>
      </c>
      <c r="B104" s="70">
        <v>98</v>
      </c>
      <c r="C104" s="168"/>
      <c r="D104" s="102" t="s">
        <v>496</v>
      </c>
      <c r="E104" s="103" t="s">
        <v>436</v>
      </c>
      <c r="F104" s="107">
        <v>118</v>
      </c>
      <c r="G104" s="108">
        <f t="shared" si="5"/>
        <v>118</v>
      </c>
      <c r="H104" s="13">
        <v>116</v>
      </c>
      <c r="I104" s="9">
        <v>116</v>
      </c>
      <c r="J104" s="74"/>
      <c r="K104" s="19"/>
      <c r="L104" s="19"/>
      <c r="M104" s="8">
        <f t="shared" si="3"/>
        <v>-2</v>
      </c>
      <c r="O104" s="169">
        <f>IF(I104=0,0,ROUND((I104-H104)/I104,3))</f>
        <v>0</v>
      </c>
      <c r="R104" s="70">
        <v>2</v>
      </c>
      <c r="S104" s="164"/>
      <c r="T104" s="164"/>
      <c r="U104" s="164"/>
      <c r="V104" s="164"/>
    </row>
    <row r="105" spans="1:22" ht="14.25" customHeight="1" x14ac:dyDescent="0.25">
      <c r="A105" s="70" t="s">
        <v>307</v>
      </c>
      <c r="B105" s="164">
        <v>99</v>
      </c>
      <c r="C105" s="168"/>
      <c r="D105" s="102" t="s">
        <v>497</v>
      </c>
      <c r="E105" s="103" t="s">
        <v>436</v>
      </c>
      <c r="F105" s="106">
        <v>158</v>
      </c>
      <c r="G105" s="105">
        <f t="shared" si="5"/>
        <v>158</v>
      </c>
      <c r="H105" s="13">
        <v>86</v>
      </c>
      <c r="I105" s="9">
        <v>85</v>
      </c>
      <c r="J105" s="74"/>
      <c r="K105" s="19"/>
      <c r="L105" s="19"/>
      <c r="M105" s="8">
        <f t="shared" si="3"/>
        <v>-73</v>
      </c>
      <c r="O105" s="169">
        <f>IF(I105=0,0,ROUND((I105-H105)/I105,3))</f>
        <v>-1.2E-2</v>
      </c>
      <c r="R105" s="70">
        <v>2</v>
      </c>
      <c r="S105" s="164"/>
      <c r="T105" s="164"/>
      <c r="U105" s="164"/>
      <c r="V105" s="164"/>
    </row>
    <row r="106" spans="1:22" ht="14.25" customHeight="1" x14ac:dyDescent="0.25">
      <c r="A106" s="70" t="s">
        <v>307</v>
      </c>
      <c r="B106" s="70">
        <v>100</v>
      </c>
      <c r="C106" s="170"/>
      <c r="D106" s="109" t="s">
        <v>498</v>
      </c>
      <c r="E106" s="110" t="s">
        <v>436</v>
      </c>
      <c r="F106" s="111">
        <v>238</v>
      </c>
      <c r="G106" s="112">
        <f t="shared" si="5"/>
        <v>238</v>
      </c>
      <c r="H106" s="18">
        <v>222</v>
      </c>
      <c r="I106" s="9">
        <v>228</v>
      </c>
      <c r="J106" s="78"/>
      <c r="K106" s="22"/>
      <c r="L106" s="22"/>
      <c r="M106" s="8">
        <f t="shared" si="3"/>
        <v>-10</v>
      </c>
      <c r="O106" s="169">
        <f>IF(I106=0,0,ROUND((I106-H106)/I106,3))</f>
        <v>2.5999999999999999E-2</v>
      </c>
      <c r="P106" s="180"/>
      <c r="Q106" s="180"/>
      <c r="R106" s="70">
        <v>2</v>
      </c>
      <c r="S106" s="164"/>
      <c r="T106" s="164"/>
      <c r="U106" s="164"/>
      <c r="V106" s="164"/>
    </row>
    <row r="107" spans="1:22" ht="14.25" customHeight="1" x14ac:dyDescent="0.25">
      <c r="A107" s="70" t="s">
        <v>307</v>
      </c>
      <c r="B107" s="164">
        <v>101</v>
      </c>
      <c r="C107" s="168"/>
      <c r="D107" s="102" t="s">
        <v>468</v>
      </c>
      <c r="E107" s="103" t="s">
        <v>467</v>
      </c>
      <c r="F107" s="106">
        <v>39</v>
      </c>
      <c r="G107" s="105">
        <f t="shared" si="5"/>
        <v>39</v>
      </c>
      <c r="H107" s="16">
        <v>38</v>
      </c>
      <c r="I107" s="9">
        <v>38</v>
      </c>
      <c r="J107" s="75"/>
      <c r="K107" s="19"/>
      <c r="L107" s="19"/>
      <c r="M107" s="8">
        <f t="shared" si="3"/>
        <v>-1</v>
      </c>
      <c r="O107" s="169">
        <f t="shared" si="4"/>
        <v>0</v>
      </c>
      <c r="P107" s="180"/>
      <c r="Q107" s="180"/>
      <c r="R107" s="70">
        <v>4</v>
      </c>
      <c r="S107" s="164"/>
      <c r="T107" s="164"/>
      <c r="U107" s="164"/>
      <c r="V107" s="164"/>
    </row>
    <row r="108" spans="1:22" ht="14.25" customHeight="1" x14ac:dyDescent="0.25">
      <c r="A108" s="70" t="s">
        <v>307</v>
      </c>
      <c r="B108" s="70">
        <v>102</v>
      </c>
      <c r="C108" s="168"/>
      <c r="D108" s="102" t="s">
        <v>468</v>
      </c>
      <c r="E108" s="103" t="s">
        <v>499</v>
      </c>
      <c r="F108" s="106">
        <v>39</v>
      </c>
      <c r="G108" s="105">
        <f t="shared" si="5"/>
        <v>39</v>
      </c>
      <c r="H108" s="16">
        <v>31</v>
      </c>
      <c r="I108" s="9">
        <v>31</v>
      </c>
      <c r="J108" s="75"/>
      <c r="K108" s="19"/>
      <c r="L108" s="19"/>
      <c r="M108" s="8">
        <f t="shared" ref="M108:M144" si="6">IF(I108-F108&gt;0,0,I108-F108)</f>
        <v>-8</v>
      </c>
      <c r="O108" s="169">
        <f t="shared" ref="O108:O144" si="7">IF(I108=0,0,ROUND((I108-H108)/I108,3))</f>
        <v>0</v>
      </c>
      <c r="P108" s="180"/>
      <c r="Q108" s="180"/>
      <c r="R108" s="70">
        <v>4</v>
      </c>
      <c r="S108" s="164"/>
      <c r="T108" s="164"/>
      <c r="U108" s="164"/>
      <c r="V108" s="164"/>
    </row>
    <row r="109" spans="1:22" ht="14.25" customHeight="1" x14ac:dyDescent="0.25">
      <c r="A109" s="70" t="s">
        <v>307</v>
      </c>
      <c r="B109" s="164">
        <v>103</v>
      </c>
      <c r="C109" s="168"/>
      <c r="D109" s="102" t="s">
        <v>468</v>
      </c>
      <c r="E109" s="103" t="s">
        <v>406</v>
      </c>
      <c r="F109" s="106">
        <v>39</v>
      </c>
      <c r="G109" s="105">
        <f t="shared" si="5"/>
        <v>39</v>
      </c>
      <c r="H109" s="17">
        <v>56</v>
      </c>
      <c r="I109" s="9">
        <v>50</v>
      </c>
      <c r="J109" s="74"/>
      <c r="K109" s="19"/>
      <c r="L109" s="19"/>
      <c r="M109" s="8">
        <f t="shared" si="6"/>
        <v>0</v>
      </c>
      <c r="O109" s="169">
        <f t="shared" si="7"/>
        <v>-0.12</v>
      </c>
      <c r="P109" s="180"/>
      <c r="Q109" s="180"/>
      <c r="R109" s="70">
        <v>4</v>
      </c>
      <c r="S109" s="164"/>
      <c r="T109" s="164"/>
      <c r="U109" s="164"/>
      <c r="V109" s="164"/>
    </row>
    <row r="110" spans="1:22" ht="14.25" customHeight="1" x14ac:dyDescent="0.25">
      <c r="A110" s="70" t="s">
        <v>307</v>
      </c>
      <c r="B110" s="70">
        <v>104</v>
      </c>
      <c r="C110" s="168"/>
      <c r="D110" s="102" t="s">
        <v>468</v>
      </c>
      <c r="E110" s="103" t="s">
        <v>253</v>
      </c>
      <c r="F110" s="106">
        <v>39</v>
      </c>
      <c r="G110" s="105">
        <f t="shared" si="5"/>
        <v>39</v>
      </c>
      <c r="H110" s="17">
        <v>37</v>
      </c>
      <c r="I110" s="9">
        <v>40</v>
      </c>
      <c r="J110" s="74"/>
      <c r="K110" s="19"/>
      <c r="L110" s="19"/>
      <c r="M110" s="8">
        <f t="shared" si="6"/>
        <v>0</v>
      </c>
      <c r="O110" s="169">
        <f t="shared" si="7"/>
        <v>7.4999999999999997E-2</v>
      </c>
      <c r="P110" s="180"/>
      <c r="Q110" s="180"/>
      <c r="R110" s="70">
        <v>4</v>
      </c>
      <c r="S110" s="164"/>
      <c r="T110" s="164"/>
      <c r="U110" s="164"/>
      <c r="V110" s="164"/>
    </row>
    <row r="111" spans="1:22" ht="14.25" customHeight="1" x14ac:dyDescent="0.25">
      <c r="A111" s="70" t="s">
        <v>307</v>
      </c>
      <c r="B111" s="164">
        <v>105</v>
      </c>
      <c r="C111" s="168"/>
      <c r="D111" s="102" t="s">
        <v>194</v>
      </c>
      <c r="E111" s="103" t="s">
        <v>255</v>
      </c>
      <c r="F111" s="106">
        <v>39</v>
      </c>
      <c r="G111" s="105">
        <f t="shared" si="5"/>
        <v>39</v>
      </c>
      <c r="H111" s="15">
        <v>51</v>
      </c>
      <c r="I111" s="9">
        <v>48</v>
      </c>
      <c r="J111" s="73"/>
      <c r="K111" s="19"/>
      <c r="L111" s="19"/>
      <c r="M111" s="8">
        <f t="shared" si="6"/>
        <v>0</v>
      </c>
      <c r="O111" s="169">
        <f t="shared" si="7"/>
        <v>-6.3E-2</v>
      </c>
      <c r="P111" s="180"/>
      <c r="Q111" s="180"/>
      <c r="R111" s="70">
        <v>4</v>
      </c>
      <c r="S111" s="164"/>
      <c r="T111" s="164"/>
      <c r="U111" s="164"/>
      <c r="V111" s="164"/>
    </row>
    <row r="112" spans="1:22" ht="14.25" customHeight="1" x14ac:dyDescent="0.25">
      <c r="A112" s="70" t="s">
        <v>307</v>
      </c>
      <c r="B112" s="70">
        <v>106</v>
      </c>
      <c r="C112" s="168"/>
      <c r="D112" s="102" t="s">
        <v>194</v>
      </c>
      <c r="E112" s="103" t="s">
        <v>251</v>
      </c>
      <c r="F112" s="106">
        <v>39</v>
      </c>
      <c r="G112" s="105">
        <f t="shared" si="5"/>
        <v>39</v>
      </c>
      <c r="H112" s="15">
        <v>38</v>
      </c>
      <c r="I112" s="9">
        <v>40</v>
      </c>
      <c r="J112" s="73"/>
      <c r="K112" s="19"/>
      <c r="L112" s="19"/>
      <c r="M112" s="8">
        <f t="shared" si="6"/>
        <v>0</v>
      </c>
      <c r="O112" s="169">
        <f t="shared" si="7"/>
        <v>0.05</v>
      </c>
      <c r="P112" s="180"/>
      <c r="Q112" s="180"/>
      <c r="R112" s="70">
        <v>4</v>
      </c>
      <c r="S112" s="164"/>
      <c r="T112" s="164"/>
      <c r="U112" s="164"/>
      <c r="V112" s="164"/>
    </row>
    <row r="113" spans="1:22" ht="14.25" customHeight="1" x14ac:dyDescent="0.25">
      <c r="A113" s="70" t="s">
        <v>307</v>
      </c>
      <c r="B113" s="164">
        <v>107</v>
      </c>
      <c r="C113" s="168"/>
      <c r="D113" s="102" t="s">
        <v>194</v>
      </c>
      <c r="E113" s="103" t="s">
        <v>256</v>
      </c>
      <c r="F113" s="106">
        <v>39</v>
      </c>
      <c r="G113" s="105">
        <f t="shared" si="5"/>
        <v>39</v>
      </c>
      <c r="H113" s="15">
        <v>49</v>
      </c>
      <c r="I113" s="9">
        <v>47</v>
      </c>
      <c r="J113" s="73"/>
      <c r="K113" s="19"/>
      <c r="L113" s="19"/>
      <c r="M113" s="8">
        <f t="shared" si="6"/>
        <v>0</v>
      </c>
      <c r="O113" s="169">
        <f t="shared" si="7"/>
        <v>-4.2999999999999997E-2</v>
      </c>
      <c r="P113" s="180"/>
      <c r="Q113" s="180"/>
      <c r="R113" s="70">
        <v>4</v>
      </c>
      <c r="S113" s="164"/>
      <c r="T113" s="164"/>
      <c r="U113" s="164"/>
      <c r="V113" s="164"/>
    </row>
    <row r="114" spans="1:22" ht="14.25" customHeight="1" x14ac:dyDescent="0.25">
      <c r="A114" s="70" t="s">
        <v>307</v>
      </c>
      <c r="B114" s="70">
        <v>108</v>
      </c>
      <c r="C114" s="168"/>
      <c r="D114" s="102" t="s">
        <v>195</v>
      </c>
      <c r="E114" s="103" t="s">
        <v>252</v>
      </c>
      <c r="F114" s="106">
        <v>78</v>
      </c>
      <c r="G114" s="105">
        <f t="shared" si="5"/>
        <v>78</v>
      </c>
      <c r="H114" s="10">
        <v>79</v>
      </c>
      <c r="I114" s="9">
        <v>80</v>
      </c>
      <c r="J114" s="73"/>
      <c r="K114" s="65"/>
      <c r="L114" s="65"/>
      <c r="M114" s="8">
        <f t="shared" si="6"/>
        <v>0</v>
      </c>
      <c r="O114" s="169">
        <f t="shared" si="7"/>
        <v>1.2999999999999999E-2</v>
      </c>
      <c r="P114" s="180"/>
      <c r="Q114" s="180"/>
      <c r="R114" s="70">
        <v>4</v>
      </c>
      <c r="S114" s="164"/>
      <c r="T114" s="164"/>
      <c r="U114" s="164"/>
      <c r="V114" s="164"/>
    </row>
    <row r="115" spans="1:22" ht="14.25" customHeight="1" x14ac:dyDescent="0.25">
      <c r="A115" s="70" t="s">
        <v>307</v>
      </c>
      <c r="B115" s="164">
        <v>109</v>
      </c>
      <c r="C115" s="168"/>
      <c r="D115" s="102" t="s">
        <v>195</v>
      </c>
      <c r="E115" s="103" t="s">
        <v>255</v>
      </c>
      <c r="F115" s="106">
        <v>39</v>
      </c>
      <c r="G115" s="105">
        <f t="shared" si="5"/>
        <v>39</v>
      </c>
      <c r="H115" s="10">
        <v>59</v>
      </c>
      <c r="I115" s="9">
        <v>54</v>
      </c>
      <c r="J115" s="73"/>
      <c r="K115" s="65"/>
      <c r="L115" s="65"/>
      <c r="M115" s="8">
        <f t="shared" si="6"/>
        <v>0</v>
      </c>
      <c r="O115" s="169">
        <f t="shared" si="7"/>
        <v>-9.2999999999999999E-2</v>
      </c>
      <c r="P115" s="180"/>
      <c r="Q115" s="180"/>
      <c r="R115" s="70">
        <v>4</v>
      </c>
      <c r="S115" s="164"/>
      <c r="T115" s="164"/>
      <c r="U115" s="164"/>
      <c r="V115" s="164"/>
    </row>
    <row r="116" spans="1:22" ht="14.25" customHeight="1" x14ac:dyDescent="0.25">
      <c r="A116" s="70" t="s">
        <v>307</v>
      </c>
      <c r="B116" s="70">
        <v>110</v>
      </c>
      <c r="C116" s="168"/>
      <c r="D116" s="102" t="s">
        <v>195</v>
      </c>
      <c r="E116" s="103" t="s">
        <v>253</v>
      </c>
      <c r="F116" s="106">
        <v>78</v>
      </c>
      <c r="G116" s="105">
        <f t="shared" si="5"/>
        <v>78</v>
      </c>
      <c r="H116" s="10">
        <v>74</v>
      </c>
      <c r="I116" s="9">
        <v>80</v>
      </c>
      <c r="J116" s="73"/>
      <c r="K116" s="65"/>
      <c r="L116" s="65"/>
      <c r="M116" s="8">
        <f t="shared" si="6"/>
        <v>0</v>
      </c>
      <c r="O116" s="169">
        <f t="shared" si="7"/>
        <v>7.4999999999999997E-2</v>
      </c>
      <c r="P116" s="180"/>
      <c r="Q116" s="180"/>
      <c r="R116" s="70">
        <v>4</v>
      </c>
      <c r="S116" s="164"/>
      <c r="T116" s="164"/>
      <c r="U116" s="164"/>
      <c r="V116" s="164"/>
    </row>
    <row r="117" spans="1:22" ht="14.25" customHeight="1" x14ac:dyDescent="0.25">
      <c r="A117" s="70" t="s">
        <v>307</v>
      </c>
      <c r="B117" s="164">
        <v>111</v>
      </c>
      <c r="C117" s="168"/>
      <c r="D117" s="102" t="s">
        <v>196</v>
      </c>
      <c r="E117" s="103" t="s">
        <v>197</v>
      </c>
      <c r="F117" s="106">
        <v>78</v>
      </c>
      <c r="G117" s="105">
        <f t="shared" si="5"/>
        <v>78</v>
      </c>
      <c r="H117" s="15">
        <v>83</v>
      </c>
      <c r="I117" s="9">
        <v>78</v>
      </c>
      <c r="J117" s="73"/>
      <c r="K117" s="65"/>
      <c r="L117" s="65"/>
      <c r="M117" s="8">
        <f t="shared" si="6"/>
        <v>0</v>
      </c>
      <c r="O117" s="169">
        <f t="shared" si="7"/>
        <v>-6.4000000000000001E-2</v>
      </c>
      <c r="P117" s="180"/>
      <c r="Q117" s="180"/>
      <c r="R117" s="70">
        <v>4</v>
      </c>
      <c r="S117" s="164"/>
      <c r="T117" s="164"/>
      <c r="U117" s="164"/>
      <c r="V117" s="164"/>
    </row>
    <row r="118" spans="1:22" ht="14.25" customHeight="1" x14ac:dyDescent="0.25">
      <c r="A118" s="70" t="s">
        <v>307</v>
      </c>
      <c r="B118" s="70">
        <v>112</v>
      </c>
      <c r="C118" s="168"/>
      <c r="D118" s="102" t="s">
        <v>196</v>
      </c>
      <c r="E118" s="103" t="s">
        <v>199</v>
      </c>
      <c r="F118" s="106">
        <v>78</v>
      </c>
      <c r="G118" s="105">
        <f t="shared" si="5"/>
        <v>78</v>
      </c>
      <c r="H118" s="15">
        <v>86</v>
      </c>
      <c r="I118" s="9">
        <v>86</v>
      </c>
      <c r="J118" s="73"/>
      <c r="K118" s="65"/>
      <c r="L118" s="65"/>
      <c r="M118" s="8">
        <f t="shared" si="6"/>
        <v>0</v>
      </c>
      <c r="O118" s="169">
        <f t="shared" si="7"/>
        <v>0</v>
      </c>
      <c r="P118" s="180"/>
      <c r="Q118" s="180"/>
      <c r="R118" s="70">
        <v>4</v>
      </c>
      <c r="S118" s="164"/>
      <c r="T118" s="164"/>
      <c r="U118" s="164"/>
      <c r="V118" s="164"/>
    </row>
    <row r="119" spans="1:22" ht="14.25" customHeight="1" x14ac:dyDescent="0.25">
      <c r="A119" s="70" t="s">
        <v>307</v>
      </c>
      <c r="B119" s="164">
        <v>113</v>
      </c>
      <c r="C119" s="168"/>
      <c r="D119" s="102" t="s">
        <v>196</v>
      </c>
      <c r="E119" s="103" t="s">
        <v>200</v>
      </c>
      <c r="F119" s="106">
        <v>118</v>
      </c>
      <c r="G119" s="105">
        <f t="shared" si="5"/>
        <v>118</v>
      </c>
      <c r="H119" s="15">
        <v>142</v>
      </c>
      <c r="I119" s="9">
        <v>136</v>
      </c>
      <c r="J119" s="73"/>
      <c r="K119" s="65"/>
      <c r="L119" s="65"/>
      <c r="M119" s="8">
        <f t="shared" si="6"/>
        <v>0</v>
      </c>
      <c r="O119" s="169">
        <f t="shared" si="7"/>
        <v>-4.3999999999999997E-2</v>
      </c>
      <c r="P119" s="180"/>
      <c r="Q119" s="180"/>
      <c r="R119" s="70">
        <v>4</v>
      </c>
      <c r="S119" s="164"/>
      <c r="T119" s="164"/>
      <c r="U119" s="164"/>
      <c r="V119" s="164"/>
    </row>
    <row r="120" spans="1:22" ht="14.25" customHeight="1" x14ac:dyDescent="0.25">
      <c r="A120" s="70" t="s">
        <v>307</v>
      </c>
      <c r="B120" s="70">
        <v>114</v>
      </c>
      <c r="C120" s="168"/>
      <c r="D120" s="102" t="s">
        <v>196</v>
      </c>
      <c r="E120" s="103" t="s">
        <v>201</v>
      </c>
      <c r="F120" s="106">
        <v>39</v>
      </c>
      <c r="G120" s="105">
        <f t="shared" si="5"/>
        <v>39</v>
      </c>
      <c r="H120" s="15">
        <v>89</v>
      </c>
      <c r="I120" s="9">
        <v>78</v>
      </c>
      <c r="J120" s="73"/>
      <c r="K120" s="65"/>
      <c r="L120" s="65"/>
      <c r="M120" s="8">
        <f t="shared" si="6"/>
        <v>0</v>
      </c>
      <c r="O120" s="169">
        <f t="shared" si="7"/>
        <v>-0.14099999999999999</v>
      </c>
      <c r="P120" s="180"/>
      <c r="Q120" s="180"/>
      <c r="R120" s="70">
        <v>4</v>
      </c>
      <c r="S120" s="164"/>
      <c r="T120" s="164"/>
      <c r="U120" s="164"/>
      <c r="V120" s="164"/>
    </row>
    <row r="121" spans="1:22" ht="14.25" customHeight="1" x14ac:dyDescent="0.25">
      <c r="A121" s="70" t="s">
        <v>307</v>
      </c>
      <c r="B121" s="164">
        <v>115</v>
      </c>
      <c r="C121" s="168"/>
      <c r="D121" s="102" t="s">
        <v>202</v>
      </c>
      <c r="E121" s="103" t="s">
        <v>206</v>
      </c>
      <c r="F121" s="106">
        <v>118</v>
      </c>
      <c r="G121" s="105">
        <f t="shared" si="5"/>
        <v>118</v>
      </c>
      <c r="H121" s="15">
        <v>125</v>
      </c>
      <c r="I121" s="9">
        <v>124</v>
      </c>
      <c r="J121" s="73"/>
      <c r="K121" s="65"/>
      <c r="L121" s="65"/>
      <c r="M121" s="8">
        <f t="shared" si="6"/>
        <v>0</v>
      </c>
      <c r="O121" s="169">
        <f t="shared" si="7"/>
        <v>-8.0000000000000002E-3</v>
      </c>
      <c r="P121" s="180"/>
      <c r="Q121" s="180"/>
      <c r="R121" s="70">
        <v>4</v>
      </c>
      <c r="S121" s="164"/>
      <c r="T121" s="164"/>
      <c r="U121" s="164"/>
      <c r="V121" s="164"/>
    </row>
    <row r="122" spans="1:22" ht="14.25" customHeight="1" x14ac:dyDescent="0.25">
      <c r="A122" s="70" t="s">
        <v>307</v>
      </c>
      <c r="B122" s="70">
        <v>116</v>
      </c>
      <c r="C122" s="168"/>
      <c r="D122" s="102" t="s">
        <v>204</v>
      </c>
      <c r="E122" s="103" t="s">
        <v>197</v>
      </c>
      <c r="F122" s="106">
        <v>78</v>
      </c>
      <c r="G122" s="105">
        <f t="shared" si="5"/>
        <v>78</v>
      </c>
      <c r="H122" s="16">
        <v>70</v>
      </c>
      <c r="I122" s="9">
        <v>73</v>
      </c>
      <c r="J122" s="75"/>
      <c r="K122" s="65"/>
      <c r="L122" s="65"/>
      <c r="M122" s="8">
        <f t="shared" si="6"/>
        <v>-5</v>
      </c>
      <c r="O122" s="169">
        <f t="shared" si="7"/>
        <v>4.1000000000000002E-2</v>
      </c>
      <c r="P122" s="180"/>
      <c r="Q122" s="180"/>
      <c r="R122" s="70">
        <v>4</v>
      </c>
      <c r="S122" s="164"/>
      <c r="T122" s="164"/>
      <c r="U122" s="164"/>
      <c r="V122" s="164"/>
    </row>
    <row r="123" spans="1:22" ht="14.25" customHeight="1" x14ac:dyDescent="0.25">
      <c r="A123" s="70" t="s">
        <v>307</v>
      </c>
      <c r="B123" s="164">
        <v>117</v>
      </c>
      <c r="C123" s="168"/>
      <c r="D123" s="102" t="s">
        <v>204</v>
      </c>
      <c r="E123" s="103" t="s">
        <v>200</v>
      </c>
      <c r="F123" s="106">
        <v>78</v>
      </c>
      <c r="G123" s="105">
        <f t="shared" si="5"/>
        <v>78</v>
      </c>
      <c r="H123" s="16">
        <v>62</v>
      </c>
      <c r="I123" s="9">
        <v>64</v>
      </c>
      <c r="J123" s="75"/>
      <c r="K123" s="65"/>
      <c r="L123" s="65"/>
      <c r="M123" s="8">
        <f t="shared" si="6"/>
        <v>-14</v>
      </c>
      <c r="O123" s="169">
        <f t="shared" si="7"/>
        <v>3.1E-2</v>
      </c>
      <c r="P123" s="180"/>
      <c r="Q123" s="180"/>
      <c r="R123" s="70">
        <v>4</v>
      </c>
      <c r="S123" s="164"/>
      <c r="T123" s="164"/>
      <c r="U123" s="164"/>
      <c r="V123" s="164"/>
    </row>
    <row r="124" spans="1:22" ht="14.25" customHeight="1" x14ac:dyDescent="0.25">
      <c r="A124" s="70" t="s">
        <v>307</v>
      </c>
      <c r="B124" s="70">
        <v>118</v>
      </c>
      <c r="C124" s="168"/>
      <c r="D124" s="102" t="s">
        <v>204</v>
      </c>
      <c r="E124" s="103" t="s">
        <v>199</v>
      </c>
      <c r="F124" s="106">
        <v>39</v>
      </c>
      <c r="G124" s="105">
        <f t="shared" si="5"/>
        <v>39</v>
      </c>
      <c r="H124" s="16">
        <v>34</v>
      </c>
      <c r="I124" s="9">
        <v>35</v>
      </c>
      <c r="J124" s="75"/>
      <c r="K124" s="65"/>
      <c r="L124" s="65"/>
      <c r="M124" s="8">
        <f t="shared" si="6"/>
        <v>-4</v>
      </c>
      <c r="O124" s="169">
        <f t="shared" si="7"/>
        <v>2.9000000000000001E-2</v>
      </c>
      <c r="P124" s="180"/>
      <c r="Q124" s="180"/>
      <c r="R124" s="70">
        <v>4</v>
      </c>
      <c r="S124" s="164"/>
      <c r="T124" s="164"/>
      <c r="U124" s="164"/>
      <c r="V124" s="164"/>
    </row>
    <row r="125" spans="1:22" ht="14.25" customHeight="1" x14ac:dyDescent="0.25">
      <c r="A125" s="70" t="s">
        <v>307</v>
      </c>
      <c r="B125" s="164">
        <v>119</v>
      </c>
      <c r="C125" s="168"/>
      <c r="D125" s="102" t="s">
        <v>204</v>
      </c>
      <c r="E125" s="103" t="s">
        <v>203</v>
      </c>
      <c r="F125" s="106">
        <v>39</v>
      </c>
      <c r="G125" s="105">
        <f t="shared" si="5"/>
        <v>39</v>
      </c>
      <c r="H125" s="16">
        <v>18</v>
      </c>
      <c r="I125" s="9">
        <v>18</v>
      </c>
      <c r="J125" s="75"/>
      <c r="K125" s="65"/>
      <c r="L125" s="65"/>
      <c r="M125" s="8">
        <f t="shared" si="6"/>
        <v>-21</v>
      </c>
      <c r="O125" s="169">
        <f t="shared" si="7"/>
        <v>0</v>
      </c>
      <c r="P125" s="180"/>
      <c r="Q125" s="180"/>
      <c r="R125" s="70">
        <v>4</v>
      </c>
      <c r="S125" s="164"/>
      <c r="T125" s="164"/>
      <c r="U125" s="164"/>
      <c r="V125" s="164"/>
    </row>
    <row r="126" spans="1:22" ht="14.25" customHeight="1" x14ac:dyDescent="0.25">
      <c r="A126" s="70" t="s">
        <v>307</v>
      </c>
      <c r="B126" s="70">
        <v>120</v>
      </c>
      <c r="C126" s="168"/>
      <c r="D126" s="102" t="s">
        <v>205</v>
      </c>
      <c r="E126" s="103" t="s">
        <v>206</v>
      </c>
      <c r="F126" s="106">
        <v>238</v>
      </c>
      <c r="G126" s="105">
        <f t="shared" si="5"/>
        <v>238</v>
      </c>
      <c r="H126" s="16">
        <v>171</v>
      </c>
      <c r="I126" s="9">
        <v>180</v>
      </c>
      <c r="J126" s="75"/>
      <c r="K126" s="65"/>
      <c r="L126" s="65"/>
      <c r="M126" s="8">
        <f t="shared" si="6"/>
        <v>-58</v>
      </c>
      <c r="O126" s="169">
        <f t="shared" si="7"/>
        <v>0.05</v>
      </c>
      <c r="P126" s="180"/>
      <c r="Q126" s="180"/>
      <c r="R126" s="70">
        <v>4</v>
      </c>
      <c r="S126" s="164"/>
      <c r="T126" s="164"/>
      <c r="U126" s="164"/>
      <c r="V126" s="164"/>
    </row>
    <row r="127" spans="1:22" ht="14.25" customHeight="1" x14ac:dyDescent="0.25">
      <c r="A127" s="70" t="s">
        <v>307</v>
      </c>
      <c r="B127" s="164">
        <v>121</v>
      </c>
      <c r="C127" s="168"/>
      <c r="D127" s="102" t="s">
        <v>207</v>
      </c>
      <c r="E127" s="103" t="s">
        <v>407</v>
      </c>
      <c r="F127" s="106">
        <v>78</v>
      </c>
      <c r="G127" s="105">
        <f t="shared" si="5"/>
        <v>78</v>
      </c>
      <c r="H127" s="16">
        <v>40</v>
      </c>
      <c r="I127" s="9">
        <v>40</v>
      </c>
      <c r="J127" s="75"/>
      <c r="K127" s="65"/>
      <c r="L127" s="65"/>
      <c r="M127" s="8">
        <f t="shared" si="6"/>
        <v>-38</v>
      </c>
      <c r="O127" s="169">
        <f t="shared" si="7"/>
        <v>0</v>
      </c>
      <c r="P127" s="180"/>
      <c r="Q127" s="180"/>
      <c r="R127" s="70">
        <v>4</v>
      </c>
      <c r="S127" s="164"/>
      <c r="T127" s="164"/>
      <c r="U127" s="164"/>
      <c r="V127" s="164"/>
    </row>
    <row r="128" spans="1:22" ht="14.25" customHeight="1" x14ac:dyDescent="0.25">
      <c r="A128" s="70" t="s">
        <v>307</v>
      </c>
      <c r="B128" s="70">
        <v>122</v>
      </c>
      <c r="C128" s="168"/>
      <c r="D128" s="102" t="s">
        <v>207</v>
      </c>
      <c r="E128" s="103" t="s">
        <v>408</v>
      </c>
      <c r="F128" s="106">
        <v>78</v>
      </c>
      <c r="G128" s="105">
        <f t="shared" si="5"/>
        <v>78</v>
      </c>
      <c r="H128" s="16">
        <v>62</v>
      </c>
      <c r="I128" s="9">
        <v>63</v>
      </c>
      <c r="J128" s="75"/>
      <c r="K128" s="65"/>
      <c r="L128" s="65"/>
      <c r="M128" s="8">
        <f t="shared" si="6"/>
        <v>-15</v>
      </c>
      <c r="O128" s="169">
        <f t="shared" si="7"/>
        <v>1.6E-2</v>
      </c>
      <c r="P128" s="180"/>
      <c r="Q128" s="180"/>
      <c r="R128" s="70">
        <v>4</v>
      </c>
      <c r="S128" s="164"/>
      <c r="T128" s="164"/>
      <c r="U128" s="164"/>
      <c r="V128" s="164"/>
    </row>
    <row r="129" spans="1:22" ht="14.25" customHeight="1" x14ac:dyDescent="0.25">
      <c r="A129" s="70" t="s">
        <v>307</v>
      </c>
      <c r="B129" s="164">
        <v>123</v>
      </c>
      <c r="C129" s="168"/>
      <c r="D129" s="102" t="s">
        <v>207</v>
      </c>
      <c r="E129" s="103" t="s">
        <v>409</v>
      </c>
      <c r="F129" s="106">
        <v>78</v>
      </c>
      <c r="G129" s="105">
        <f t="shared" si="5"/>
        <v>78</v>
      </c>
      <c r="H129" s="16">
        <v>64</v>
      </c>
      <c r="I129" s="9">
        <v>68</v>
      </c>
      <c r="J129" s="75"/>
      <c r="K129" s="65"/>
      <c r="L129" s="65"/>
      <c r="M129" s="8">
        <f t="shared" si="6"/>
        <v>-10</v>
      </c>
      <c r="O129" s="169">
        <f t="shared" si="7"/>
        <v>5.8999999999999997E-2</v>
      </c>
      <c r="P129" s="180"/>
      <c r="Q129" s="180"/>
      <c r="R129" s="70">
        <v>4</v>
      </c>
      <c r="S129" s="164"/>
      <c r="T129" s="164"/>
      <c r="U129" s="164"/>
      <c r="V129" s="164"/>
    </row>
    <row r="130" spans="1:22" ht="14.25" customHeight="1" x14ac:dyDescent="0.25">
      <c r="A130" s="70" t="s">
        <v>307</v>
      </c>
      <c r="B130" s="70">
        <v>124</v>
      </c>
      <c r="C130" s="168"/>
      <c r="D130" s="102" t="s">
        <v>208</v>
      </c>
      <c r="E130" s="103" t="s">
        <v>197</v>
      </c>
      <c r="F130" s="106">
        <v>78</v>
      </c>
      <c r="G130" s="105">
        <f t="shared" si="5"/>
        <v>78</v>
      </c>
      <c r="H130" s="16">
        <v>66</v>
      </c>
      <c r="I130" s="9">
        <v>69</v>
      </c>
      <c r="J130" s="75"/>
      <c r="K130" s="65"/>
      <c r="L130" s="65"/>
      <c r="M130" s="8">
        <f t="shared" si="6"/>
        <v>-9</v>
      </c>
      <c r="O130" s="169">
        <f t="shared" si="7"/>
        <v>4.2999999999999997E-2</v>
      </c>
      <c r="P130" s="180"/>
      <c r="Q130" s="180"/>
      <c r="R130" s="70">
        <v>4</v>
      </c>
      <c r="S130" s="164"/>
      <c r="T130" s="164"/>
      <c r="U130" s="164"/>
      <c r="V130" s="164"/>
    </row>
    <row r="131" spans="1:22" ht="14.25" customHeight="1" x14ac:dyDescent="0.25">
      <c r="A131" s="70" t="s">
        <v>307</v>
      </c>
      <c r="B131" s="164">
        <v>125</v>
      </c>
      <c r="C131" s="168"/>
      <c r="D131" s="102" t="s">
        <v>208</v>
      </c>
      <c r="E131" s="103" t="s">
        <v>200</v>
      </c>
      <c r="F131" s="106">
        <v>78</v>
      </c>
      <c r="G131" s="105">
        <f t="shared" si="5"/>
        <v>78</v>
      </c>
      <c r="H131" s="16">
        <v>55</v>
      </c>
      <c r="I131" s="9">
        <v>58</v>
      </c>
      <c r="J131" s="75"/>
      <c r="K131" s="65"/>
      <c r="L131" s="65"/>
      <c r="M131" s="8">
        <f t="shared" si="6"/>
        <v>-20</v>
      </c>
      <c r="O131" s="169">
        <f t="shared" si="7"/>
        <v>5.1999999999999998E-2</v>
      </c>
      <c r="P131" s="180"/>
      <c r="Q131" s="180"/>
      <c r="R131" s="70">
        <v>4</v>
      </c>
      <c r="S131" s="164"/>
      <c r="T131" s="164"/>
      <c r="U131" s="164"/>
      <c r="V131" s="164"/>
    </row>
    <row r="132" spans="1:22" ht="14.25" customHeight="1" x14ac:dyDescent="0.25">
      <c r="A132" s="70" t="s">
        <v>307</v>
      </c>
      <c r="B132" s="164">
        <v>126</v>
      </c>
      <c r="C132" s="168"/>
      <c r="D132" s="221" t="s">
        <v>313</v>
      </c>
      <c r="E132" s="222" t="s">
        <v>408</v>
      </c>
      <c r="F132" s="106">
        <v>39</v>
      </c>
      <c r="G132" s="105">
        <v>39</v>
      </c>
      <c r="H132" s="16">
        <v>44</v>
      </c>
      <c r="I132" s="9">
        <v>41</v>
      </c>
      <c r="J132" s="75"/>
      <c r="K132" s="65"/>
      <c r="L132" s="65"/>
      <c r="M132" s="8"/>
      <c r="P132" s="180"/>
      <c r="Q132" s="180"/>
      <c r="R132" s="70"/>
      <c r="S132" s="164"/>
      <c r="T132" s="164"/>
      <c r="U132" s="164"/>
      <c r="V132" s="164"/>
    </row>
    <row r="133" spans="1:22" ht="14.25" customHeight="1" x14ac:dyDescent="0.25">
      <c r="A133" s="70" t="s">
        <v>307</v>
      </c>
      <c r="B133" s="70">
        <v>127</v>
      </c>
      <c r="C133" s="168"/>
      <c r="D133" s="102" t="s">
        <v>208</v>
      </c>
      <c r="E133" s="103" t="s">
        <v>203</v>
      </c>
      <c r="F133" s="106">
        <v>39</v>
      </c>
      <c r="G133" s="105">
        <f t="shared" si="5"/>
        <v>39</v>
      </c>
      <c r="H133" s="16">
        <v>32</v>
      </c>
      <c r="I133" s="9">
        <v>32</v>
      </c>
      <c r="J133" s="75"/>
      <c r="K133" s="65"/>
      <c r="L133" s="65"/>
      <c r="M133" s="8">
        <f t="shared" si="6"/>
        <v>-7</v>
      </c>
      <c r="O133" s="169">
        <f t="shared" si="7"/>
        <v>0</v>
      </c>
      <c r="P133" s="180"/>
      <c r="Q133" s="180"/>
      <c r="R133" s="70">
        <v>4</v>
      </c>
      <c r="S133" s="164"/>
      <c r="T133" s="164"/>
      <c r="U133" s="164"/>
      <c r="V133" s="164"/>
    </row>
    <row r="134" spans="1:22" ht="14.25" customHeight="1" x14ac:dyDescent="0.25">
      <c r="A134" s="70" t="s">
        <v>307</v>
      </c>
      <c r="B134" s="164">
        <v>128</v>
      </c>
      <c r="C134" s="168"/>
      <c r="D134" s="102" t="s">
        <v>209</v>
      </c>
      <c r="E134" s="103" t="s">
        <v>206</v>
      </c>
      <c r="F134" s="106">
        <v>238</v>
      </c>
      <c r="G134" s="105">
        <f t="shared" si="5"/>
        <v>238</v>
      </c>
      <c r="H134" s="16">
        <v>149</v>
      </c>
      <c r="I134" s="9">
        <v>154</v>
      </c>
      <c r="J134" s="75"/>
      <c r="K134" s="65"/>
      <c r="L134" s="65"/>
      <c r="M134" s="8">
        <f t="shared" si="6"/>
        <v>-84</v>
      </c>
      <c r="O134" s="169">
        <f t="shared" si="7"/>
        <v>3.2000000000000001E-2</v>
      </c>
      <c r="P134" s="180"/>
      <c r="Q134" s="180"/>
      <c r="R134" s="70">
        <v>4</v>
      </c>
      <c r="S134" s="164"/>
      <c r="T134" s="164"/>
      <c r="U134" s="164"/>
      <c r="V134" s="164"/>
    </row>
    <row r="135" spans="1:22" ht="14.25" customHeight="1" x14ac:dyDescent="0.25">
      <c r="A135" s="70" t="s">
        <v>307</v>
      </c>
      <c r="B135" s="70">
        <v>129</v>
      </c>
      <c r="C135" s="168"/>
      <c r="D135" s="102" t="s">
        <v>210</v>
      </c>
      <c r="E135" s="103" t="s">
        <v>206</v>
      </c>
      <c r="F135" s="106">
        <v>238</v>
      </c>
      <c r="G135" s="105">
        <f t="shared" si="5"/>
        <v>238</v>
      </c>
      <c r="H135" s="16">
        <v>161</v>
      </c>
      <c r="I135" s="9">
        <v>169</v>
      </c>
      <c r="J135" s="75"/>
      <c r="K135" s="65"/>
      <c r="L135" s="65"/>
      <c r="M135" s="8">
        <f t="shared" si="6"/>
        <v>-69</v>
      </c>
      <c r="O135" s="169">
        <f t="shared" si="7"/>
        <v>4.7E-2</v>
      </c>
      <c r="P135" s="180"/>
      <c r="Q135" s="180"/>
      <c r="R135" s="70">
        <v>4</v>
      </c>
      <c r="S135" s="164"/>
      <c r="T135" s="164"/>
      <c r="U135" s="164"/>
      <c r="V135" s="164"/>
    </row>
    <row r="136" spans="1:22" ht="14.25" customHeight="1" x14ac:dyDescent="0.25">
      <c r="A136" s="70" t="s">
        <v>307</v>
      </c>
      <c r="B136" s="164">
        <v>130</v>
      </c>
      <c r="C136" s="168"/>
      <c r="D136" s="102" t="s">
        <v>211</v>
      </c>
      <c r="E136" s="103" t="s">
        <v>197</v>
      </c>
      <c r="F136" s="106">
        <v>78</v>
      </c>
      <c r="G136" s="105">
        <f t="shared" si="5"/>
        <v>78</v>
      </c>
      <c r="H136" s="16">
        <v>56</v>
      </c>
      <c r="I136" s="9">
        <v>57</v>
      </c>
      <c r="J136" s="75"/>
      <c r="K136" s="65"/>
      <c r="L136" s="65"/>
      <c r="M136" s="8">
        <f t="shared" si="6"/>
        <v>-21</v>
      </c>
      <c r="O136" s="169">
        <f t="shared" si="7"/>
        <v>1.7999999999999999E-2</v>
      </c>
      <c r="P136" s="180"/>
      <c r="Q136" s="180"/>
      <c r="R136" s="70">
        <v>4</v>
      </c>
      <c r="S136" s="164"/>
      <c r="T136" s="164"/>
      <c r="U136" s="164"/>
      <c r="V136" s="164"/>
    </row>
    <row r="137" spans="1:22" ht="14.25" customHeight="1" x14ac:dyDescent="0.25">
      <c r="A137" s="70" t="s">
        <v>307</v>
      </c>
      <c r="B137" s="70">
        <v>131</v>
      </c>
      <c r="C137" s="168"/>
      <c r="D137" s="102" t="s">
        <v>211</v>
      </c>
      <c r="E137" s="103" t="s">
        <v>199</v>
      </c>
      <c r="F137" s="106">
        <v>39</v>
      </c>
      <c r="G137" s="105">
        <f t="shared" ref="G137:G202" si="8">F137</f>
        <v>39</v>
      </c>
      <c r="H137" s="16">
        <v>40</v>
      </c>
      <c r="I137" s="9">
        <v>39</v>
      </c>
      <c r="J137" s="75"/>
      <c r="K137" s="65"/>
      <c r="L137" s="65"/>
      <c r="M137" s="8">
        <f t="shared" si="6"/>
        <v>0</v>
      </c>
      <c r="O137" s="169">
        <f t="shared" si="7"/>
        <v>-2.5999999999999999E-2</v>
      </c>
      <c r="P137" s="180"/>
      <c r="Q137" s="180"/>
      <c r="R137" s="70">
        <v>4</v>
      </c>
      <c r="S137" s="164"/>
      <c r="T137" s="164"/>
      <c r="U137" s="164"/>
      <c r="V137" s="164"/>
    </row>
    <row r="138" spans="1:22" ht="14.25" customHeight="1" x14ac:dyDescent="0.25">
      <c r="A138" s="70" t="s">
        <v>307</v>
      </c>
      <c r="B138" s="164">
        <v>132</v>
      </c>
      <c r="C138" s="168"/>
      <c r="D138" s="102" t="s">
        <v>211</v>
      </c>
      <c r="E138" s="103" t="s">
        <v>200</v>
      </c>
      <c r="F138" s="106">
        <v>78</v>
      </c>
      <c r="G138" s="105">
        <f t="shared" si="8"/>
        <v>78</v>
      </c>
      <c r="H138" s="16">
        <v>40</v>
      </c>
      <c r="I138" s="9">
        <v>40</v>
      </c>
      <c r="J138" s="75"/>
      <c r="K138" s="65"/>
      <c r="L138" s="65"/>
      <c r="M138" s="8">
        <f t="shared" si="6"/>
        <v>-38</v>
      </c>
      <c r="O138" s="169">
        <f t="shared" si="7"/>
        <v>0</v>
      </c>
      <c r="P138" s="180"/>
      <c r="Q138" s="180"/>
      <c r="R138" s="70">
        <v>4</v>
      </c>
      <c r="S138" s="164"/>
      <c r="T138" s="164"/>
      <c r="U138" s="164"/>
      <c r="V138" s="164"/>
    </row>
    <row r="139" spans="1:22" ht="14.25" customHeight="1" x14ac:dyDescent="0.25">
      <c r="A139" s="70" t="s">
        <v>307</v>
      </c>
      <c r="B139" s="70">
        <v>133</v>
      </c>
      <c r="C139" s="168"/>
      <c r="D139" s="102" t="s">
        <v>211</v>
      </c>
      <c r="E139" s="103" t="s">
        <v>201</v>
      </c>
      <c r="F139" s="106">
        <v>39</v>
      </c>
      <c r="G139" s="105">
        <f t="shared" si="8"/>
        <v>39</v>
      </c>
      <c r="H139" s="16">
        <v>35</v>
      </c>
      <c r="I139" s="9">
        <v>36</v>
      </c>
      <c r="J139" s="75"/>
      <c r="K139" s="65"/>
      <c r="L139" s="65"/>
      <c r="M139" s="8">
        <f t="shared" si="6"/>
        <v>-3</v>
      </c>
      <c r="O139" s="169">
        <f t="shared" si="7"/>
        <v>2.8000000000000001E-2</v>
      </c>
      <c r="P139" s="180"/>
      <c r="Q139" s="180"/>
      <c r="R139" s="70">
        <v>4</v>
      </c>
      <c r="S139" s="164"/>
      <c r="T139" s="164"/>
      <c r="U139" s="164"/>
      <c r="V139" s="164"/>
    </row>
    <row r="140" spans="1:22" ht="14.25" customHeight="1" x14ac:dyDescent="0.25">
      <c r="A140" s="70" t="s">
        <v>307</v>
      </c>
      <c r="B140" s="164">
        <v>134</v>
      </c>
      <c r="C140" s="168"/>
      <c r="D140" s="245" t="s">
        <v>212</v>
      </c>
      <c r="E140" s="103" t="s">
        <v>213</v>
      </c>
      <c r="F140" s="106">
        <v>39</v>
      </c>
      <c r="G140" s="105">
        <f t="shared" si="8"/>
        <v>39</v>
      </c>
      <c r="H140" s="260">
        <v>48</v>
      </c>
      <c r="I140" s="253">
        <v>46</v>
      </c>
      <c r="J140" s="254"/>
      <c r="K140" s="261"/>
      <c r="L140" s="65"/>
      <c r="M140" s="8">
        <f t="shared" si="6"/>
        <v>0</v>
      </c>
      <c r="O140" s="169">
        <f t="shared" si="7"/>
        <v>-4.2999999999999997E-2</v>
      </c>
      <c r="P140" s="180"/>
      <c r="Q140" s="180"/>
      <c r="R140" s="70">
        <v>4</v>
      </c>
      <c r="S140" s="70"/>
      <c r="T140" s="164"/>
      <c r="U140" s="164"/>
      <c r="V140" s="164"/>
    </row>
    <row r="141" spans="1:22" ht="14.25" customHeight="1" x14ac:dyDescent="0.25">
      <c r="A141" s="70" t="s">
        <v>307</v>
      </c>
      <c r="B141" s="70">
        <v>135</v>
      </c>
      <c r="C141" s="168"/>
      <c r="D141" s="245" t="s">
        <v>212</v>
      </c>
      <c r="E141" s="103" t="s">
        <v>215</v>
      </c>
      <c r="F141" s="106">
        <v>39</v>
      </c>
      <c r="G141" s="105">
        <f t="shared" si="8"/>
        <v>39</v>
      </c>
      <c r="H141" s="262">
        <v>35</v>
      </c>
      <c r="I141" s="253">
        <v>35</v>
      </c>
      <c r="J141" s="254"/>
      <c r="K141" s="261"/>
      <c r="L141" s="65"/>
      <c r="M141" s="8">
        <f t="shared" si="6"/>
        <v>-4</v>
      </c>
      <c r="O141" s="169">
        <f t="shared" si="7"/>
        <v>0</v>
      </c>
      <c r="P141" s="180"/>
      <c r="Q141" s="180"/>
      <c r="R141" s="70">
        <v>4</v>
      </c>
      <c r="S141" s="70"/>
      <c r="T141" s="164"/>
      <c r="U141" s="164"/>
      <c r="V141" s="164"/>
    </row>
    <row r="142" spans="1:22" ht="14.25" customHeight="1" x14ac:dyDescent="0.25">
      <c r="A142" s="70" t="s">
        <v>307</v>
      </c>
      <c r="B142" s="164">
        <v>136</v>
      </c>
      <c r="C142" s="168"/>
      <c r="D142" s="245" t="s">
        <v>212</v>
      </c>
      <c r="E142" s="103" t="s">
        <v>217</v>
      </c>
      <c r="F142" s="106">
        <v>39</v>
      </c>
      <c r="G142" s="105">
        <f t="shared" si="8"/>
        <v>39</v>
      </c>
      <c r="H142" s="262">
        <v>30</v>
      </c>
      <c r="I142" s="253">
        <v>33</v>
      </c>
      <c r="J142" s="254"/>
      <c r="K142" s="261"/>
      <c r="L142" s="65"/>
      <c r="M142" s="8">
        <f t="shared" si="6"/>
        <v>-6</v>
      </c>
      <c r="O142" s="169">
        <f t="shared" si="7"/>
        <v>9.0999999999999998E-2</v>
      </c>
      <c r="P142" s="180"/>
      <c r="Q142" s="180"/>
      <c r="R142" s="70">
        <v>4</v>
      </c>
      <c r="S142" s="70"/>
      <c r="T142" s="164"/>
      <c r="U142" s="164"/>
      <c r="V142" s="164"/>
    </row>
    <row r="143" spans="1:22" ht="14.25" customHeight="1" x14ac:dyDescent="0.25">
      <c r="A143" s="70" t="s">
        <v>307</v>
      </c>
      <c r="B143" s="70">
        <v>137</v>
      </c>
      <c r="C143" s="168"/>
      <c r="D143" s="245" t="s">
        <v>212</v>
      </c>
      <c r="E143" s="103" t="s">
        <v>219</v>
      </c>
      <c r="F143" s="106">
        <v>39</v>
      </c>
      <c r="G143" s="105">
        <f t="shared" si="8"/>
        <v>39</v>
      </c>
      <c r="H143" s="262">
        <v>32</v>
      </c>
      <c r="I143" s="253">
        <v>34</v>
      </c>
      <c r="J143" s="254"/>
      <c r="K143" s="261"/>
      <c r="L143" s="65"/>
      <c r="M143" s="8">
        <f t="shared" si="6"/>
        <v>-5</v>
      </c>
      <c r="O143" s="169">
        <f t="shared" si="7"/>
        <v>5.8999999999999997E-2</v>
      </c>
      <c r="P143" s="180"/>
      <c r="Q143" s="180"/>
      <c r="R143" s="70">
        <v>4</v>
      </c>
      <c r="S143" s="70"/>
      <c r="T143" s="164"/>
      <c r="U143" s="164"/>
      <c r="V143" s="164"/>
    </row>
    <row r="144" spans="1:22" ht="14.25" customHeight="1" x14ac:dyDescent="0.25">
      <c r="A144" s="70" t="s">
        <v>307</v>
      </c>
      <c r="B144" s="164">
        <v>138</v>
      </c>
      <c r="C144" s="170"/>
      <c r="D144" s="245" t="s">
        <v>212</v>
      </c>
      <c r="E144" s="110" t="s">
        <v>201</v>
      </c>
      <c r="F144" s="111">
        <v>39</v>
      </c>
      <c r="G144" s="112">
        <f t="shared" si="8"/>
        <v>39</v>
      </c>
      <c r="H144" s="263">
        <v>46</v>
      </c>
      <c r="I144" s="253">
        <v>47</v>
      </c>
      <c r="J144" s="264"/>
      <c r="K144" s="265"/>
      <c r="L144" s="66"/>
      <c r="M144" s="8">
        <f t="shared" si="6"/>
        <v>0</v>
      </c>
      <c r="O144" s="169">
        <f t="shared" si="7"/>
        <v>2.1000000000000001E-2</v>
      </c>
      <c r="P144" s="180"/>
      <c r="Q144" s="180"/>
      <c r="R144" s="70">
        <v>4</v>
      </c>
      <c r="S144" s="70"/>
      <c r="T144" s="164"/>
      <c r="U144" s="164"/>
      <c r="V144" s="164"/>
    </row>
    <row r="145" spans="1:22" ht="14.25" customHeight="1" x14ac:dyDescent="0.25">
      <c r="A145" s="70" t="s">
        <v>307</v>
      </c>
      <c r="B145" s="70">
        <v>139</v>
      </c>
      <c r="C145" s="168"/>
      <c r="D145" s="102" t="s">
        <v>202</v>
      </c>
      <c r="E145" s="103" t="s">
        <v>221</v>
      </c>
      <c r="F145" s="106">
        <v>118</v>
      </c>
      <c r="G145" s="105">
        <f t="shared" si="8"/>
        <v>118</v>
      </c>
      <c r="H145" s="8">
        <v>96</v>
      </c>
      <c r="I145" s="9">
        <v>106</v>
      </c>
      <c r="J145" s="76"/>
      <c r="K145" s="65"/>
      <c r="L145" s="65"/>
      <c r="M145" s="8">
        <f t="shared" ref="M145:M152" si="9">IF(I145-F145&gt;0,0,I145-F145)</f>
        <v>-12</v>
      </c>
      <c r="O145" s="169">
        <f t="shared" ref="O145:O152" si="10">IF(I145=0,0,ROUND((I145-H145)/I145,3))</f>
        <v>9.4E-2</v>
      </c>
      <c r="P145" s="180"/>
      <c r="Q145" s="180"/>
      <c r="R145" s="70">
        <v>4</v>
      </c>
      <c r="S145" s="164"/>
      <c r="T145" s="164"/>
      <c r="U145" s="164"/>
      <c r="V145" s="164"/>
    </row>
    <row r="146" spans="1:22" ht="14.25" customHeight="1" x14ac:dyDescent="0.25">
      <c r="A146" s="70" t="s">
        <v>307</v>
      </c>
      <c r="B146" s="164">
        <v>140</v>
      </c>
      <c r="C146" s="168"/>
      <c r="D146" s="102" t="s">
        <v>468</v>
      </c>
      <c r="E146" s="103" t="s">
        <v>221</v>
      </c>
      <c r="F146" s="106">
        <v>118</v>
      </c>
      <c r="G146" s="105">
        <f t="shared" si="8"/>
        <v>118</v>
      </c>
      <c r="H146" s="8">
        <v>155</v>
      </c>
      <c r="I146" s="9">
        <v>158</v>
      </c>
      <c r="J146" s="76"/>
      <c r="K146" s="65"/>
      <c r="L146" s="65"/>
      <c r="M146" s="8">
        <f t="shared" si="9"/>
        <v>0</v>
      </c>
      <c r="O146" s="169">
        <f t="shared" si="10"/>
        <v>1.9E-2</v>
      </c>
      <c r="P146" s="180"/>
      <c r="Q146" s="180"/>
      <c r="R146" s="70">
        <v>4</v>
      </c>
      <c r="S146" s="164"/>
      <c r="T146" s="164"/>
      <c r="U146" s="164"/>
      <c r="V146" s="164"/>
    </row>
    <row r="147" spans="1:22" ht="14.25" customHeight="1" x14ac:dyDescent="0.25">
      <c r="A147" s="70" t="s">
        <v>307</v>
      </c>
      <c r="B147" s="70">
        <v>141</v>
      </c>
      <c r="C147" s="168"/>
      <c r="D147" s="102" t="s">
        <v>394</v>
      </c>
      <c r="E147" s="103" t="s">
        <v>221</v>
      </c>
      <c r="F147" s="106">
        <v>158</v>
      </c>
      <c r="G147" s="105">
        <f t="shared" si="8"/>
        <v>158</v>
      </c>
      <c r="H147" s="8">
        <v>85</v>
      </c>
      <c r="I147" s="9">
        <v>88</v>
      </c>
      <c r="J147" s="76"/>
      <c r="K147" s="65"/>
      <c r="L147" s="65"/>
      <c r="M147" s="8">
        <f t="shared" si="9"/>
        <v>-70</v>
      </c>
      <c r="O147" s="169">
        <f t="shared" si="10"/>
        <v>3.4000000000000002E-2</v>
      </c>
      <c r="P147" s="180"/>
      <c r="Q147" s="180"/>
      <c r="R147" s="70">
        <v>4</v>
      </c>
      <c r="S147" s="164"/>
      <c r="T147" s="164"/>
      <c r="U147" s="164"/>
      <c r="V147" s="164"/>
    </row>
    <row r="148" spans="1:22" ht="14.25" customHeight="1" x14ac:dyDescent="0.25">
      <c r="A148" s="70" t="s">
        <v>307</v>
      </c>
      <c r="B148" s="164">
        <v>142</v>
      </c>
      <c r="C148" s="168"/>
      <c r="D148" s="102" t="s">
        <v>194</v>
      </c>
      <c r="E148" s="103" t="s">
        <v>221</v>
      </c>
      <c r="F148" s="106">
        <v>118</v>
      </c>
      <c r="G148" s="105">
        <f t="shared" si="8"/>
        <v>118</v>
      </c>
      <c r="H148" s="8">
        <v>158</v>
      </c>
      <c r="I148" s="9">
        <v>144</v>
      </c>
      <c r="J148" s="76"/>
      <c r="K148" s="65"/>
      <c r="L148" s="65"/>
      <c r="M148" s="8">
        <f t="shared" si="9"/>
        <v>0</v>
      </c>
      <c r="O148" s="169">
        <f t="shared" si="10"/>
        <v>-9.7000000000000003E-2</v>
      </c>
      <c r="P148" s="180"/>
      <c r="Q148" s="180"/>
      <c r="R148" s="70">
        <v>4</v>
      </c>
      <c r="S148" s="164"/>
      <c r="T148" s="164"/>
      <c r="U148" s="164"/>
      <c r="V148" s="164"/>
    </row>
    <row r="149" spans="1:22" ht="14.25" customHeight="1" x14ac:dyDescent="0.25">
      <c r="A149" s="70" t="s">
        <v>307</v>
      </c>
      <c r="B149" s="70">
        <v>143</v>
      </c>
      <c r="C149" s="168"/>
      <c r="D149" s="102" t="s">
        <v>222</v>
      </c>
      <c r="E149" s="103" t="s">
        <v>221</v>
      </c>
      <c r="F149" s="106">
        <v>158</v>
      </c>
      <c r="G149" s="105">
        <f t="shared" si="8"/>
        <v>158</v>
      </c>
      <c r="H149" s="8">
        <v>185</v>
      </c>
      <c r="I149" s="9">
        <v>177</v>
      </c>
      <c r="J149" s="76"/>
      <c r="K149" s="65"/>
      <c r="L149" s="65"/>
      <c r="M149" s="8">
        <f t="shared" si="9"/>
        <v>0</v>
      </c>
      <c r="O149" s="169">
        <f t="shared" si="10"/>
        <v>-4.4999999999999998E-2</v>
      </c>
      <c r="P149" s="180"/>
      <c r="Q149" s="180"/>
      <c r="R149" s="70">
        <v>4</v>
      </c>
      <c r="S149" s="164"/>
      <c r="T149" s="164"/>
      <c r="U149" s="164"/>
      <c r="V149" s="164"/>
    </row>
    <row r="150" spans="1:22" ht="14.25" customHeight="1" x14ac:dyDescent="0.25">
      <c r="A150" s="70" t="s">
        <v>307</v>
      </c>
      <c r="B150" s="164">
        <v>144</v>
      </c>
      <c r="C150" s="168"/>
      <c r="D150" s="245" t="s">
        <v>223</v>
      </c>
      <c r="E150" s="103" t="s">
        <v>220</v>
      </c>
      <c r="F150" s="106">
        <v>199</v>
      </c>
      <c r="G150" s="105">
        <f t="shared" si="8"/>
        <v>199</v>
      </c>
      <c r="H150" s="266">
        <v>195</v>
      </c>
      <c r="I150" s="253">
        <v>203</v>
      </c>
      <c r="J150" s="267"/>
      <c r="K150" s="261"/>
      <c r="L150" s="65"/>
      <c r="M150" s="8">
        <f t="shared" si="9"/>
        <v>0</v>
      </c>
      <c r="O150" s="169">
        <f t="shared" si="10"/>
        <v>3.9E-2</v>
      </c>
      <c r="P150" s="180"/>
      <c r="Q150" s="180"/>
      <c r="R150" s="70">
        <v>4</v>
      </c>
      <c r="S150" s="164"/>
      <c r="T150" s="164"/>
      <c r="U150" s="164"/>
      <c r="V150" s="164"/>
    </row>
    <row r="151" spans="1:22" ht="14.25" customHeight="1" x14ac:dyDescent="0.25">
      <c r="A151" s="70" t="s">
        <v>307</v>
      </c>
      <c r="B151" s="70">
        <v>145</v>
      </c>
      <c r="C151" s="168"/>
      <c r="D151" s="245" t="s">
        <v>223</v>
      </c>
      <c r="E151" s="103" t="s">
        <v>373</v>
      </c>
      <c r="F151" s="106">
        <v>39</v>
      </c>
      <c r="G151" s="105">
        <f t="shared" si="8"/>
        <v>39</v>
      </c>
      <c r="H151" s="266">
        <v>64</v>
      </c>
      <c r="I151" s="253">
        <v>59</v>
      </c>
      <c r="J151" s="267"/>
      <c r="K151" s="261"/>
      <c r="L151" s="65"/>
      <c r="M151" s="8">
        <f t="shared" si="9"/>
        <v>0</v>
      </c>
      <c r="O151" s="169">
        <f t="shared" si="10"/>
        <v>-8.5000000000000006E-2</v>
      </c>
      <c r="P151" s="180"/>
      <c r="Q151" s="180"/>
      <c r="R151" s="70">
        <v>4</v>
      </c>
      <c r="S151" s="164"/>
      <c r="T151" s="164"/>
      <c r="U151" s="164"/>
      <c r="V151" s="164"/>
    </row>
    <row r="152" spans="1:22" ht="14.25" customHeight="1" x14ac:dyDescent="0.25">
      <c r="A152" s="70" t="s">
        <v>307</v>
      </c>
      <c r="B152" s="164">
        <v>146</v>
      </c>
      <c r="C152" s="170"/>
      <c r="D152" s="246" t="s">
        <v>500</v>
      </c>
      <c r="E152" s="110" t="s">
        <v>224</v>
      </c>
      <c r="F152" s="111">
        <v>118</v>
      </c>
      <c r="G152" s="112">
        <f t="shared" si="8"/>
        <v>118</v>
      </c>
      <c r="H152" s="263">
        <v>117</v>
      </c>
      <c r="I152" s="253">
        <v>133</v>
      </c>
      <c r="J152" s="264"/>
      <c r="K152" s="265"/>
      <c r="L152" s="66"/>
      <c r="M152" s="8">
        <f t="shared" si="9"/>
        <v>0</v>
      </c>
      <c r="O152" s="169">
        <f t="shared" si="10"/>
        <v>0.12</v>
      </c>
      <c r="P152" s="180"/>
      <c r="Q152" s="180"/>
      <c r="R152" s="70">
        <v>4</v>
      </c>
      <c r="S152" s="164"/>
      <c r="T152" s="164"/>
      <c r="U152" s="164"/>
      <c r="V152" s="164"/>
    </row>
    <row r="153" spans="1:22" ht="14.25" customHeight="1" x14ac:dyDescent="0.25">
      <c r="A153" s="242" t="s">
        <v>307</v>
      </c>
      <c r="B153" s="243">
        <v>147</v>
      </c>
      <c r="C153" s="244"/>
      <c r="D153" s="221" t="s">
        <v>433</v>
      </c>
      <c r="E153" s="222" t="s">
        <v>580</v>
      </c>
      <c r="F153" s="106">
        <v>39</v>
      </c>
      <c r="G153" s="105">
        <f t="shared" si="8"/>
        <v>39</v>
      </c>
      <c r="H153" s="15">
        <v>43</v>
      </c>
      <c r="I153" s="15">
        <v>42</v>
      </c>
      <c r="J153" s="15"/>
      <c r="K153" s="15"/>
      <c r="L153" s="15"/>
      <c r="M153" s="8"/>
      <c r="P153" s="180"/>
      <c r="Q153" s="180"/>
      <c r="R153" s="70"/>
      <c r="S153" s="164"/>
      <c r="T153" s="164"/>
      <c r="U153" s="164"/>
      <c r="V153" s="164"/>
    </row>
    <row r="154" spans="1:22" ht="14.25" customHeight="1" x14ac:dyDescent="0.25">
      <c r="A154" s="242" t="s">
        <v>307</v>
      </c>
      <c r="B154" s="243">
        <v>148</v>
      </c>
      <c r="C154" s="244"/>
      <c r="D154" s="221" t="s">
        <v>433</v>
      </c>
      <c r="E154" s="222" t="s">
        <v>581</v>
      </c>
      <c r="F154" s="106">
        <v>39</v>
      </c>
      <c r="G154" s="105">
        <f t="shared" si="8"/>
        <v>39</v>
      </c>
      <c r="H154" s="15">
        <v>16</v>
      </c>
      <c r="I154" s="15">
        <v>13</v>
      </c>
      <c r="J154" s="15"/>
      <c r="K154" s="15"/>
      <c r="L154" s="15"/>
      <c r="M154" s="8"/>
      <c r="P154" s="180"/>
      <c r="Q154" s="180"/>
      <c r="R154" s="70"/>
      <c r="S154" s="164"/>
      <c r="T154" s="164"/>
      <c r="U154" s="164"/>
      <c r="V154" s="164"/>
    </row>
    <row r="155" spans="1:22" ht="14.25" customHeight="1" x14ac:dyDescent="0.25">
      <c r="A155" s="242" t="s">
        <v>307</v>
      </c>
      <c r="B155" s="243">
        <v>149</v>
      </c>
      <c r="C155" s="244"/>
      <c r="D155" s="221" t="s">
        <v>433</v>
      </c>
      <c r="E155" s="222" t="s">
        <v>582</v>
      </c>
      <c r="F155" s="106">
        <v>39</v>
      </c>
      <c r="G155" s="105">
        <f t="shared" si="8"/>
        <v>39</v>
      </c>
      <c r="H155" s="15">
        <v>27</v>
      </c>
      <c r="I155" s="15">
        <v>28</v>
      </c>
      <c r="J155" s="15"/>
      <c r="K155" s="15"/>
      <c r="L155" s="15"/>
      <c r="M155" s="8"/>
      <c r="P155" s="180"/>
      <c r="Q155" s="180"/>
      <c r="R155" s="70"/>
      <c r="S155" s="164"/>
      <c r="T155" s="164"/>
      <c r="U155" s="164"/>
      <c r="V155" s="164"/>
    </row>
    <row r="156" spans="1:22" ht="14.25" customHeight="1" x14ac:dyDescent="0.25">
      <c r="A156" s="242" t="s">
        <v>307</v>
      </c>
      <c r="B156" s="243">
        <v>150</v>
      </c>
      <c r="C156" s="244"/>
      <c r="D156" s="221" t="s">
        <v>433</v>
      </c>
      <c r="E156" s="222" t="s">
        <v>583</v>
      </c>
      <c r="F156" s="106">
        <v>39</v>
      </c>
      <c r="G156" s="105">
        <f t="shared" si="8"/>
        <v>39</v>
      </c>
      <c r="H156" s="15">
        <v>31</v>
      </c>
      <c r="I156" s="15">
        <v>29</v>
      </c>
      <c r="J156" s="15"/>
      <c r="K156" s="15"/>
      <c r="L156" s="15"/>
      <c r="M156" s="8"/>
      <c r="P156" s="180"/>
      <c r="Q156" s="180"/>
      <c r="R156" s="70"/>
      <c r="S156" s="164"/>
      <c r="T156" s="164"/>
      <c r="U156" s="164"/>
      <c r="V156" s="164"/>
    </row>
    <row r="157" spans="1:22" ht="14.25" customHeight="1" x14ac:dyDescent="0.25">
      <c r="A157" s="70" t="s">
        <v>307</v>
      </c>
      <c r="B157" s="70">
        <v>151</v>
      </c>
      <c r="C157" s="168"/>
      <c r="D157" s="245" t="s">
        <v>308</v>
      </c>
      <c r="E157" s="117" t="s">
        <v>315</v>
      </c>
      <c r="F157" s="107">
        <v>39</v>
      </c>
      <c r="G157" s="108">
        <f t="shared" si="8"/>
        <v>39</v>
      </c>
      <c r="H157" s="268">
        <v>28</v>
      </c>
      <c r="I157" s="253">
        <v>31</v>
      </c>
      <c r="J157" s="254"/>
      <c r="K157" s="261"/>
      <c r="L157" s="65"/>
      <c r="M157" s="8">
        <f t="shared" ref="M157:M188" si="11">IF(I157-F157&gt;0,0,I157-F157)</f>
        <v>-8</v>
      </c>
      <c r="O157" s="169">
        <f t="shared" ref="O157:O188" si="12">IF(I157=0,0,ROUND((I157-H157)/I157,3))</f>
        <v>9.7000000000000003E-2</v>
      </c>
      <c r="P157" s="180"/>
      <c r="Q157" s="180"/>
      <c r="R157" s="70">
        <v>4</v>
      </c>
      <c r="S157" s="164"/>
      <c r="T157" s="164"/>
      <c r="U157" s="164"/>
      <c r="V157" s="164"/>
    </row>
    <row r="158" spans="1:22" ht="14.25" customHeight="1" x14ac:dyDescent="0.25">
      <c r="A158" s="70" t="s">
        <v>307</v>
      </c>
      <c r="B158" s="164">
        <v>152</v>
      </c>
      <c r="C158" s="168"/>
      <c r="D158" s="118" t="s">
        <v>54</v>
      </c>
      <c r="E158" s="117" t="s">
        <v>316</v>
      </c>
      <c r="F158" s="107">
        <v>78</v>
      </c>
      <c r="G158" s="108">
        <f t="shared" si="8"/>
        <v>78</v>
      </c>
      <c r="H158" s="10">
        <v>71</v>
      </c>
      <c r="I158" s="9">
        <v>78</v>
      </c>
      <c r="J158" s="73"/>
      <c r="K158" s="65"/>
      <c r="L158" s="65"/>
      <c r="M158" s="8">
        <f t="shared" si="11"/>
        <v>0</v>
      </c>
      <c r="O158" s="169">
        <f t="shared" si="12"/>
        <v>0.09</v>
      </c>
      <c r="P158" s="180"/>
      <c r="Q158" s="180"/>
      <c r="R158" s="70">
        <v>4</v>
      </c>
      <c r="S158" s="164"/>
      <c r="T158" s="164"/>
      <c r="U158" s="164"/>
      <c r="V158" s="164"/>
    </row>
    <row r="159" spans="1:22" ht="14.25" customHeight="1" x14ac:dyDescent="0.25">
      <c r="A159" s="70" t="s">
        <v>307</v>
      </c>
      <c r="B159" s="70">
        <v>153</v>
      </c>
      <c r="C159" s="168"/>
      <c r="D159" s="118" t="s">
        <v>54</v>
      </c>
      <c r="E159" s="117" t="s">
        <v>226</v>
      </c>
      <c r="F159" s="107">
        <v>78</v>
      </c>
      <c r="G159" s="108">
        <f t="shared" si="8"/>
        <v>78</v>
      </c>
      <c r="H159" s="10">
        <v>83</v>
      </c>
      <c r="I159" s="9">
        <v>79</v>
      </c>
      <c r="J159" s="73"/>
      <c r="K159" s="65"/>
      <c r="L159" s="65"/>
      <c r="M159" s="8">
        <f t="shared" si="11"/>
        <v>0</v>
      </c>
      <c r="O159" s="169">
        <f t="shared" si="12"/>
        <v>-5.0999999999999997E-2</v>
      </c>
      <c r="P159" s="180"/>
      <c r="Q159" s="180"/>
      <c r="R159" s="70">
        <v>4</v>
      </c>
      <c r="S159" s="164"/>
      <c r="T159" s="164"/>
      <c r="U159" s="164"/>
      <c r="V159" s="164"/>
    </row>
    <row r="160" spans="1:22" ht="14.25" customHeight="1" x14ac:dyDescent="0.25">
      <c r="A160" s="70" t="s">
        <v>307</v>
      </c>
      <c r="B160" s="164">
        <v>154</v>
      </c>
      <c r="C160" s="168"/>
      <c r="D160" s="118" t="s">
        <v>469</v>
      </c>
      <c r="E160" s="117" t="s">
        <v>470</v>
      </c>
      <c r="F160" s="107">
        <v>39</v>
      </c>
      <c r="G160" s="108">
        <f t="shared" si="8"/>
        <v>39</v>
      </c>
      <c r="H160" s="10">
        <v>39</v>
      </c>
      <c r="I160" s="9">
        <v>40</v>
      </c>
      <c r="J160" s="73"/>
      <c r="K160" s="65"/>
      <c r="L160" s="65"/>
      <c r="M160" s="8">
        <f t="shared" si="11"/>
        <v>0</v>
      </c>
      <c r="O160" s="169">
        <f t="shared" si="12"/>
        <v>2.5000000000000001E-2</v>
      </c>
      <c r="P160" s="180"/>
      <c r="Q160" s="180"/>
      <c r="R160" s="70">
        <v>4</v>
      </c>
      <c r="S160" s="164"/>
      <c r="T160" s="164"/>
      <c r="U160" s="164"/>
      <c r="V160" s="164"/>
    </row>
    <row r="161" spans="1:22" ht="14.25" customHeight="1" x14ac:dyDescent="0.25">
      <c r="A161" s="70" t="s">
        <v>307</v>
      </c>
      <c r="B161" s="70">
        <v>155</v>
      </c>
      <c r="C161" s="168"/>
      <c r="D161" s="118" t="s">
        <v>174</v>
      </c>
      <c r="E161" s="117" t="s">
        <v>226</v>
      </c>
      <c r="F161" s="107">
        <v>78</v>
      </c>
      <c r="G161" s="108">
        <f t="shared" si="8"/>
        <v>78</v>
      </c>
      <c r="H161" s="10">
        <v>24</v>
      </c>
      <c r="I161" s="9">
        <v>24</v>
      </c>
      <c r="J161" s="73"/>
      <c r="K161" s="65"/>
      <c r="L161" s="65"/>
      <c r="M161" s="8">
        <f t="shared" si="11"/>
        <v>-54</v>
      </c>
      <c r="O161" s="169">
        <f t="shared" si="12"/>
        <v>0</v>
      </c>
      <c r="P161" s="180"/>
      <c r="Q161" s="180"/>
      <c r="R161" s="70">
        <v>4</v>
      </c>
      <c r="S161" s="164"/>
      <c r="T161" s="164"/>
      <c r="U161" s="164"/>
      <c r="V161" s="164"/>
    </row>
    <row r="162" spans="1:22" ht="14.25" customHeight="1" x14ac:dyDescent="0.25">
      <c r="A162" s="70" t="s">
        <v>307</v>
      </c>
      <c r="B162" s="164">
        <v>156</v>
      </c>
      <c r="C162" s="168"/>
      <c r="D162" s="247" t="s">
        <v>181</v>
      </c>
      <c r="E162" s="117" t="s">
        <v>226</v>
      </c>
      <c r="F162" s="107">
        <v>39</v>
      </c>
      <c r="G162" s="108">
        <f t="shared" si="8"/>
        <v>39</v>
      </c>
      <c r="H162" s="260">
        <v>39</v>
      </c>
      <c r="I162" s="253">
        <v>39</v>
      </c>
      <c r="J162" s="254"/>
      <c r="K162" s="261"/>
      <c r="L162" s="65"/>
      <c r="M162" s="8">
        <f t="shared" si="11"/>
        <v>0</v>
      </c>
      <c r="O162" s="169">
        <f t="shared" si="12"/>
        <v>0</v>
      </c>
      <c r="P162" s="180"/>
      <c r="Q162" s="180"/>
      <c r="R162" s="70">
        <v>4</v>
      </c>
      <c r="S162" s="164"/>
      <c r="T162" s="164"/>
      <c r="U162" s="164"/>
      <c r="V162" s="164"/>
    </row>
    <row r="163" spans="1:22" ht="14.25" customHeight="1" x14ac:dyDescent="0.25">
      <c r="A163" s="70" t="s">
        <v>307</v>
      </c>
      <c r="B163" s="70">
        <v>157</v>
      </c>
      <c r="C163" s="168"/>
      <c r="D163" s="247" t="s">
        <v>227</v>
      </c>
      <c r="E163" s="117" t="s">
        <v>228</v>
      </c>
      <c r="F163" s="107">
        <v>39</v>
      </c>
      <c r="G163" s="108">
        <f t="shared" si="8"/>
        <v>39</v>
      </c>
      <c r="H163" s="260">
        <v>44</v>
      </c>
      <c r="I163" s="253">
        <v>42</v>
      </c>
      <c r="J163" s="254"/>
      <c r="K163" s="261"/>
      <c r="L163" s="65"/>
      <c r="M163" s="8">
        <f t="shared" si="11"/>
        <v>0</v>
      </c>
      <c r="O163" s="169">
        <f t="shared" si="12"/>
        <v>-4.8000000000000001E-2</v>
      </c>
      <c r="P163" s="180"/>
      <c r="Q163" s="180"/>
      <c r="R163" s="70">
        <v>4</v>
      </c>
      <c r="S163" s="164"/>
      <c r="T163" s="164"/>
      <c r="U163" s="164"/>
      <c r="V163" s="164"/>
    </row>
    <row r="164" spans="1:22" ht="14.25" customHeight="1" x14ac:dyDescent="0.25">
      <c r="A164" s="70" t="s">
        <v>307</v>
      </c>
      <c r="B164" s="164">
        <v>158</v>
      </c>
      <c r="C164" s="168"/>
      <c r="D164" s="118" t="s">
        <v>501</v>
      </c>
      <c r="E164" s="117" t="s">
        <v>502</v>
      </c>
      <c r="F164" s="107">
        <v>39</v>
      </c>
      <c r="G164" s="108">
        <f t="shared" si="8"/>
        <v>39</v>
      </c>
      <c r="H164" s="10">
        <v>45</v>
      </c>
      <c r="I164" s="9">
        <v>44</v>
      </c>
      <c r="J164" s="73"/>
      <c r="K164" s="65"/>
      <c r="L164" s="65"/>
      <c r="M164" s="8">
        <f t="shared" si="11"/>
        <v>0</v>
      </c>
      <c r="O164" s="169">
        <f t="shared" si="12"/>
        <v>-2.3E-2</v>
      </c>
      <c r="P164" s="180"/>
      <c r="Q164" s="180"/>
      <c r="R164" s="70">
        <v>4</v>
      </c>
      <c r="S164" s="164"/>
      <c r="T164" s="164"/>
      <c r="U164" s="164"/>
      <c r="V164" s="164"/>
    </row>
    <row r="165" spans="1:22" ht="14.25" customHeight="1" x14ac:dyDescent="0.25">
      <c r="A165" s="70" t="s">
        <v>307</v>
      </c>
      <c r="B165" s="70">
        <v>159</v>
      </c>
      <c r="C165" s="168"/>
      <c r="D165" s="245" t="s">
        <v>229</v>
      </c>
      <c r="E165" s="117" t="s">
        <v>230</v>
      </c>
      <c r="F165" s="107">
        <v>39</v>
      </c>
      <c r="G165" s="108">
        <f t="shared" si="8"/>
        <v>39</v>
      </c>
      <c r="H165" s="260">
        <v>45</v>
      </c>
      <c r="I165" s="253">
        <v>45</v>
      </c>
      <c r="J165" s="254"/>
      <c r="K165" s="261"/>
      <c r="L165" s="65"/>
      <c r="M165" s="8">
        <f t="shared" si="11"/>
        <v>0</v>
      </c>
      <c r="O165" s="169">
        <f t="shared" si="12"/>
        <v>0</v>
      </c>
      <c r="P165" s="180"/>
      <c r="Q165" s="180"/>
      <c r="R165" s="70">
        <v>4</v>
      </c>
      <c r="S165" s="164"/>
      <c r="T165" s="164"/>
      <c r="U165" s="164"/>
      <c r="V165" s="164"/>
    </row>
    <row r="166" spans="1:22" ht="14.25" customHeight="1" x14ac:dyDescent="0.25">
      <c r="A166" s="70" t="s">
        <v>307</v>
      </c>
      <c r="B166" s="164">
        <v>160</v>
      </c>
      <c r="C166" s="168"/>
      <c r="D166" s="118" t="s">
        <v>81</v>
      </c>
      <c r="E166" s="117" t="s">
        <v>399</v>
      </c>
      <c r="F166" s="107">
        <v>39</v>
      </c>
      <c r="G166" s="108">
        <f t="shared" si="8"/>
        <v>39</v>
      </c>
      <c r="H166" s="10">
        <v>51</v>
      </c>
      <c r="I166" s="9">
        <v>51</v>
      </c>
      <c r="J166" s="73"/>
      <c r="K166" s="65"/>
      <c r="L166" s="65"/>
      <c r="M166" s="8">
        <f t="shared" si="11"/>
        <v>0</v>
      </c>
      <c r="O166" s="169">
        <f t="shared" si="12"/>
        <v>0</v>
      </c>
      <c r="P166" s="180"/>
      <c r="Q166" s="180"/>
      <c r="R166" s="70">
        <v>4</v>
      </c>
      <c r="S166" s="164"/>
      <c r="T166" s="164"/>
      <c r="U166" s="164"/>
      <c r="V166" s="164"/>
    </row>
    <row r="167" spans="1:22" ht="14.25" customHeight="1" x14ac:dyDescent="0.25">
      <c r="A167" s="70" t="s">
        <v>307</v>
      </c>
      <c r="B167" s="70">
        <v>161</v>
      </c>
      <c r="C167" s="168"/>
      <c r="D167" s="118" t="s">
        <v>93</v>
      </c>
      <c r="E167" s="117" t="s">
        <v>399</v>
      </c>
      <c r="F167" s="107">
        <v>39</v>
      </c>
      <c r="G167" s="108">
        <f t="shared" si="8"/>
        <v>39</v>
      </c>
      <c r="H167" s="10">
        <v>40</v>
      </c>
      <c r="I167" s="9">
        <v>43</v>
      </c>
      <c r="J167" s="73"/>
      <c r="K167" s="65"/>
      <c r="L167" s="65"/>
      <c r="M167" s="8">
        <f t="shared" si="11"/>
        <v>0</v>
      </c>
      <c r="O167" s="169">
        <f t="shared" si="12"/>
        <v>7.0000000000000007E-2</v>
      </c>
      <c r="P167" s="180"/>
      <c r="Q167" s="180"/>
      <c r="R167" s="70">
        <v>4</v>
      </c>
      <c r="S167" s="164"/>
      <c r="T167" s="164"/>
      <c r="U167" s="164"/>
      <c r="V167" s="164"/>
    </row>
    <row r="168" spans="1:22" ht="14.25" customHeight="1" x14ac:dyDescent="0.25">
      <c r="A168" s="70" t="s">
        <v>307</v>
      </c>
      <c r="B168" s="164">
        <v>162</v>
      </c>
      <c r="C168" s="168"/>
      <c r="D168" s="247" t="s">
        <v>233</v>
      </c>
      <c r="E168" s="117" t="s">
        <v>234</v>
      </c>
      <c r="F168" s="107">
        <v>35</v>
      </c>
      <c r="G168" s="108">
        <f t="shared" si="8"/>
        <v>35</v>
      </c>
      <c r="H168" s="260">
        <v>64</v>
      </c>
      <c r="I168" s="253">
        <v>58</v>
      </c>
      <c r="J168" s="254"/>
      <c r="K168" s="261"/>
      <c r="L168" s="65"/>
      <c r="M168" s="8">
        <f t="shared" si="11"/>
        <v>0</v>
      </c>
      <c r="O168" s="169">
        <f t="shared" si="12"/>
        <v>-0.10299999999999999</v>
      </c>
      <c r="P168" s="180"/>
      <c r="Q168" s="180"/>
      <c r="R168" s="70">
        <v>4</v>
      </c>
      <c r="S168" s="164"/>
      <c r="T168" s="164"/>
      <c r="U168" s="164"/>
      <c r="V168" s="164"/>
    </row>
    <row r="169" spans="1:22" ht="14.25" customHeight="1" x14ac:dyDescent="0.25">
      <c r="A169" s="70" t="s">
        <v>307</v>
      </c>
      <c r="B169" s="70">
        <v>163</v>
      </c>
      <c r="C169" s="170"/>
      <c r="D169" s="248" t="s">
        <v>229</v>
      </c>
      <c r="E169" s="119" t="s">
        <v>235</v>
      </c>
      <c r="F169" s="115">
        <v>39</v>
      </c>
      <c r="G169" s="116">
        <f t="shared" si="8"/>
        <v>39</v>
      </c>
      <c r="H169" s="269">
        <v>45</v>
      </c>
      <c r="I169" s="253">
        <v>44</v>
      </c>
      <c r="J169" s="264"/>
      <c r="K169" s="265"/>
      <c r="L169" s="66"/>
      <c r="M169" s="8">
        <f t="shared" si="11"/>
        <v>0</v>
      </c>
      <c r="O169" s="169">
        <f t="shared" si="12"/>
        <v>-2.3E-2</v>
      </c>
      <c r="P169" s="180"/>
      <c r="Q169" s="180"/>
      <c r="R169" s="70">
        <v>4</v>
      </c>
      <c r="S169" s="164"/>
      <c r="T169" s="164"/>
      <c r="U169" s="164"/>
      <c r="V169" s="164"/>
    </row>
    <row r="170" spans="1:22" ht="14.25" customHeight="1" x14ac:dyDescent="0.25">
      <c r="A170" s="70" t="s">
        <v>307</v>
      </c>
      <c r="B170" s="164">
        <v>164</v>
      </c>
      <c r="C170" s="168"/>
      <c r="D170" s="113" t="s">
        <v>238</v>
      </c>
      <c r="E170" s="114" t="s">
        <v>514</v>
      </c>
      <c r="F170" s="107">
        <v>119</v>
      </c>
      <c r="G170" s="108">
        <f t="shared" si="8"/>
        <v>119</v>
      </c>
      <c r="H170" s="17">
        <v>145</v>
      </c>
      <c r="I170" s="9">
        <v>146</v>
      </c>
      <c r="J170" s="77"/>
      <c r="K170" s="67"/>
      <c r="L170" s="67"/>
      <c r="M170" s="8">
        <f t="shared" si="11"/>
        <v>0</v>
      </c>
      <c r="O170" s="169">
        <f t="shared" si="12"/>
        <v>7.0000000000000001E-3</v>
      </c>
      <c r="P170" s="180"/>
      <c r="Q170" s="180"/>
      <c r="R170" s="70">
        <v>5</v>
      </c>
      <c r="S170" s="164"/>
      <c r="T170" s="164"/>
      <c r="U170" s="164"/>
      <c r="V170" s="164"/>
    </row>
    <row r="171" spans="1:22" ht="14.25" customHeight="1" x14ac:dyDescent="0.25">
      <c r="A171" s="70" t="s">
        <v>307</v>
      </c>
      <c r="B171" s="70">
        <v>165</v>
      </c>
      <c r="C171" s="168"/>
      <c r="D171" s="113" t="s">
        <v>238</v>
      </c>
      <c r="E171" s="114" t="s">
        <v>515</v>
      </c>
      <c r="F171" s="107">
        <v>89</v>
      </c>
      <c r="G171" s="108">
        <f t="shared" si="8"/>
        <v>89</v>
      </c>
      <c r="H171" s="17">
        <v>113</v>
      </c>
      <c r="I171" s="9">
        <v>117</v>
      </c>
      <c r="J171" s="74"/>
      <c r="K171" s="19"/>
      <c r="L171" s="19"/>
      <c r="M171" s="8">
        <f t="shared" si="11"/>
        <v>0</v>
      </c>
      <c r="O171" s="169">
        <f t="shared" si="12"/>
        <v>3.4000000000000002E-2</v>
      </c>
      <c r="P171" s="180"/>
      <c r="Q171" s="180"/>
      <c r="R171" s="70">
        <v>5</v>
      </c>
      <c r="S171" s="164"/>
      <c r="T171" s="164"/>
      <c r="U171" s="164"/>
      <c r="V171" s="164"/>
    </row>
    <row r="172" spans="1:22" ht="14.25" customHeight="1" x14ac:dyDescent="0.25">
      <c r="A172" s="70" t="s">
        <v>307</v>
      </c>
      <c r="B172" s="164">
        <v>166</v>
      </c>
      <c r="C172" s="168"/>
      <c r="D172" s="113" t="s">
        <v>243</v>
      </c>
      <c r="E172" s="114" t="s">
        <v>297</v>
      </c>
      <c r="F172" s="107">
        <v>231</v>
      </c>
      <c r="G172" s="108">
        <f t="shared" si="8"/>
        <v>231</v>
      </c>
      <c r="H172" s="13">
        <v>212</v>
      </c>
      <c r="I172" s="9">
        <v>217</v>
      </c>
      <c r="J172" s="74"/>
      <c r="K172" s="19"/>
      <c r="L172" s="19"/>
      <c r="M172" s="8">
        <f t="shared" si="11"/>
        <v>-14</v>
      </c>
      <c r="O172" s="169">
        <f t="shared" si="12"/>
        <v>2.3E-2</v>
      </c>
      <c r="P172" s="180"/>
      <c r="Q172" s="180"/>
      <c r="R172" s="70">
        <v>5</v>
      </c>
      <c r="S172" s="164"/>
      <c r="T172" s="164"/>
      <c r="U172" s="164"/>
      <c r="V172" s="164"/>
    </row>
    <row r="173" spans="1:22" ht="14.25" customHeight="1" x14ac:dyDescent="0.25">
      <c r="A173" s="70" t="s">
        <v>307</v>
      </c>
      <c r="B173" s="70">
        <v>167</v>
      </c>
      <c r="C173" s="168"/>
      <c r="D173" s="113" t="s">
        <v>432</v>
      </c>
      <c r="E173" s="114" t="s">
        <v>297</v>
      </c>
      <c r="F173" s="107">
        <v>278</v>
      </c>
      <c r="G173" s="108">
        <f t="shared" si="8"/>
        <v>278</v>
      </c>
      <c r="H173" s="13">
        <v>346</v>
      </c>
      <c r="I173" s="9">
        <v>333</v>
      </c>
      <c r="J173" s="74"/>
      <c r="K173" s="19"/>
      <c r="L173" s="19"/>
      <c r="M173" s="8">
        <f t="shared" si="11"/>
        <v>0</v>
      </c>
      <c r="O173" s="169">
        <f t="shared" si="12"/>
        <v>-3.9E-2</v>
      </c>
      <c r="P173" s="180"/>
      <c r="Q173" s="180"/>
      <c r="R173" s="70">
        <v>5</v>
      </c>
      <c r="S173" s="164"/>
      <c r="T173" s="164"/>
      <c r="U173" s="164"/>
      <c r="V173" s="164"/>
    </row>
    <row r="174" spans="1:22" ht="14.25" customHeight="1" x14ac:dyDescent="0.25">
      <c r="A174" s="70" t="s">
        <v>307</v>
      </c>
      <c r="B174" s="164">
        <v>168</v>
      </c>
      <c r="C174" s="168"/>
      <c r="D174" s="113" t="s">
        <v>244</v>
      </c>
      <c r="E174" s="114" t="s">
        <v>297</v>
      </c>
      <c r="F174" s="107">
        <v>310</v>
      </c>
      <c r="G174" s="108">
        <f t="shared" si="8"/>
        <v>310</v>
      </c>
      <c r="H174" s="13">
        <v>317</v>
      </c>
      <c r="I174" s="9">
        <v>336</v>
      </c>
      <c r="J174" s="74"/>
      <c r="K174" s="19"/>
      <c r="L174" s="19"/>
      <c r="M174" s="8">
        <f t="shared" si="11"/>
        <v>0</v>
      </c>
      <c r="O174" s="169">
        <f t="shared" si="12"/>
        <v>5.7000000000000002E-2</v>
      </c>
      <c r="P174" s="180"/>
      <c r="Q174" s="180"/>
      <c r="R174" s="70">
        <v>5</v>
      </c>
      <c r="S174" s="164"/>
      <c r="T174" s="164"/>
      <c r="U174" s="164"/>
      <c r="V174" s="164"/>
    </row>
    <row r="175" spans="1:22" ht="14.25" customHeight="1" x14ac:dyDescent="0.25">
      <c r="A175" s="70" t="s">
        <v>307</v>
      </c>
      <c r="B175" s="70">
        <v>169</v>
      </c>
      <c r="C175" s="168"/>
      <c r="D175" s="113" t="s">
        <v>414</v>
      </c>
      <c r="E175" s="114" t="s">
        <v>297</v>
      </c>
      <c r="F175" s="107">
        <v>265</v>
      </c>
      <c r="G175" s="108">
        <f t="shared" si="8"/>
        <v>265</v>
      </c>
      <c r="H175" s="13">
        <v>452</v>
      </c>
      <c r="I175" s="9">
        <v>389</v>
      </c>
      <c r="J175" s="74"/>
      <c r="K175" s="19"/>
      <c r="L175" s="19"/>
      <c r="M175" s="8">
        <f t="shared" si="11"/>
        <v>0</v>
      </c>
      <c r="O175" s="169">
        <f t="shared" si="12"/>
        <v>-0.16200000000000001</v>
      </c>
      <c r="P175" s="180"/>
      <c r="Q175" s="180"/>
      <c r="R175" s="70">
        <v>5</v>
      </c>
      <c r="S175" s="164"/>
      <c r="T175" s="164"/>
      <c r="U175" s="164"/>
      <c r="V175" s="164"/>
    </row>
    <row r="176" spans="1:22" ht="14.25" customHeight="1" x14ac:dyDescent="0.25">
      <c r="A176" s="70" t="s">
        <v>307</v>
      </c>
      <c r="B176" s="164">
        <v>170</v>
      </c>
      <c r="C176" s="168"/>
      <c r="D176" s="113" t="s">
        <v>503</v>
      </c>
      <c r="E176" s="114" t="s">
        <v>297</v>
      </c>
      <c r="F176" s="107">
        <v>318</v>
      </c>
      <c r="G176" s="108">
        <f t="shared" si="8"/>
        <v>318</v>
      </c>
      <c r="H176" s="13">
        <v>430</v>
      </c>
      <c r="I176" s="9">
        <v>403</v>
      </c>
      <c r="J176" s="74"/>
      <c r="K176" s="19"/>
      <c r="L176" s="19"/>
      <c r="M176" s="8">
        <f t="shared" si="11"/>
        <v>0</v>
      </c>
      <c r="O176" s="169">
        <f t="shared" si="12"/>
        <v>-6.7000000000000004E-2</v>
      </c>
      <c r="P176" s="180"/>
      <c r="Q176" s="180"/>
      <c r="R176" s="70">
        <v>5</v>
      </c>
      <c r="S176" s="164"/>
      <c r="T176" s="164"/>
      <c r="U176" s="164"/>
      <c r="V176" s="164"/>
    </row>
    <row r="177" spans="1:22" ht="14.25" customHeight="1" x14ac:dyDescent="0.25">
      <c r="A177" s="70" t="s">
        <v>307</v>
      </c>
      <c r="B177" s="70">
        <v>171</v>
      </c>
      <c r="C177" s="168"/>
      <c r="D177" s="113" t="s">
        <v>247</v>
      </c>
      <c r="E177" s="114" t="s">
        <v>297</v>
      </c>
      <c r="F177" s="107">
        <v>223</v>
      </c>
      <c r="G177" s="108">
        <f t="shared" si="8"/>
        <v>223</v>
      </c>
      <c r="H177" s="13">
        <v>299</v>
      </c>
      <c r="I177" s="9">
        <v>282</v>
      </c>
      <c r="J177" s="74"/>
      <c r="K177" s="19"/>
      <c r="L177" s="19"/>
      <c r="M177" s="8">
        <f t="shared" si="11"/>
        <v>0</v>
      </c>
      <c r="O177" s="169">
        <f t="shared" si="12"/>
        <v>-0.06</v>
      </c>
      <c r="P177" s="180"/>
      <c r="Q177" s="180"/>
      <c r="R177" s="70">
        <v>5</v>
      </c>
      <c r="S177" s="164"/>
      <c r="T177" s="164"/>
      <c r="U177" s="164"/>
      <c r="V177" s="164"/>
    </row>
    <row r="178" spans="1:22" ht="14.25" customHeight="1" x14ac:dyDescent="0.25">
      <c r="A178" s="70" t="s">
        <v>307</v>
      </c>
      <c r="B178" s="164">
        <v>172</v>
      </c>
      <c r="C178" s="168"/>
      <c r="D178" s="113" t="s">
        <v>264</v>
      </c>
      <c r="E178" s="114" t="s">
        <v>297</v>
      </c>
      <c r="F178" s="107">
        <v>228</v>
      </c>
      <c r="G178" s="108">
        <f t="shared" si="8"/>
        <v>228</v>
      </c>
      <c r="H178" s="13">
        <v>195</v>
      </c>
      <c r="I178" s="9">
        <v>204</v>
      </c>
      <c r="J178" s="74"/>
      <c r="K178" s="19"/>
      <c r="L178" s="19"/>
      <c r="M178" s="8">
        <f t="shared" si="11"/>
        <v>-24</v>
      </c>
      <c r="O178" s="169">
        <f t="shared" si="12"/>
        <v>4.3999999999999997E-2</v>
      </c>
      <c r="P178" s="180"/>
      <c r="Q178" s="180"/>
      <c r="R178" s="70">
        <v>5</v>
      </c>
      <c r="S178" s="164"/>
      <c r="T178" s="164"/>
      <c r="U178" s="164"/>
      <c r="V178" s="164"/>
    </row>
    <row r="179" spans="1:22" ht="14.25" customHeight="1" x14ac:dyDescent="0.25">
      <c r="A179" s="70" t="s">
        <v>307</v>
      </c>
      <c r="B179" s="70">
        <v>173</v>
      </c>
      <c r="C179" s="168"/>
      <c r="D179" s="113" t="s">
        <v>439</v>
      </c>
      <c r="E179" s="114" t="s">
        <v>297</v>
      </c>
      <c r="F179" s="107">
        <v>198</v>
      </c>
      <c r="G179" s="108">
        <f t="shared" si="8"/>
        <v>198</v>
      </c>
      <c r="H179" s="13">
        <v>151</v>
      </c>
      <c r="I179" s="9">
        <v>155</v>
      </c>
      <c r="J179" s="74"/>
      <c r="K179" s="19"/>
      <c r="L179" s="19"/>
      <c r="M179" s="8">
        <f t="shared" si="11"/>
        <v>-43</v>
      </c>
      <c r="O179" s="169">
        <f t="shared" si="12"/>
        <v>2.5999999999999999E-2</v>
      </c>
      <c r="P179" s="180"/>
      <c r="Q179" s="180"/>
      <c r="R179" s="70">
        <v>5</v>
      </c>
      <c r="S179" s="164"/>
      <c r="T179" s="164"/>
      <c r="U179" s="164"/>
      <c r="V179" s="164"/>
    </row>
    <row r="180" spans="1:22" ht="14.25" customHeight="1" x14ac:dyDescent="0.25">
      <c r="A180" s="70" t="s">
        <v>307</v>
      </c>
      <c r="B180" s="164">
        <v>174</v>
      </c>
      <c r="C180" s="168"/>
      <c r="D180" s="113" t="s">
        <v>248</v>
      </c>
      <c r="E180" s="114" t="s">
        <v>297</v>
      </c>
      <c r="F180" s="107">
        <v>278</v>
      </c>
      <c r="G180" s="108">
        <f t="shared" si="8"/>
        <v>278</v>
      </c>
      <c r="H180" s="13">
        <v>348</v>
      </c>
      <c r="I180" s="9">
        <v>341</v>
      </c>
      <c r="J180" s="74"/>
      <c r="K180" s="19"/>
      <c r="L180" s="19"/>
      <c r="M180" s="8">
        <f t="shared" si="11"/>
        <v>0</v>
      </c>
      <c r="O180" s="169">
        <f t="shared" si="12"/>
        <v>-2.1000000000000001E-2</v>
      </c>
      <c r="P180" s="180"/>
      <c r="Q180" s="180"/>
      <c r="R180" s="70">
        <v>5</v>
      </c>
      <c r="S180" s="164"/>
      <c r="T180" s="164"/>
      <c r="U180" s="164"/>
      <c r="V180" s="164"/>
    </row>
    <row r="181" spans="1:22" ht="14.25" customHeight="1" x14ac:dyDescent="0.25">
      <c r="A181" s="70" t="s">
        <v>307</v>
      </c>
      <c r="B181" s="70">
        <v>175</v>
      </c>
      <c r="C181" s="168"/>
      <c r="D181" s="113" t="s">
        <v>504</v>
      </c>
      <c r="E181" s="114" t="s">
        <v>297</v>
      </c>
      <c r="F181" s="107">
        <v>238</v>
      </c>
      <c r="G181" s="108">
        <f t="shared" si="8"/>
        <v>238</v>
      </c>
      <c r="H181" s="13">
        <v>184</v>
      </c>
      <c r="I181" s="9">
        <v>192</v>
      </c>
      <c r="J181" s="74"/>
      <c r="K181" s="19"/>
      <c r="L181" s="19"/>
      <c r="M181" s="8">
        <f t="shared" si="11"/>
        <v>-46</v>
      </c>
      <c r="O181" s="169">
        <f t="shared" si="12"/>
        <v>4.2000000000000003E-2</v>
      </c>
      <c r="P181" s="180"/>
      <c r="Q181" s="180"/>
      <c r="R181" s="70">
        <v>5</v>
      </c>
      <c r="S181" s="164"/>
      <c r="T181" s="164"/>
      <c r="U181" s="164"/>
      <c r="V181" s="164"/>
    </row>
    <row r="182" spans="1:22" ht="14.25" customHeight="1" x14ac:dyDescent="0.25">
      <c r="A182" s="70" t="s">
        <v>307</v>
      </c>
      <c r="B182" s="164">
        <v>176</v>
      </c>
      <c r="C182" s="168"/>
      <c r="D182" s="113" t="s">
        <v>250</v>
      </c>
      <c r="E182" s="114" t="s">
        <v>297</v>
      </c>
      <c r="F182" s="107">
        <v>318</v>
      </c>
      <c r="G182" s="108">
        <f t="shared" si="8"/>
        <v>318</v>
      </c>
      <c r="H182" s="13">
        <v>432</v>
      </c>
      <c r="I182" s="9">
        <v>412</v>
      </c>
      <c r="J182" s="74"/>
      <c r="K182" s="19"/>
      <c r="L182" s="19"/>
      <c r="M182" s="8">
        <f t="shared" si="11"/>
        <v>0</v>
      </c>
      <c r="O182" s="169">
        <f t="shared" si="12"/>
        <v>-4.9000000000000002E-2</v>
      </c>
      <c r="P182" s="180"/>
      <c r="Q182" s="180"/>
      <c r="R182" s="70">
        <v>5</v>
      </c>
      <c r="S182" s="164"/>
      <c r="T182" s="164"/>
      <c r="U182" s="164"/>
      <c r="V182" s="164"/>
    </row>
    <row r="183" spans="1:22" ht="14.25" customHeight="1" x14ac:dyDescent="0.25">
      <c r="A183" s="70" t="s">
        <v>307</v>
      </c>
      <c r="B183" s="70">
        <v>177</v>
      </c>
      <c r="C183" s="168"/>
      <c r="D183" s="113" t="s">
        <v>257</v>
      </c>
      <c r="E183" s="114" t="s">
        <v>297</v>
      </c>
      <c r="F183" s="107">
        <v>230</v>
      </c>
      <c r="G183" s="108">
        <f t="shared" si="8"/>
        <v>230</v>
      </c>
      <c r="H183" s="13">
        <v>267</v>
      </c>
      <c r="I183" s="9">
        <v>250</v>
      </c>
      <c r="J183" s="74"/>
      <c r="K183" s="19"/>
      <c r="L183" s="19"/>
      <c r="M183" s="8">
        <f t="shared" si="11"/>
        <v>0</v>
      </c>
      <c r="O183" s="169">
        <f t="shared" si="12"/>
        <v>-6.8000000000000005E-2</v>
      </c>
      <c r="P183" s="180"/>
      <c r="Q183" s="180"/>
      <c r="R183" s="70">
        <v>5</v>
      </c>
      <c r="S183" s="164"/>
      <c r="T183" s="164"/>
      <c r="U183" s="164"/>
      <c r="V183" s="164"/>
    </row>
    <row r="184" spans="1:22" ht="14.25" customHeight="1" x14ac:dyDescent="0.25">
      <c r="A184" s="70" t="s">
        <v>307</v>
      </c>
      <c r="B184" s="164">
        <v>178</v>
      </c>
      <c r="C184" s="168"/>
      <c r="D184" s="113" t="s">
        <v>471</v>
      </c>
      <c r="E184" s="114" t="s">
        <v>297</v>
      </c>
      <c r="F184" s="107">
        <v>183</v>
      </c>
      <c r="G184" s="108">
        <f t="shared" si="8"/>
        <v>183</v>
      </c>
      <c r="H184" s="13">
        <v>245</v>
      </c>
      <c r="I184" s="9">
        <v>222</v>
      </c>
      <c r="J184" s="74"/>
      <c r="K184" s="19"/>
      <c r="L184" s="19"/>
      <c r="M184" s="8">
        <f t="shared" si="11"/>
        <v>0</v>
      </c>
      <c r="O184" s="169">
        <f t="shared" si="12"/>
        <v>-0.104</v>
      </c>
      <c r="P184" s="180"/>
      <c r="Q184" s="180"/>
      <c r="R184" s="70">
        <v>5</v>
      </c>
      <c r="S184" s="164"/>
      <c r="T184" s="164"/>
      <c r="U184" s="164"/>
      <c r="V184" s="164"/>
    </row>
    <row r="185" spans="1:22" ht="14.25" customHeight="1" x14ac:dyDescent="0.25">
      <c r="A185" s="70" t="s">
        <v>307</v>
      </c>
      <c r="B185" s="70">
        <v>179</v>
      </c>
      <c r="C185" s="168"/>
      <c r="D185" s="249" t="s">
        <v>258</v>
      </c>
      <c r="E185" s="114" t="s">
        <v>297</v>
      </c>
      <c r="F185" s="107">
        <v>268</v>
      </c>
      <c r="G185" s="108">
        <f t="shared" si="8"/>
        <v>268</v>
      </c>
      <c r="H185" s="252">
        <v>435</v>
      </c>
      <c r="I185" s="253">
        <v>394</v>
      </c>
      <c r="J185" s="256"/>
      <c r="K185" s="255"/>
      <c r="L185" s="19"/>
      <c r="M185" s="8">
        <f t="shared" si="11"/>
        <v>0</v>
      </c>
      <c r="O185" s="169">
        <f t="shared" si="12"/>
        <v>-0.104</v>
      </c>
      <c r="P185" s="180"/>
      <c r="Q185" s="180"/>
      <c r="R185" s="70">
        <v>5</v>
      </c>
      <c r="S185" s="164"/>
      <c r="T185" s="164"/>
      <c r="U185" s="164"/>
      <c r="V185" s="164"/>
    </row>
    <row r="186" spans="1:22" ht="14.25" customHeight="1" x14ac:dyDescent="0.25">
      <c r="A186" s="70" t="s">
        <v>307</v>
      </c>
      <c r="B186" s="164">
        <v>180</v>
      </c>
      <c r="C186" s="170"/>
      <c r="D186" s="250" t="s">
        <v>259</v>
      </c>
      <c r="E186" s="193" t="s">
        <v>516</v>
      </c>
      <c r="F186" s="115">
        <v>279</v>
      </c>
      <c r="G186" s="116">
        <f t="shared" si="8"/>
        <v>279</v>
      </c>
      <c r="H186" s="252">
        <v>387</v>
      </c>
      <c r="I186" s="253">
        <v>359</v>
      </c>
      <c r="J186" s="258"/>
      <c r="K186" s="255"/>
      <c r="L186" s="19"/>
      <c r="M186" s="8">
        <f t="shared" si="11"/>
        <v>0</v>
      </c>
      <c r="O186" s="169">
        <f t="shared" si="12"/>
        <v>-7.8E-2</v>
      </c>
      <c r="P186" s="180"/>
      <c r="Q186" s="180"/>
      <c r="R186" s="70">
        <v>5</v>
      </c>
      <c r="S186" s="164"/>
      <c r="T186" s="164"/>
      <c r="U186" s="164"/>
      <c r="V186" s="164"/>
    </row>
    <row r="187" spans="1:22" ht="14.25" customHeight="1" x14ac:dyDescent="0.25">
      <c r="A187" s="70" t="s">
        <v>307</v>
      </c>
      <c r="B187" s="70">
        <v>181</v>
      </c>
      <c r="C187" s="171"/>
      <c r="D187" s="250" t="s">
        <v>321</v>
      </c>
      <c r="E187" s="172" t="s">
        <v>443</v>
      </c>
      <c r="F187" s="123">
        <v>39</v>
      </c>
      <c r="G187" s="124">
        <f t="shared" si="8"/>
        <v>39</v>
      </c>
      <c r="H187" s="270">
        <v>50</v>
      </c>
      <c r="I187" s="253">
        <v>50</v>
      </c>
      <c r="J187" s="271"/>
      <c r="K187" s="272"/>
      <c r="L187" s="20"/>
      <c r="M187" s="8">
        <f t="shared" si="11"/>
        <v>0</v>
      </c>
      <c r="O187" s="169">
        <f t="shared" si="12"/>
        <v>0</v>
      </c>
      <c r="P187" s="180"/>
      <c r="Q187" s="180"/>
      <c r="R187" s="70">
        <v>5</v>
      </c>
      <c r="S187" s="164"/>
      <c r="T187" s="164"/>
      <c r="U187" s="164"/>
      <c r="V187" s="164"/>
    </row>
    <row r="188" spans="1:22" ht="14.25" customHeight="1" x14ac:dyDescent="0.25">
      <c r="A188" s="70" t="s">
        <v>307</v>
      </c>
      <c r="B188" s="164">
        <v>182</v>
      </c>
      <c r="C188" s="168"/>
      <c r="D188" s="113" t="s">
        <v>261</v>
      </c>
      <c r="E188" s="114" t="s">
        <v>517</v>
      </c>
      <c r="F188" s="107">
        <v>258</v>
      </c>
      <c r="G188" s="108">
        <f t="shared" si="8"/>
        <v>258</v>
      </c>
      <c r="H188" s="13">
        <v>261</v>
      </c>
      <c r="I188" s="9">
        <v>280</v>
      </c>
      <c r="J188" s="74"/>
      <c r="K188" s="19"/>
      <c r="L188" s="19"/>
      <c r="M188" s="8">
        <f t="shared" si="11"/>
        <v>0</v>
      </c>
      <c r="O188" s="169">
        <f t="shared" si="12"/>
        <v>6.8000000000000005E-2</v>
      </c>
      <c r="P188" s="180"/>
      <c r="Q188" s="180"/>
      <c r="R188" s="70">
        <v>6</v>
      </c>
      <c r="S188" s="164"/>
      <c r="T188" s="164"/>
      <c r="U188" s="164"/>
      <c r="V188" s="164"/>
    </row>
    <row r="189" spans="1:22" ht="14.25" customHeight="1" x14ac:dyDescent="0.25">
      <c r="A189" s="70" t="s">
        <v>307</v>
      </c>
      <c r="B189" s="70">
        <v>183</v>
      </c>
      <c r="C189" s="168"/>
      <c r="D189" s="113" t="s">
        <v>263</v>
      </c>
      <c r="E189" s="114" t="s">
        <v>517</v>
      </c>
      <c r="F189" s="107">
        <v>278</v>
      </c>
      <c r="G189" s="108">
        <f t="shared" si="8"/>
        <v>278</v>
      </c>
      <c r="H189" s="12">
        <v>315</v>
      </c>
      <c r="I189" s="9">
        <v>316</v>
      </c>
      <c r="J189" s="74"/>
      <c r="K189" s="19"/>
      <c r="L189" s="19"/>
      <c r="M189" s="8">
        <f t="shared" ref="M189:M220" si="13">IF(I189-F189&gt;0,0,I189-F189)</f>
        <v>0</v>
      </c>
      <c r="O189" s="169">
        <f t="shared" ref="O189:O220" si="14">IF(I189=0,0,ROUND((I189-H189)/I189,3))</f>
        <v>3.0000000000000001E-3</v>
      </c>
      <c r="P189" s="180"/>
      <c r="Q189" s="180"/>
      <c r="R189" s="70">
        <v>6</v>
      </c>
      <c r="S189" s="164"/>
      <c r="T189" s="164"/>
      <c r="U189" s="164"/>
      <c r="V189" s="164"/>
    </row>
    <row r="190" spans="1:22" ht="14.25" customHeight="1" x14ac:dyDescent="0.25">
      <c r="A190" s="70" t="s">
        <v>307</v>
      </c>
      <c r="B190" s="164">
        <v>184</v>
      </c>
      <c r="C190" s="168"/>
      <c r="D190" s="113" t="s">
        <v>265</v>
      </c>
      <c r="E190" s="114" t="s">
        <v>517</v>
      </c>
      <c r="F190" s="107">
        <v>230</v>
      </c>
      <c r="G190" s="108">
        <f t="shared" si="8"/>
        <v>230</v>
      </c>
      <c r="H190" s="12">
        <v>104</v>
      </c>
      <c r="I190" s="9">
        <v>107</v>
      </c>
      <c r="J190" s="74"/>
      <c r="K190" s="19"/>
      <c r="L190" s="19"/>
      <c r="M190" s="8">
        <f t="shared" si="13"/>
        <v>-123</v>
      </c>
      <c r="O190" s="169">
        <f t="shared" si="14"/>
        <v>2.8000000000000001E-2</v>
      </c>
      <c r="P190" s="180"/>
      <c r="Q190" s="180"/>
      <c r="R190" s="70">
        <v>6</v>
      </c>
      <c r="S190" s="164"/>
      <c r="T190" s="164"/>
      <c r="U190" s="164"/>
      <c r="V190" s="164"/>
    </row>
    <row r="191" spans="1:22" ht="14.25" customHeight="1" x14ac:dyDescent="0.25">
      <c r="A191" s="70" t="s">
        <v>307</v>
      </c>
      <c r="B191" s="70">
        <v>185</v>
      </c>
      <c r="C191" s="168"/>
      <c r="D191" s="113" t="s">
        <v>266</v>
      </c>
      <c r="E191" s="114" t="s">
        <v>517</v>
      </c>
      <c r="F191" s="107">
        <v>271</v>
      </c>
      <c r="G191" s="108">
        <f t="shared" si="8"/>
        <v>271</v>
      </c>
      <c r="H191" s="12">
        <v>323</v>
      </c>
      <c r="I191" s="9">
        <v>311</v>
      </c>
      <c r="J191" s="74"/>
      <c r="K191" s="19"/>
      <c r="L191" s="19"/>
      <c r="M191" s="8">
        <f t="shared" si="13"/>
        <v>0</v>
      </c>
      <c r="O191" s="169">
        <f t="shared" si="14"/>
        <v>-3.9E-2</v>
      </c>
      <c r="P191" s="180"/>
      <c r="Q191" s="180"/>
      <c r="R191" s="70">
        <v>6</v>
      </c>
      <c r="S191" s="164"/>
      <c r="T191" s="164"/>
      <c r="U191" s="164"/>
      <c r="V191" s="164"/>
    </row>
    <row r="192" spans="1:22" ht="14.25" customHeight="1" x14ac:dyDescent="0.25">
      <c r="A192" s="70" t="s">
        <v>307</v>
      </c>
      <c r="B192" s="164">
        <v>186</v>
      </c>
      <c r="C192" s="168"/>
      <c r="D192" s="113" t="s">
        <v>505</v>
      </c>
      <c r="E192" s="114" t="s">
        <v>517</v>
      </c>
      <c r="F192" s="107">
        <v>238</v>
      </c>
      <c r="G192" s="108">
        <f t="shared" si="8"/>
        <v>238</v>
      </c>
      <c r="H192" s="12">
        <v>190</v>
      </c>
      <c r="I192" s="9">
        <v>198</v>
      </c>
      <c r="J192" s="74"/>
      <c r="K192" s="19"/>
      <c r="L192" s="19"/>
      <c r="M192" s="8">
        <f t="shared" si="13"/>
        <v>-40</v>
      </c>
      <c r="O192" s="169">
        <f t="shared" si="14"/>
        <v>0.04</v>
      </c>
      <c r="P192" s="180"/>
      <c r="Q192" s="180"/>
      <c r="R192" s="70">
        <v>6</v>
      </c>
      <c r="S192" s="164"/>
      <c r="T192" s="164"/>
      <c r="U192" s="164"/>
      <c r="V192" s="164"/>
    </row>
    <row r="193" spans="1:22" ht="14.25" customHeight="1" x14ac:dyDescent="0.25">
      <c r="A193" s="70" t="s">
        <v>307</v>
      </c>
      <c r="B193" s="70">
        <v>187</v>
      </c>
      <c r="C193" s="168"/>
      <c r="D193" s="113" t="s">
        <v>506</v>
      </c>
      <c r="E193" s="114" t="s">
        <v>517</v>
      </c>
      <c r="F193" s="107">
        <v>228</v>
      </c>
      <c r="G193" s="108">
        <f t="shared" si="8"/>
        <v>228</v>
      </c>
      <c r="H193" s="12">
        <v>245</v>
      </c>
      <c r="I193" s="9">
        <v>255</v>
      </c>
      <c r="J193" s="74"/>
      <c r="K193" s="19"/>
      <c r="L193" s="19"/>
      <c r="M193" s="8">
        <f t="shared" si="13"/>
        <v>0</v>
      </c>
      <c r="O193" s="169">
        <f t="shared" si="14"/>
        <v>3.9E-2</v>
      </c>
      <c r="P193" s="180"/>
      <c r="Q193" s="180"/>
      <c r="R193" s="70">
        <v>6</v>
      </c>
      <c r="S193" s="164"/>
      <c r="T193" s="164"/>
      <c r="U193" s="164"/>
      <c r="V193" s="164"/>
    </row>
    <row r="194" spans="1:22" ht="14.25" customHeight="1" x14ac:dyDescent="0.25">
      <c r="A194" s="70" t="s">
        <v>307</v>
      </c>
      <c r="B194" s="70">
        <v>188</v>
      </c>
      <c r="C194" s="168"/>
      <c r="D194" s="249" t="s">
        <v>270</v>
      </c>
      <c r="E194" s="114" t="s">
        <v>517</v>
      </c>
      <c r="F194" s="107">
        <v>232</v>
      </c>
      <c r="G194" s="108">
        <f t="shared" si="8"/>
        <v>232</v>
      </c>
      <c r="H194" s="273">
        <v>334</v>
      </c>
      <c r="I194" s="253">
        <v>321</v>
      </c>
      <c r="J194" s="256"/>
      <c r="K194" s="255"/>
      <c r="L194" s="19"/>
      <c r="M194" s="8">
        <f t="shared" si="13"/>
        <v>0</v>
      </c>
      <c r="O194" s="169">
        <f t="shared" si="14"/>
        <v>-0.04</v>
      </c>
      <c r="P194" s="180"/>
      <c r="Q194" s="180"/>
      <c r="R194" s="70">
        <v>6</v>
      </c>
      <c r="S194" s="164"/>
      <c r="T194" s="164"/>
      <c r="U194" s="164"/>
      <c r="V194" s="164"/>
    </row>
    <row r="195" spans="1:22" ht="14.25" customHeight="1" x14ac:dyDescent="0.25">
      <c r="A195" s="70" t="s">
        <v>307</v>
      </c>
      <c r="B195" s="164">
        <v>189</v>
      </c>
      <c r="C195" s="170"/>
      <c r="D195" s="250" t="s">
        <v>271</v>
      </c>
      <c r="E195" s="114" t="s">
        <v>517</v>
      </c>
      <c r="F195" s="115">
        <v>320</v>
      </c>
      <c r="G195" s="116">
        <f t="shared" si="8"/>
        <v>320</v>
      </c>
      <c r="H195" s="274">
        <v>436</v>
      </c>
      <c r="I195" s="253">
        <v>436</v>
      </c>
      <c r="J195" s="258"/>
      <c r="K195" s="259"/>
      <c r="L195" s="22"/>
      <c r="M195" s="8">
        <f t="shared" si="13"/>
        <v>0</v>
      </c>
      <c r="O195" s="169">
        <f t="shared" si="14"/>
        <v>0</v>
      </c>
      <c r="P195" s="180"/>
      <c r="Q195" s="180"/>
      <c r="R195" s="70">
        <v>6</v>
      </c>
      <c r="S195" s="164"/>
      <c r="T195" s="164"/>
      <c r="U195" s="164"/>
      <c r="V195" s="164"/>
    </row>
    <row r="196" spans="1:22" ht="14.25" customHeight="1" x14ac:dyDescent="0.25">
      <c r="A196" s="70" t="s">
        <v>307</v>
      </c>
      <c r="B196" s="70">
        <v>190</v>
      </c>
      <c r="C196" s="168"/>
      <c r="D196" s="113" t="s">
        <v>507</v>
      </c>
      <c r="E196" s="114" t="s">
        <v>445</v>
      </c>
      <c r="F196" s="107">
        <v>39</v>
      </c>
      <c r="G196" s="108">
        <f t="shared" si="8"/>
        <v>39</v>
      </c>
      <c r="H196" s="147">
        <v>35</v>
      </c>
      <c r="I196" s="9">
        <v>35</v>
      </c>
      <c r="J196" s="148"/>
      <c r="K196" s="21"/>
      <c r="L196" s="21"/>
      <c r="M196" s="8">
        <f t="shared" si="13"/>
        <v>-4</v>
      </c>
      <c r="O196" s="169">
        <f t="shared" si="14"/>
        <v>0</v>
      </c>
      <c r="P196" s="180"/>
      <c r="Q196" s="180"/>
      <c r="R196" s="70">
        <v>7</v>
      </c>
      <c r="S196" s="164"/>
      <c r="T196" s="164"/>
      <c r="U196" s="164"/>
      <c r="V196" s="164"/>
    </row>
    <row r="197" spans="1:22" ht="14.25" customHeight="1" x14ac:dyDescent="0.25">
      <c r="A197" s="70" t="s">
        <v>307</v>
      </c>
      <c r="B197" s="164">
        <v>191</v>
      </c>
      <c r="C197" s="168"/>
      <c r="D197" s="113" t="s">
        <v>508</v>
      </c>
      <c r="E197" s="114" t="s">
        <v>445</v>
      </c>
      <c r="F197" s="107">
        <v>39</v>
      </c>
      <c r="G197" s="108">
        <f t="shared" si="8"/>
        <v>39</v>
      </c>
      <c r="H197" s="12">
        <v>36</v>
      </c>
      <c r="I197" s="9">
        <v>36</v>
      </c>
      <c r="J197" s="74"/>
      <c r="K197" s="19"/>
      <c r="L197" s="19"/>
      <c r="M197" s="8">
        <f t="shared" si="13"/>
        <v>-3</v>
      </c>
      <c r="O197" s="169">
        <f t="shared" si="14"/>
        <v>0</v>
      </c>
      <c r="P197" s="180"/>
      <c r="Q197" s="180"/>
      <c r="R197" s="70">
        <v>7</v>
      </c>
      <c r="S197" s="164"/>
      <c r="T197" s="164"/>
      <c r="U197" s="164"/>
      <c r="V197" s="164"/>
    </row>
    <row r="198" spans="1:22" ht="14.25" customHeight="1" x14ac:dyDescent="0.25">
      <c r="A198" s="70" t="s">
        <v>307</v>
      </c>
      <c r="B198" s="70">
        <v>192</v>
      </c>
      <c r="C198" s="168"/>
      <c r="D198" s="113" t="s">
        <v>508</v>
      </c>
      <c r="E198" s="114" t="s">
        <v>518</v>
      </c>
      <c r="F198" s="107">
        <v>39</v>
      </c>
      <c r="G198" s="108">
        <f t="shared" si="8"/>
        <v>39</v>
      </c>
      <c r="H198" s="12">
        <v>37</v>
      </c>
      <c r="I198" s="9">
        <v>37</v>
      </c>
      <c r="J198" s="74"/>
      <c r="K198" s="19"/>
      <c r="L198" s="19"/>
      <c r="M198" s="8">
        <f t="shared" si="13"/>
        <v>-2</v>
      </c>
      <c r="O198" s="169">
        <f t="shared" si="14"/>
        <v>0</v>
      </c>
      <c r="P198" s="180"/>
      <c r="Q198" s="180"/>
      <c r="R198" s="70">
        <v>7</v>
      </c>
      <c r="S198" s="164"/>
      <c r="T198" s="164"/>
      <c r="U198" s="164"/>
      <c r="V198" s="164"/>
    </row>
    <row r="199" spans="1:22" ht="14.25" customHeight="1" x14ac:dyDescent="0.25">
      <c r="A199" s="70" t="s">
        <v>307</v>
      </c>
      <c r="B199" s="164">
        <v>193</v>
      </c>
      <c r="C199" s="168"/>
      <c r="D199" s="113" t="s">
        <v>508</v>
      </c>
      <c r="E199" s="114" t="s">
        <v>519</v>
      </c>
      <c r="F199" s="107">
        <v>39</v>
      </c>
      <c r="G199" s="108">
        <f t="shared" si="8"/>
        <v>39</v>
      </c>
      <c r="H199" s="12">
        <v>35</v>
      </c>
      <c r="I199" s="9">
        <v>34</v>
      </c>
      <c r="J199" s="74"/>
      <c r="K199" s="19"/>
      <c r="L199" s="19"/>
      <c r="M199" s="8">
        <f t="shared" si="13"/>
        <v>-5</v>
      </c>
      <c r="O199" s="169">
        <f t="shared" si="14"/>
        <v>-2.9000000000000001E-2</v>
      </c>
      <c r="P199" s="180"/>
      <c r="Q199" s="180"/>
      <c r="R199" s="70">
        <v>7</v>
      </c>
      <c r="S199" s="164"/>
      <c r="T199" s="164"/>
      <c r="U199" s="164"/>
      <c r="V199" s="164"/>
    </row>
    <row r="200" spans="1:22" ht="14.25" customHeight="1" x14ac:dyDescent="0.25">
      <c r="A200" s="70" t="s">
        <v>307</v>
      </c>
      <c r="B200" s="70">
        <v>194</v>
      </c>
      <c r="D200" s="72" t="s">
        <v>509</v>
      </c>
      <c r="E200" s="182" t="s">
        <v>510</v>
      </c>
      <c r="F200" s="107">
        <v>39</v>
      </c>
      <c r="G200" s="108">
        <f t="shared" si="8"/>
        <v>39</v>
      </c>
      <c r="H200" s="13">
        <v>42</v>
      </c>
      <c r="I200" s="9">
        <v>38</v>
      </c>
      <c r="J200" s="74"/>
      <c r="K200" s="19"/>
      <c r="L200" s="19"/>
      <c r="M200" s="8">
        <f t="shared" si="13"/>
        <v>-1</v>
      </c>
      <c r="O200" s="169">
        <f t="shared" si="14"/>
        <v>-0.105</v>
      </c>
      <c r="P200" s="180"/>
      <c r="Q200" s="180"/>
      <c r="R200" s="70">
        <v>7</v>
      </c>
      <c r="S200" s="164"/>
      <c r="T200" s="164"/>
      <c r="U200" s="164"/>
      <c r="V200" s="164"/>
    </row>
    <row r="201" spans="1:22" ht="14.25" customHeight="1" x14ac:dyDescent="0.25">
      <c r="A201" s="70" t="s">
        <v>307</v>
      </c>
      <c r="B201" s="164">
        <v>195</v>
      </c>
      <c r="C201" s="168"/>
      <c r="D201" s="249" t="s">
        <v>336</v>
      </c>
      <c r="E201" s="114" t="s">
        <v>446</v>
      </c>
      <c r="F201" s="107">
        <v>158</v>
      </c>
      <c r="G201" s="108">
        <f t="shared" si="8"/>
        <v>158</v>
      </c>
      <c r="H201" s="252">
        <v>259</v>
      </c>
      <c r="I201" s="253">
        <v>247</v>
      </c>
      <c r="J201" s="256"/>
      <c r="K201" s="255"/>
      <c r="L201" s="19"/>
      <c r="M201" s="8">
        <f t="shared" si="13"/>
        <v>0</v>
      </c>
      <c r="O201" s="169">
        <f t="shared" si="14"/>
        <v>-4.9000000000000002E-2</v>
      </c>
      <c r="P201" s="180"/>
      <c r="Q201" s="180"/>
      <c r="R201" s="70">
        <v>7</v>
      </c>
      <c r="S201" s="164"/>
      <c r="T201" s="164"/>
      <c r="U201" s="164"/>
      <c r="V201" s="164"/>
    </row>
    <row r="202" spans="1:22" ht="14.25" customHeight="1" x14ac:dyDescent="0.25">
      <c r="A202" s="70" t="s">
        <v>307</v>
      </c>
      <c r="B202" s="70">
        <v>196</v>
      </c>
      <c r="C202" s="168"/>
      <c r="D202" s="113" t="s">
        <v>511</v>
      </c>
      <c r="E202" s="114" t="s">
        <v>447</v>
      </c>
      <c r="F202" s="107">
        <v>78</v>
      </c>
      <c r="G202" s="108">
        <f t="shared" si="8"/>
        <v>78</v>
      </c>
      <c r="H202" s="13">
        <v>83</v>
      </c>
      <c r="I202" s="9">
        <v>84</v>
      </c>
      <c r="J202" s="74"/>
      <c r="K202" s="19"/>
      <c r="L202" s="19"/>
      <c r="M202" s="8">
        <f t="shared" si="13"/>
        <v>0</v>
      </c>
      <c r="O202" s="169">
        <f t="shared" si="14"/>
        <v>1.2E-2</v>
      </c>
      <c r="P202" s="180"/>
      <c r="Q202" s="180"/>
      <c r="R202" s="70">
        <v>7</v>
      </c>
      <c r="S202" s="164"/>
      <c r="T202" s="164"/>
      <c r="U202" s="164"/>
      <c r="V202" s="164"/>
    </row>
    <row r="203" spans="1:22" ht="14.25" customHeight="1" x14ac:dyDescent="0.25">
      <c r="A203" s="70" t="s">
        <v>307</v>
      </c>
      <c r="B203" s="164">
        <v>197</v>
      </c>
      <c r="C203" s="168"/>
      <c r="D203" s="113" t="s">
        <v>511</v>
      </c>
      <c r="E203" s="173" t="s">
        <v>448</v>
      </c>
      <c r="F203" s="107">
        <v>39</v>
      </c>
      <c r="G203" s="108">
        <f t="shared" ref="G203:G208" si="15">F203</f>
        <v>39</v>
      </c>
      <c r="H203" s="13">
        <v>32</v>
      </c>
      <c r="I203" s="9">
        <v>34</v>
      </c>
      <c r="J203" s="74"/>
      <c r="K203" s="19"/>
      <c r="L203" s="19"/>
      <c r="M203" s="8">
        <f t="shared" si="13"/>
        <v>-5</v>
      </c>
      <c r="O203" s="169">
        <f t="shared" si="14"/>
        <v>5.8999999999999997E-2</v>
      </c>
      <c r="P203" s="180"/>
      <c r="Q203" s="180"/>
      <c r="R203" s="70">
        <v>7</v>
      </c>
      <c r="S203" s="164"/>
      <c r="T203" s="164"/>
      <c r="U203" s="164"/>
      <c r="V203" s="164"/>
    </row>
    <row r="204" spans="1:22" ht="14.25" customHeight="1" x14ac:dyDescent="0.25">
      <c r="A204" s="70" t="s">
        <v>307</v>
      </c>
      <c r="B204" s="70">
        <v>198</v>
      </c>
      <c r="C204" s="168"/>
      <c r="D204" s="113" t="s">
        <v>511</v>
      </c>
      <c r="E204" s="183" t="s">
        <v>449</v>
      </c>
      <c r="F204" s="108">
        <v>39</v>
      </c>
      <c r="G204" s="108">
        <f t="shared" si="15"/>
        <v>39</v>
      </c>
      <c r="H204" s="13">
        <v>56</v>
      </c>
      <c r="I204" s="9">
        <v>53</v>
      </c>
      <c r="J204" s="74"/>
      <c r="K204" s="19"/>
      <c r="L204" s="19"/>
      <c r="M204" s="8">
        <f t="shared" si="13"/>
        <v>0</v>
      </c>
      <c r="O204" s="169">
        <f t="shared" si="14"/>
        <v>-5.7000000000000002E-2</v>
      </c>
      <c r="P204" s="180"/>
      <c r="Q204" s="180"/>
      <c r="R204" s="70">
        <v>7</v>
      </c>
      <c r="S204" s="164"/>
      <c r="T204" s="164"/>
      <c r="U204" s="164"/>
      <c r="V204" s="164"/>
    </row>
    <row r="205" spans="1:22" ht="14.25" customHeight="1" x14ac:dyDescent="0.25">
      <c r="A205" s="70" t="s">
        <v>307</v>
      </c>
      <c r="B205" s="164">
        <v>199</v>
      </c>
      <c r="C205" s="168"/>
      <c r="D205" s="113" t="s">
        <v>284</v>
      </c>
      <c r="E205" s="187" t="s">
        <v>512</v>
      </c>
      <c r="F205" s="189">
        <v>138</v>
      </c>
      <c r="G205" s="108">
        <f t="shared" si="15"/>
        <v>138</v>
      </c>
      <c r="H205" s="191">
        <v>151</v>
      </c>
      <c r="I205" s="9">
        <v>159</v>
      </c>
      <c r="J205" s="74"/>
      <c r="K205" s="19"/>
      <c r="L205" s="19"/>
      <c r="M205" s="8">
        <f t="shared" si="13"/>
        <v>0</v>
      </c>
      <c r="O205" s="169">
        <f t="shared" si="14"/>
        <v>0.05</v>
      </c>
      <c r="P205" s="180"/>
      <c r="Q205" s="180"/>
      <c r="R205" s="70">
        <v>7</v>
      </c>
      <c r="S205" s="68"/>
      <c r="T205" s="68"/>
      <c r="U205" s="164"/>
      <c r="V205" s="164"/>
    </row>
    <row r="206" spans="1:22" ht="14.25" customHeight="1" x14ac:dyDescent="0.25">
      <c r="A206" s="70" t="s">
        <v>307</v>
      </c>
      <c r="B206" s="70">
        <v>200</v>
      </c>
      <c r="C206" s="199"/>
      <c r="D206" s="72" t="s">
        <v>450</v>
      </c>
      <c r="E206" s="188" t="s">
        <v>513</v>
      </c>
      <c r="F206" s="190">
        <v>20</v>
      </c>
      <c r="G206" s="116">
        <f t="shared" si="15"/>
        <v>20</v>
      </c>
      <c r="H206" s="192">
        <v>45</v>
      </c>
      <c r="I206" s="9">
        <v>42</v>
      </c>
      <c r="J206" s="78"/>
      <c r="K206" s="22"/>
      <c r="L206" s="22"/>
      <c r="M206" s="8">
        <f t="shared" si="13"/>
        <v>0</v>
      </c>
      <c r="O206" s="169">
        <f t="shared" si="14"/>
        <v>-7.0999999999999994E-2</v>
      </c>
      <c r="P206" s="180"/>
      <c r="Q206" s="180"/>
      <c r="R206" s="70">
        <v>7</v>
      </c>
      <c r="S206" s="70"/>
      <c r="T206" s="164"/>
      <c r="U206" s="164"/>
      <c r="V206" s="164"/>
    </row>
    <row r="207" spans="1:22" ht="14.25" customHeight="1" x14ac:dyDescent="0.25">
      <c r="A207" s="70" t="s">
        <v>307</v>
      </c>
      <c r="B207" s="164">
        <v>201</v>
      </c>
      <c r="C207" s="171"/>
      <c r="D207" s="122" t="s">
        <v>337</v>
      </c>
      <c r="E207" s="184" t="s">
        <v>457</v>
      </c>
      <c r="F207" s="123">
        <v>238</v>
      </c>
      <c r="G207" s="124">
        <f t="shared" si="15"/>
        <v>238</v>
      </c>
      <c r="H207" s="185">
        <v>299</v>
      </c>
      <c r="I207" s="9">
        <v>282</v>
      </c>
      <c r="J207" s="79"/>
      <c r="K207" s="186"/>
      <c r="L207" s="186"/>
      <c r="M207" s="145">
        <f t="shared" si="13"/>
        <v>0</v>
      </c>
      <c r="N207" s="178"/>
      <c r="O207" s="178">
        <f t="shared" si="14"/>
        <v>-0.06</v>
      </c>
      <c r="P207" s="178"/>
      <c r="Q207" s="178"/>
      <c r="R207" s="70">
        <v>7</v>
      </c>
      <c r="S207" s="70"/>
      <c r="T207" s="164"/>
      <c r="U207" s="164"/>
      <c r="V207" s="164"/>
    </row>
    <row r="208" spans="1:22" ht="14.25" customHeight="1" thickBot="1" x14ac:dyDescent="0.3">
      <c r="A208" s="228" t="s">
        <v>307</v>
      </c>
      <c r="B208" s="229">
        <v>202</v>
      </c>
      <c r="C208" s="230"/>
      <c r="D208" s="231" t="s">
        <v>552</v>
      </c>
      <c r="E208" s="232" t="s">
        <v>550</v>
      </c>
      <c r="F208" s="233">
        <v>30</v>
      </c>
      <c r="G208" s="234">
        <f t="shared" si="15"/>
        <v>30</v>
      </c>
      <c r="H208" s="235">
        <v>50</v>
      </c>
      <c r="I208" s="236">
        <v>50</v>
      </c>
      <c r="J208" s="237"/>
      <c r="K208" s="238"/>
      <c r="L208" s="239"/>
      <c r="M208" s="240">
        <f t="shared" si="13"/>
        <v>0</v>
      </c>
      <c r="N208" s="241"/>
      <c r="O208" s="241">
        <f t="shared" si="14"/>
        <v>0</v>
      </c>
      <c r="P208" s="241"/>
      <c r="Q208" s="241"/>
      <c r="R208" s="228">
        <v>7</v>
      </c>
      <c r="S208" s="70"/>
      <c r="T208" s="164"/>
      <c r="U208" s="164"/>
      <c r="V208" s="164"/>
    </row>
    <row r="209" spans="1:22" ht="14.25" customHeight="1" x14ac:dyDescent="0.25">
      <c r="A209" s="70" t="s">
        <v>338</v>
      </c>
      <c r="B209" s="70">
        <v>203</v>
      </c>
      <c r="C209" s="168"/>
      <c r="D209" s="113" t="s">
        <v>361</v>
      </c>
      <c r="E209" s="114" t="s">
        <v>520</v>
      </c>
      <c r="F209" s="107">
        <v>105</v>
      </c>
      <c r="G209" s="224">
        <v>84</v>
      </c>
      <c r="H209" s="11">
        <v>26</v>
      </c>
      <c r="I209" s="9">
        <v>27</v>
      </c>
      <c r="J209" s="74"/>
      <c r="K209" s="23"/>
      <c r="L209" s="23"/>
      <c r="M209" s="8">
        <f t="shared" si="13"/>
        <v>-78</v>
      </c>
      <c r="N209" s="8">
        <f>IF(I209-G209&gt;0,0,I209-G209)</f>
        <v>-57</v>
      </c>
      <c r="O209" s="169">
        <f t="shared" si="14"/>
        <v>3.6999999999999998E-2</v>
      </c>
      <c r="R209" s="70">
        <v>8</v>
      </c>
      <c r="S209" s="70"/>
      <c r="T209" s="164"/>
      <c r="U209" s="164"/>
      <c r="V209" s="164"/>
    </row>
    <row r="210" spans="1:22" ht="14.25" customHeight="1" x14ac:dyDescent="0.25">
      <c r="A210" s="70" t="s">
        <v>338</v>
      </c>
      <c r="B210" s="164">
        <v>204</v>
      </c>
      <c r="C210" s="168"/>
      <c r="D210" s="113" t="s">
        <v>18</v>
      </c>
      <c r="E210" s="114" t="s">
        <v>520</v>
      </c>
      <c r="F210" s="107">
        <v>70</v>
      </c>
      <c r="G210" s="224">
        <v>56</v>
      </c>
      <c r="H210" s="11">
        <v>18</v>
      </c>
      <c r="I210" s="9">
        <v>18</v>
      </c>
      <c r="J210" s="74"/>
      <c r="K210" s="23"/>
      <c r="L210" s="23"/>
      <c r="M210" s="8">
        <f t="shared" si="13"/>
        <v>-52</v>
      </c>
      <c r="N210" s="8">
        <f t="shared" ref="N210:N244" si="16">IF(I210-G210&gt;0,0,I210-G210)</f>
        <v>-38</v>
      </c>
      <c r="O210" s="169">
        <f t="shared" si="14"/>
        <v>0</v>
      </c>
      <c r="R210" s="70">
        <v>8</v>
      </c>
      <c r="S210" s="70"/>
      <c r="T210" s="164"/>
      <c r="U210" s="164"/>
      <c r="V210" s="164"/>
    </row>
    <row r="211" spans="1:22" ht="14.25" customHeight="1" x14ac:dyDescent="0.25">
      <c r="A211" s="70" t="s">
        <v>338</v>
      </c>
      <c r="B211" s="70">
        <v>205</v>
      </c>
      <c r="C211" s="168"/>
      <c r="D211" s="113" t="s">
        <v>123</v>
      </c>
      <c r="E211" s="114" t="s">
        <v>520</v>
      </c>
      <c r="F211" s="107">
        <v>70</v>
      </c>
      <c r="G211" s="224">
        <v>56</v>
      </c>
      <c r="H211" s="11">
        <v>16</v>
      </c>
      <c r="I211" s="9">
        <v>16</v>
      </c>
      <c r="J211" s="74"/>
      <c r="K211" s="23"/>
      <c r="L211" s="23"/>
      <c r="M211" s="8">
        <f t="shared" si="13"/>
        <v>-54</v>
      </c>
      <c r="N211" s="8">
        <f t="shared" si="16"/>
        <v>-40</v>
      </c>
      <c r="O211" s="169">
        <f t="shared" si="14"/>
        <v>0</v>
      </c>
      <c r="R211" s="70">
        <v>8</v>
      </c>
      <c r="S211" s="70"/>
      <c r="T211" s="164"/>
    </row>
    <row r="212" spans="1:22" ht="14.25" customHeight="1" x14ac:dyDescent="0.25">
      <c r="A212" s="70" t="s">
        <v>338</v>
      </c>
      <c r="B212" s="164">
        <v>206</v>
      </c>
      <c r="C212" s="168"/>
      <c r="D212" s="113" t="s">
        <v>125</v>
      </c>
      <c r="E212" s="114" t="s">
        <v>520</v>
      </c>
      <c r="F212" s="107">
        <v>70</v>
      </c>
      <c r="G212" s="224">
        <v>56</v>
      </c>
      <c r="H212" s="11">
        <v>17</v>
      </c>
      <c r="I212" s="9">
        <v>17</v>
      </c>
      <c r="J212" s="74"/>
      <c r="K212" s="23"/>
      <c r="L212" s="23"/>
      <c r="M212" s="8">
        <f t="shared" si="13"/>
        <v>-53</v>
      </c>
      <c r="N212" s="8">
        <f t="shared" si="16"/>
        <v>-39</v>
      </c>
      <c r="O212" s="169">
        <f t="shared" si="14"/>
        <v>0</v>
      </c>
      <c r="R212" s="70">
        <v>8</v>
      </c>
      <c r="S212" s="70"/>
      <c r="T212" s="164"/>
    </row>
    <row r="213" spans="1:22" ht="14.25" customHeight="1" x14ac:dyDescent="0.25">
      <c r="A213" s="70" t="s">
        <v>338</v>
      </c>
      <c r="B213" s="70">
        <v>207</v>
      </c>
      <c r="C213" s="168"/>
      <c r="D213" s="113" t="s">
        <v>33</v>
      </c>
      <c r="E213" s="114" t="s">
        <v>520</v>
      </c>
      <c r="F213" s="107">
        <v>70</v>
      </c>
      <c r="G213" s="224">
        <v>56</v>
      </c>
      <c r="H213" s="11">
        <v>11</v>
      </c>
      <c r="I213" s="9">
        <v>11</v>
      </c>
      <c r="J213" s="74"/>
      <c r="K213" s="23"/>
      <c r="L213" s="23"/>
      <c r="M213" s="8">
        <f t="shared" si="13"/>
        <v>-59</v>
      </c>
      <c r="N213" s="8">
        <f t="shared" si="16"/>
        <v>-45</v>
      </c>
      <c r="O213" s="169">
        <f t="shared" si="14"/>
        <v>0</v>
      </c>
      <c r="R213" s="70">
        <v>8</v>
      </c>
      <c r="S213" s="70"/>
      <c r="T213" s="164"/>
    </row>
    <row r="214" spans="1:22" ht="14.25" customHeight="1" x14ac:dyDescent="0.25">
      <c r="A214" s="70" t="s">
        <v>338</v>
      </c>
      <c r="B214" s="164">
        <v>208</v>
      </c>
      <c r="C214" s="168"/>
      <c r="D214" s="113" t="s">
        <v>145</v>
      </c>
      <c r="E214" s="114" t="s">
        <v>520</v>
      </c>
      <c r="F214" s="107">
        <v>70</v>
      </c>
      <c r="G214" s="224">
        <v>56</v>
      </c>
      <c r="H214" s="11">
        <v>8</v>
      </c>
      <c r="I214" s="9">
        <v>8</v>
      </c>
      <c r="J214" s="74"/>
      <c r="K214" s="23"/>
      <c r="L214" s="23"/>
      <c r="M214" s="8">
        <f t="shared" si="13"/>
        <v>-62</v>
      </c>
      <c r="N214" s="8">
        <f t="shared" si="16"/>
        <v>-48</v>
      </c>
      <c r="O214" s="169">
        <f t="shared" si="14"/>
        <v>0</v>
      </c>
      <c r="R214" s="70">
        <v>8</v>
      </c>
      <c r="S214" s="70"/>
      <c r="T214" s="164"/>
    </row>
    <row r="215" spans="1:22" ht="14.25" customHeight="1" x14ac:dyDescent="0.25">
      <c r="A215" s="70" t="s">
        <v>338</v>
      </c>
      <c r="B215" s="70">
        <v>209</v>
      </c>
      <c r="C215" s="168"/>
      <c r="D215" s="113" t="s">
        <v>174</v>
      </c>
      <c r="E215" s="114" t="s">
        <v>520</v>
      </c>
      <c r="F215" s="107">
        <v>70</v>
      </c>
      <c r="G215" s="224">
        <v>56</v>
      </c>
      <c r="H215" s="11">
        <v>4</v>
      </c>
      <c r="I215" s="9">
        <v>4</v>
      </c>
      <c r="J215" s="74"/>
      <c r="K215" s="23"/>
      <c r="L215" s="19"/>
      <c r="M215" s="8">
        <f t="shared" si="13"/>
        <v>-66</v>
      </c>
      <c r="N215" s="8">
        <f t="shared" si="16"/>
        <v>-52</v>
      </c>
      <c r="O215" s="169">
        <f t="shared" si="14"/>
        <v>0</v>
      </c>
      <c r="R215" s="70">
        <v>8</v>
      </c>
      <c r="S215" s="70"/>
      <c r="T215" s="164"/>
    </row>
    <row r="216" spans="1:22" ht="14.25" customHeight="1" x14ac:dyDescent="0.25">
      <c r="A216" s="70" t="s">
        <v>338</v>
      </c>
      <c r="B216" s="164">
        <v>210</v>
      </c>
      <c r="C216" s="168"/>
      <c r="D216" s="249" t="s">
        <v>362</v>
      </c>
      <c r="E216" s="114" t="s">
        <v>520</v>
      </c>
      <c r="F216" s="107">
        <v>140</v>
      </c>
      <c r="G216" s="224">
        <v>112</v>
      </c>
      <c r="H216" s="275">
        <v>17</v>
      </c>
      <c r="I216" s="253">
        <v>17</v>
      </c>
      <c r="J216" s="256"/>
      <c r="K216" s="276"/>
      <c r="L216" s="19"/>
      <c r="M216" s="8">
        <f t="shared" si="13"/>
        <v>-123</v>
      </c>
      <c r="N216" s="8">
        <f t="shared" si="16"/>
        <v>-95</v>
      </c>
      <c r="O216" s="169">
        <f t="shared" si="14"/>
        <v>0</v>
      </c>
      <c r="R216" s="70">
        <v>8</v>
      </c>
      <c r="S216" s="70"/>
      <c r="T216" s="164"/>
    </row>
    <row r="217" spans="1:22" ht="14.25" customHeight="1" x14ac:dyDescent="0.25">
      <c r="A217" s="70" t="s">
        <v>338</v>
      </c>
      <c r="B217" s="70">
        <v>211</v>
      </c>
      <c r="C217" s="168"/>
      <c r="D217" s="249" t="s">
        <v>363</v>
      </c>
      <c r="E217" s="173" t="s">
        <v>521</v>
      </c>
      <c r="F217" s="107">
        <v>140</v>
      </c>
      <c r="G217" s="224">
        <v>140</v>
      </c>
      <c r="H217" s="275">
        <v>55</v>
      </c>
      <c r="I217" s="253">
        <v>55</v>
      </c>
      <c r="J217" s="256"/>
      <c r="K217" s="276"/>
      <c r="L217" s="23"/>
      <c r="M217" s="8">
        <f t="shared" si="13"/>
        <v>-85</v>
      </c>
      <c r="N217" s="8">
        <f t="shared" si="16"/>
        <v>-85</v>
      </c>
      <c r="O217" s="169">
        <f t="shared" si="14"/>
        <v>0</v>
      </c>
      <c r="R217" s="70">
        <v>8</v>
      </c>
      <c r="S217" s="70"/>
    </row>
    <row r="218" spans="1:22" x14ac:dyDescent="0.25">
      <c r="A218" s="70" t="s">
        <v>338</v>
      </c>
      <c r="B218" s="70">
        <v>212</v>
      </c>
      <c r="C218" s="168"/>
      <c r="D218" s="249" t="s">
        <v>309</v>
      </c>
      <c r="E218" s="114" t="s">
        <v>290</v>
      </c>
      <c r="F218" s="107">
        <v>70</v>
      </c>
      <c r="G218" s="224">
        <v>56</v>
      </c>
      <c r="H218" s="277">
        <v>21</v>
      </c>
      <c r="I218" s="253">
        <v>21</v>
      </c>
      <c r="J218" s="278"/>
      <c r="K218" s="279"/>
      <c r="L218" s="130"/>
      <c r="M218" s="8">
        <f t="shared" si="13"/>
        <v>-49</v>
      </c>
      <c r="N218" s="8">
        <f t="shared" si="16"/>
        <v>-35</v>
      </c>
      <c r="O218" s="169">
        <f t="shared" si="14"/>
        <v>0</v>
      </c>
      <c r="R218" s="70">
        <v>8</v>
      </c>
      <c r="S218" s="70"/>
    </row>
    <row r="219" spans="1:22" x14ac:dyDescent="0.25">
      <c r="A219" s="70" t="s">
        <v>338</v>
      </c>
      <c r="B219" s="164">
        <v>213</v>
      </c>
      <c r="C219" s="170"/>
      <c r="D219" s="250" t="s">
        <v>310</v>
      </c>
      <c r="E219" s="121" t="s">
        <v>290</v>
      </c>
      <c r="F219" s="115">
        <v>70</v>
      </c>
      <c r="G219" s="225">
        <v>56</v>
      </c>
      <c r="H219" s="280">
        <v>24</v>
      </c>
      <c r="I219" s="253">
        <v>23</v>
      </c>
      <c r="J219" s="281"/>
      <c r="K219" s="282"/>
      <c r="L219" s="132"/>
      <c r="M219" s="145">
        <f t="shared" si="13"/>
        <v>-47</v>
      </c>
      <c r="N219" s="145">
        <f t="shared" si="16"/>
        <v>-33</v>
      </c>
      <c r="O219" s="178">
        <f t="shared" si="14"/>
        <v>-4.2999999999999997E-2</v>
      </c>
      <c r="P219" s="178"/>
      <c r="Q219" s="178"/>
      <c r="R219" s="70">
        <v>8</v>
      </c>
      <c r="S219" s="70"/>
    </row>
    <row r="220" spans="1:22" x14ac:dyDescent="0.25">
      <c r="A220" s="70" t="s">
        <v>338</v>
      </c>
      <c r="B220" s="70">
        <v>214</v>
      </c>
      <c r="C220" s="168"/>
      <c r="D220" s="113" t="s">
        <v>196</v>
      </c>
      <c r="E220" s="114" t="s">
        <v>522</v>
      </c>
      <c r="F220" s="107">
        <v>70</v>
      </c>
      <c r="G220" s="224">
        <v>56</v>
      </c>
      <c r="H220" s="129">
        <v>12</v>
      </c>
      <c r="I220" s="9">
        <v>12</v>
      </c>
      <c r="J220" s="149"/>
      <c r="K220" s="130"/>
      <c r="L220" s="130"/>
      <c r="M220" s="8">
        <f t="shared" si="13"/>
        <v>-58</v>
      </c>
      <c r="N220" s="8">
        <f t="shared" si="16"/>
        <v>-44</v>
      </c>
      <c r="O220" s="169">
        <f t="shared" si="14"/>
        <v>0</v>
      </c>
      <c r="R220" s="70">
        <v>8</v>
      </c>
      <c r="S220" s="70"/>
    </row>
    <row r="221" spans="1:22" x14ac:dyDescent="0.25">
      <c r="A221" s="70" t="s">
        <v>338</v>
      </c>
      <c r="B221" s="164">
        <v>215</v>
      </c>
      <c r="C221" s="168"/>
      <c r="D221" s="113" t="s">
        <v>196</v>
      </c>
      <c r="E221" s="114" t="s">
        <v>523</v>
      </c>
      <c r="F221" s="107">
        <v>35</v>
      </c>
      <c r="G221" s="224">
        <v>28</v>
      </c>
      <c r="H221" s="129">
        <v>6</v>
      </c>
      <c r="I221" s="9">
        <v>6</v>
      </c>
      <c r="J221" s="149"/>
      <c r="K221" s="130"/>
      <c r="L221" s="130"/>
      <c r="M221" s="8">
        <f t="shared" ref="M221:M244" si="17">IF(I221-F221&gt;0,0,I221-F221)</f>
        <v>-29</v>
      </c>
      <c r="N221" s="8">
        <f t="shared" si="16"/>
        <v>-22</v>
      </c>
      <c r="O221" s="169">
        <f t="shared" ref="O221:O244" si="18">IF(I221=0,0,ROUND((I221-H221)/I221,3))</f>
        <v>0</v>
      </c>
      <c r="R221" s="70">
        <v>9</v>
      </c>
      <c r="S221" s="70"/>
    </row>
    <row r="222" spans="1:22" x14ac:dyDescent="0.25">
      <c r="A222" s="70" t="s">
        <v>338</v>
      </c>
      <c r="B222" s="70">
        <v>216</v>
      </c>
      <c r="C222" s="168"/>
      <c r="D222" s="113" t="s">
        <v>196</v>
      </c>
      <c r="E222" s="114" t="s">
        <v>524</v>
      </c>
      <c r="F222" s="107">
        <v>35</v>
      </c>
      <c r="G222" s="224">
        <v>28</v>
      </c>
      <c r="H222" s="129">
        <v>6</v>
      </c>
      <c r="I222" s="9">
        <v>7</v>
      </c>
      <c r="J222" s="149"/>
      <c r="K222" s="130"/>
      <c r="L222" s="130"/>
      <c r="M222" s="8">
        <f t="shared" si="17"/>
        <v>-28</v>
      </c>
      <c r="N222" s="8">
        <f t="shared" si="16"/>
        <v>-21</v>
      </c>
      <c r="O222" s="169">
        <f t="shared" si="18"/>
        <v>0.14299999999999999</v>
      </c>
      <c r="R222" s="70">
        <v>10</v>
      </c>
      <c r="S222" s="70"/>
    </row>
    <row r="223" spans="1:22" x14ac:dyDescent="0.25">
      <c r="A223" s="70" t="s">
        <v>338</v>
      </c>
      <c r="B223" s="164">
        <v>217</v>
      </c>
      <c r="C223" s="168"/>
      <c r="D223" s="113" t="s">
        <v>525</v>
      </c>
      <c r="E223" s="114" t="s">
        <v>526</v>
      </c>
      <c r="F223" s="107">
        <v>35</v>
      </c>
      <c r="G223" s="224">
        <v>28</v>
      </c>
      <c r="H223" s="129">
        <v>8</v>
      </c>
      <c r="I223" s="9">
        <v>8</v>
      </c>
      <c r="J223" s="149"/>
      <c r="K223" s="130"/>
      <c r="L223" s="130"/>
      <c r="M223" s="8">
        <f t="shared" si="17"/>
        <v>-27</v>
      </c>
      <c r="N223" s="8">
        <f t="shared" si="16"/>
        <v>-20</v>
      </c>
      <c r="O223" s="169">
        <f t="shared" si="18"/>
        <v>0</v>
      </c>
      <c r="R223" s="70">
        <v>11</v>
      </c>
      <c r="S223" s="70"/>
    </row>
    <row r="224" spans="1:22" x14ac:dyDescent="0.25">
      <c r="A224" s="70" t="s">
        <v>338</v>
      </c>
      <c r="B224" s="70">
        <v>218</v>
      </c>
      <c r="C224" s="170"/>
      <c r="D224" s="250" t="s">
        <v>527</v>
      </c>
      <c r="E224" s="121" t="s">
        <v>528</v>
      </c>
      <c r="F224" s="115">
        <v>35</v>
      </c>
      <c r="G224" s="225">
        <v>28</v>
      </c>
      <c r="H224" s="277">
        <v>11</v>
      </c>
      <c r="I224" s="253">
        <v>11</v>
      </c>
      <c r="J224" s="278"/>
      <c r="K224" s="279"/>
      <c r="L224" s="150"/>
      <c r="M224" s="8">
        <f t="shared" si="17"/>
        <v>-24</v>
      </c>
      <c r="N224" s="8">
        <f t="shared" si="16"/>
        <v>-17</v>
      </c>
      <c r="O224" s="169">
        <f t="shared" si="18"/>
        <v>0</v>
      </c>
      <c r="R224" s="70">
        <v>12</v>
      </c>
      <c r="S224" s="70"/>
    </row>
    <row r="225" spans="1:19" x14ac:dyDescent="0.25">
      <c r="A225" s="70" t="s">
        <v>338</v>
      </c>
      <c r="B225" s="164">
        <v>219</v>
      </c>
      <c r="C225" s="170"/>
      <c r="D225" s="250" t="s">
        <v>295</v>
      </c>
      <c r="E225" s="121" t="s">
        <v>314</v>
      </c>
      <c r="F225" s="115">
        <v>35</v>
      </c>
      <c r="G225" s="225">
        <v>28</v>
      </c>
      <c r="H225" s="283">
        <v>3</v>
      </c>
      <c r="I225" s="253">
        <v>3</v>
      </c>
      <c r="J225" s="284"/>
      <c r="K225" s="285"/>
      <c r="L225" s="128"/>
      <c r="M225" s="146">
        <f t="shared" si="17"/>
        <v>-32</v>
      </c>
      <c r="N225" s="146">
        <f t="shared" si="16"/>
        <v>-25</v>
      </c>
      <c r="O225" s="179">
        <f t="shared" si="18"/>
        <v>0</v>
      </c>
      <c r="P225" s="179"/>
      <c r="Q225" s="179"/>
      <c r="R225" s="70">
        <v>8</v>
      </c>
      <c r="S225" s="70"/>
    </row>
    <row r="226" spans="1:19" x14ac:dyDescent="0.25">
      <c r="A226" s="70" t="s">
        <v>338</v>
      </c>
      <c r="B226" s="70">
        <v>220</v>
      </c>
      <c r="C226" s="168"/>
      <c r="D226" s="113" t="s">
        <v>391</v>
      </c>
      <c r="E226" s="114" t="s">
        <v>451</v>
      </c>
      <c r="F226" s="139">
        <v>133</v>
      </c>
      <c r="G226" s="226">
        <v>133</v>
      </c>
      <c r="H226" s="129">
        <v>98</v>
      </c>
      <c r="I226" s="9">
        <v>104</v>
      </c>
      <c r="J226" s="149"/>
      <c r="K226" s="130"/>
      <c r="L226" s="150"/>
      <c r="M226" s="8">
        <f t="shared" si="17"/>
        <v>-29</v>
      </c>
      <c r="N226" s="8">
        <f t="shared" si="16"/>
        <v>-29</v>
      </c>
      <c r="O226" s="169">
        <f t="shared" si="18"/>
        <v>5.8000000000000003E-2</v>
      </c>
      <c r="R226" s="70">
        <v>8</v>
      </c>
      <c r="S226" s="70"/>
    </row>
    <row r="227" spans="1:19" x14ac:dyDescent="0.25">
      <c r="A227" s="70" t="s">
        <v>338</v>
      </c>
      <c r="B227" s="164">
        <v>221</v>
      </c>
      <c r="C227" s="168"/>
      <c r="D227" s="113" t="s">
        <v>391</v>
      </c>
      <c r="E227" s="114" t="s">
        <v>452</v>
      </c>
      <c r="F227" s="140">
        <v>133</v>
      </c>
      <c r="G227" s="226">
        <v>133</v>
      </c>
      <c r="H227" s="129">
        <v>81</v>
      </c>
      <c r="I227" s="9">
        <v>80</v>
      </c>
      <c r="J227" s="149"/>
      <c r="K227" s="130"/>
      <c r="L227" s="150"/>
      <c r="M227" s="8">
        <f t="shared" si="17"/>
        <v>-53</v>
      </c>
      <c r="N227" s="8">
        <f t="shared" si="16"/>
        <v>-53</v>
      </c>
      <c r="O227" s="169">
        <f t="shared" si="18"/>
        <v>-1.2999999999999999E-2</v>
      </c>
      <c r="R227" s="70">
        <v>8</v>
      </c>
      <c r="S227" s="70"/>
    </row>
    <row r="228" spans="1:19" x14ac:dyDescent="0.25">
      <c r="A228" s="70" t="s">
        <v>338</v>
      </c>
      <c r="B228" s="70">
        <v>222</v>
      </c>
      <c r="C228" s="168"/>
      <c r="D228" s="113" t="s">
        <v>318</v>
      </c>
      <c r="E228" s="114" t="s">
        <v>354</v>
      </c>
      <c r="F228" s="107">
        <v>70</v>
      </c>
      <c r="G228" s="224">
        <v>70</v>
      </c>
      <c r="H228" s="129">
        <v>74</v>
      </c>
      <c r="I228" s="9">
        <v>72</v>
      </c>
      <c r="J228" s="149"/>
      <c r="K228" s="130"/>
      <c r="L228" s="130"/>
      <c r="M228" s="8">
        <f t="shared" si="17"/>
        <v>0</v>
      </c>
      <c r="N228" s="8">
        <f t="shared" si="16"/>
        <v>0</v>
      </c>
      <c r="O228" s="169">
        <f t="shared" si="18"/>
        <v>-2.8000000000000001E-2</v>
      </c>
      <c r="R228" s="70">
        <v>8</v>
      </c>
      <c r="S228" s="70"/>
    </row>
    <row r="229" spans="1:19" x14ac:dyDescent="0.25">
      <c r="A229" s="70" t="s">
        <v>338</v>
      </c>
      <c r="B229" s="164">
        <v>223</v>
      </c>
      <c r="C229" s="168"/>
      <c r="D229" s="113" t="s">
        <v>339</v>
      </c>
      <c r="E229" s="114" t="s">
        <v>354</v>
      </c>
      <c r="F229" s="107">
        <v>70</v>
      </c>
      <c r="G229" s="224">
        <v>56</v>
      </c>
      <c r="H229" s="129">
        <v>21</v>
      </c>
      <c r="I229" s="9">
        <v>22</v>
      </c>
      <c r="J229" s="149"/>
      <c r="K229" s="130"/>
      <c r="L229" s="130"/>
      <c r="M229" s="8">
        <f t="shared" si="17"/>
        <v>-48</v>
      </c>
      <c r="N229" s="8">
        <f t="shared" si="16"/>
        <v>-34</v>
      </c>
      <c r="O229" s="169">
        <f t="shared" si="18"/>
        <v>4.4999999999999998E-2</v>
      </c>
      <c r="R229" s="70">
        <v>8</v>
      </c>
      <c r="S229" s="70"/>
    </row>
    <row r="230" spans="1:19" x14ac:dyDescent="0.25">
      <c r="A230" s="70" t="s">
        <v>338</v>
      </c>
      <c r="B230" s="70">
        <v>224</v>
      </c>
      <c r="C230" s="168"/>
      <c r="D230" s="113" t="s">
        <v>529</v>
      </c>
      <c r="E230" s="114" t="s">
        <v>354</v>
      </c>
      <c r="F230" s="107">
        <v>70</v>
      </c>
      <c r="G230" s="224">
        <v>56</v>
      </c>
      <c r="H230" s="129">
        <v>25</v>
      </c>
      <c r="I230" s="9">
        <v>25</v>
      </c>
      <c r="J230" s="149"/>
      <c r="K230" s="130"/>
      <c r="L230" s="150"/>
      <c r="M230" s="8">
        <f t="shared" si="17"/>
        <v>-45</v>
      </c>
      <c r="N230" s="8">
        <f t="shared" si="16"/>
        <v>-31</v>
      </c>
      <c r="O230" s="169">
        <f t="shared" si="18"/>
        <v>0</v>
      </c>
      <c r="R230" s="70"/>
      <c r="S230" s="70"/>
    </row>
    <row r="231" spans="1:19" x14ac:dyDescent="0.25">
      <c r="A231" s="70" t="s">
        <v>338</v>
      </c>
      <c r="B231" s="164">
        <v>225</v>
      </c>
      <c r="C231" s="168"/>
      <c r="D231" s="113" t="s">
        <v>319</v>
      </c>
      <c r="E231" s="114" t="s">
        <v>354</v>
      </c>
      <c r="F231" s="107">
        <v>70</v>
      </c>
      <c r="G231" s="224">
        <v>56</v>
      </c>
      <c r="H231" s="129">
        <v>5</v>
      </c>
      <c r="I231" s="9">
        <v>5</v>
      </c>
      <c r="J231" s="149"/>
      <c r="K231" s="130"/>
      <c r="L231" s="130"/>
      <c r="M231" s="8">
        <f t="shared" si="17"/>
        <v>-65</v>
      </c>
      <c r="N231" s="8">
        <f t="shared" si="16"/>
        <v>-51</v>
      </c>
      <c r="O231" s="169">
        <f t="shared" si="18"/>
        <v>0</v>
      </c>
      <c r="R231" s="70">
        <v>8</v>
      </c>
      <c r="S231" s="70"/>
    </row>
    <row r="232" spans="1:19" x14ac:dyDescent="0.25">
      <c r="A232" s="70" t="s">
        <v>338</v>
      </c>
      <c r="B232" s="70">
        <v>226</v>
      </c>
      <c r="C232" s="168"/>
      <c r="D232" s="113" t="s">
        <v>320</v>
      </c>
      <c r="E232" s="114" t="s">
        <v>354</v>
      </c>
      <c r="F232" s="107">
        <v>105</v>
      </c>
      <c r="G232" s="224">
        <v>105</v>
      </c>
      <c r="H232" s="129">
        <v>53</v>
      </c>
      <c r="I232" s="9">
        <v>59</v>
      </c>
      <c r="J232" s="149"/>
      <c r="K232" s="130"/>
      <c r="L232" s="130"/>
      <c r="M232" s="8">
        <f t="shared" si="17"/>
        <v>-46</v>
      </c>
      <c r="N232" s="8">
        <f t="shared" si="16"/>
        <v>-46</v>
      </c>
      <c r="O232" s="169">
        <f t="shared" si="18"/>
        <v>0.10199999999999999</v>
      </c>
      <c r="R232" s="70">
        <v>8</v>
      </c>
      <c r="S232" s="70"/>
    </row>
    <row r="233" spans="1:19" x14ac:dyDescent="0.25">
      <c r="A233" s="70" t="s">
        <v>338</v>
      </c>
      <c r="B233" s="164">
        <v>227</v>
      </c>
      <c r="C233" s="168"/>
      <c r="D233" s="113" t="s">
        <v>340</v>
      </c>
      <c r="E233" s="114" t="s">
        <v>453</v>
      </c>
      <c r="F233" s="107">
        <v>130</v>
      </c>
      <c r="G233" s="224">
        <v>130</v>
      </c>
      <c r="H233" s="129">
        <v>130</v>
      </c>
      <c r="I233" s="9">
        <v>131</v>
      </c>
      <c r="J233" s="149"/>
      <c r="K233" s="130"/>
      <c r="L233" s="130"/>
      <c r="M233" s="8">
        <f t="shared" si="17"/>
        <v>0</v>
      </c>
      <c r="N233" s="8">
        <f t="shared" si="16"/>
        <v>0</v>
      </c>
      <c r="O233" s="169">
        <f t="shared" si="18"/>
        <v>8.0000000000000002E-3</v>
      </c>
      <c r="R233" s="70">
        <v>8</v>
      </c>
      <c r="S233" s="70"/>
    </row>
    <row r="234" spans="1:19" x14ac:dyDescent="0.25">
      <c r="A234" s="70" t="s">
        <v>338</v>
      </c>
      <c r="B234" s="70">
        <v>228</v>
      </c>
      <c r="C234" s="170"/>
      <c r="D234" s="120" t="s">
        <v>340</v>
      </c>
      <c r="E234" s="121" t="s">
        <v>452</v>
      </c>
      <c r="F234" s="115">
        <v>130</v>
      </c>
      <c r="G234" s="225">
        <v>130</v>
      </c>
      <c r="H234" s="129">
        <v>90</v>
      </c>
      <c r="I234" s="9">
        <v>90</v>
      </c>
      <c r="J234" s="149"/>
      <c r="K234" s="130"/>
      <c r="L234" s="130"/>
      <c r="M234" s="145">
        <f t="shared" si="17"/>
        <v>-40</v>
      </c>
      <c r="N234" s="145">
        <f t="shared" si="16"/>
        <v>-40</v>
      </c>
      <c r="O234" s="178">
        <f t="shared" si="18"/>
        <v>0</v>
      </c>
      <c r="P234" s="178"/>
      <c r="Q234" s="178"/>
      <c r="R234" s="70">
        <v>8</v>
      </c>
      <c r="S234" s="70"/>
    </row>
    <row r="235" spans="1:19" x14ac:dyDescent="0.25">
      <c r="A235" s="70" t="s">
        <v>338</v>
      </c>
      <c r="B235" s="164">
        <v>229</v>
      </c>
      <c r="C235" s="168"/>
      <c r="D235" s="113" t="s">
        <v>311</v>
      </c>
      <c r="E235" s="114" t="s">
        <v>454</v>
      </c>
      <c r="F235" s="107">
        <v>70</v>
      </c>
      <c r="G235" s="224">
        <v>56</v>
      </c>
      <c r="H235" s="174">
        <v>5</v>
      </c>
      <c r="I235" s="9">
        <v>5</v>
      </c>
      <c r="J235" s="151"/>
      <c r="K235" s="131"/>
      <c r="L235" s="131"/>
      <c r="M235" s="8">
        <f t="shared" si="17"/>
        <v>-65</v>
      </c>
      <c r="N235" s="8">
        <f t="shared" si="16"/>
        <v>-51</v>
      </c>
      <c r="O235" s="169">
        <f t="shared" si="18"/>
        <v>0</v>
      </c>
      <c r="R235" s="70">
        <v>8</v>
      </c>
      <c r="S235" s="70"/>
    </row>
    <row r="236" spans="1:19" x14ac:dyDescent="0.25">
      <c r="A236" s="70" t="s">
        <v>338</v>
      </c>
      <c r="B236" s="70">
        <v>230</v>
      </c>
      <c r="C236" s="168"/>
      <c r="D236" s="113" t="s">
        <v>312</v>
      </c>
      <c r="E236" s="114" t="s">
        <v>454</v>
      </c>
      <c r="F236" s="107">
        <v>70</v>
      </c>
      <c r="G236" s="224">
        <v>56</v>
      </c>
      <c r="H236" s="129">
        <v>11</v>
      </c>
      <c r="I236" s="9">
        <v>11</v>
      </c>
      <c r="J236" s="149"/>
      <c r="K236" s="130"/>
      <c r="L236" s="130"/>
      <c r="M236" s="8">
        <f t="shared" si="17"/>
        <v>-59</v>
      </c>
      <c r="N236" s="8">
        <f t="shared" si="16"/>
        <v>-45</v>
      </c>
      <c r="O236" s="169">
        <f t="shared" si="18"/>
        <v>0</v>
      </c>
      <c r="R236" s="70">
        <v>8</v>
      </c>
      <c r="S236" s="70"/>
    </row>
    <row r="237" spans="1:19" x14ac:dyDescent="0.25">
      <c r="A237" s="70" t="s">
        <v>338</v>
      </c>
      <c r="B237" s="164">
        <v>231</v>
      </c>
      <c r="C237" s="168"/>
      <c r="D237" s="70" t="s">
        <v>267</v>
      </c>
      <c r="E237" s="114" t="s">
        <v>454</v>
      </c>
      <c r="F237" s="107">
        <v>70</v>
      </c>
      <c r="G237" s="224">
        <v>56</v>
      </c>
      <c r="H237" s="129">
        <v>9</v>
      </c>
      <c r="I237" s="9">
        <v>9</v>
      </c>
      <c r="J237" s="149"/>
      <c r="K237" s="130"/>
      <c r="L237" s="130"/>
      <c r="M237" s="8">
        <f t="shared" si="17"/>
        <v>-61</v>
      </c>
      <c r="N237" s="8">
        <f t="shared" si="16"/>
        <v>-47</v>
      </c>
      <c r="O237" s="169">
        <f t="shared" si="18"/>
        <v>0</v>
      </c>
      <c r="R237" s="70">
        <v>8</v>
      </c>
      <c r="S237" s="70"/>
    </row>
    <row r="238" spans="1:19" x14ac:dyDescent="0.25">
      <c r="A238" s="70" t="s">
        <v>338</v>
      </c>
      <c r="B238" s="70">
        <v>232</v>
      </c>
      <c r="C238" s="168"/>
      <c r="D238" s="113" t="s">
        <v>337</v>
      </c>
      <c r="E238" s="114" t="s">
        <v>454</v>
      </c>
      <c r="F238" s="107">
        <v>105</v>
      </c>
      <c r="G238" s="224">
        <v>84</v>
      </c>
      <c r="H238" s="129">
        <v>24</v>
      </c>
      <c r="I238" s="9">
        <v>25</v>
      </c>
      <c r="J238" s="149"/>
      <c r="K238" s="130"/>
      <c r="L238" s="130"/>
      <c r="M238" s="8">
        <f t="shared" si="17"/>
        <v>-80</v>
      </c>
      <c r="N238" s="8">
        <f t="shared" si="16"/>
        <v>-59</v>
      </c>
      <c r="O238" s="169">
        <f t="shared" si="18"/>
        <v>0.04</v>
      </c>
      <c r="R238" s="70">
        <v>8</v>
      </c>
      <c r="S238" s="70"/>
    </row>
    <row r="239" spans="1:19" x14ac:dyDescent="0.25">
      <c r="A239" s="70" t="s">
        <v>338</v>
      </c>
      <c r="B239" s="164">
        <v>233</v>
      </c>
      <c r="C239" s="168"/>
      <c r="D239" s="249" t="s">
        <v>291</v>
      </c>
      <c r="E239" s="114" t="s">
        <v>455</v>
      </c>
      <c r="F239" s="107">
        <v>144</v>
      </c>
      <c r="G239" s="224">
        <v>144</v>
      </c>
      <c r="H239" s="277">
        <v>181</v>
      </c>
      <c r="I239" s="253">
        <v>176</v>
      </c>
      <c r="J239" s="278"/>
      <c r="K239" s="279"/>
      <c r="L239" s="130"/>
      <c r="M239" s="8">
        <f t="shared" si="17"/>
        <v>0</v>
      </c>
      <c r="N239" s="8">
        <f t="shared" si="16"/>
        <v>0</v>
      </c>
      <c r="O239" s="169">
        <f t="shared" si="18"/>
        <v>-2.8000000000000001E-2</v>
      </c>
      <c r="R239" s="70">
        <v>8</v>
      </c>
      <c r="S239" s="70"/>
    </row>
    <row r="240" spans="1:19" x14ac:dyDescent="0.25">
      <c r="A240" s="70" t="s">
        <v>338</v>
      </c>
      <c r="B240" s="70">
        <v>234</v>
      </c>
      <c r="C240" s="168"/>
      <c r="D240" s="249" t="s">
        <v>291</v>
      </c>
      <c r="E240" s="114" t="s">
        <v>458</v>
      </c>
      <c r="F240" s="107">
        <v>108</v>
      </c>
      <c r="G240" s="224">
        <v>108</v>
      </c>
      <c r="H240" s="277">
        <v>135</v>
      </c>
      <c r="I240" s="253">
        <v>133</v>
      </c>
      <c r="J240" s="278"/>
      <c r="K240" s="279"/>
      <c r="L240" s="130"/>
      <c r="M240" s="8">
        <f t="shared" si="17"/>
        <v>0</v>
      </c>
      <c r="N240" s="8">
        <f t="shared" si="16"/>
        <v>0</v>
      </c>
      <c r="O240" s="169">
        <f t="shared" si="18"/>
        <v>-1.4999999999999999E-2</v>
      </c>
      <c r="R240" s="70">
        <v>8</v>
      </c>
      <c r="S240" s="70"/>
    </row>
    <row r="241" spans="1:18" x14ac:dyDescent="0.25">
      <c r="A241" s="70" t="s">
        <v>338</v>
      </c>
      <c r="B241" s="164">
        <v>235</v>
      </c>
      <c r="C241" s="168"/>
      <c r="D241" s="249" t="s">
        <v>291</v>
      </c>
      <c r="E241" s="114" t="s">
        <v>459</v>
      </c>
      <c r="F241" s="107">
        <v>108</v>
      </c>
      <c r="G241" s="224">
        <v>108</v>
      </c>
      <c r="H241" s="277">
        <v>34</v>
      </c>
      <c r="I241" s="253">
        <v>34</v>
      </c>
      <c r="J241" s="278"/>
      <c r="K241" s="279"/>
      <c r="L241" s="130"/>
      <c r="M241" s="8">
        <f t="shared" si="17"/>
        <v>-74</v>
      </c>
      <c r="N241" s="8">
        <f t="shared" si="16"/>
        <v>-74</v>
      </c>
      <c r="O241" s="169">
        <f t="shared" si="18"/>
        <v>0</v>
      </c>
      <c r="R241" s="70">
        <v>8</v>
      </c>
    </row>
    <row r="242" spans="1:18" x14ac:dyDescent="0.25">
      <c r="A242" s="70" t="s">
        <v>338</v>
      </c>
      <c r="B242" s="70">
        <v>236</v>
      </c>
      <c r="C242" s="170"/>
      <c r="D242" s="125" t="s">
        <v>322</v>
      </c>
      <c r="E242" s="121" t="s">
        <v>61</v>
      </c>
      <c r="F242" s="115">
        <v>70</v>
      </c>
      <c r="G242" s="225">
        <v>56</v>
      </c>
      <c r="H242" s="175">
        <v>47</v>
      </c>
      <c r="I242" s="9">
        <v>47</v>
      </c>
      <c r="J242" s="152"/>
      <c r="K242" s="132"/>
      <c r="L242" s="132"/>
      <c r="M242" s="145">
        <f t="shared" si="17"/>
        <v>-23</v>
      </c>
      <c r="N242" s="145">
        <f t="shared" si="16"/>
        <v>-9</v>
      </c>
      <c r="O242" s="178">
        <f t="shared" si="18"/>
        <v>0</v>
      </c>
      <c r="P242" s="178"/>
      <c r="Q242" s="178"/>
      <c r="R242" s="70">
        <v>8</v>
      </c>
    </row>
    <row r="243" spans="1:18" x14ac:dyDescent="0.25">
      <c r="A243" s="70" t="s">
        <v>342</v>
      </c>
      <c r="B243" s="164">
        <v>237</v>
      </c>
      <c r="C243" s="168"/>
      <c r="D243" s="70" t="s">
        <v>343</v>
      </c>
      <c r="E243" s="114" t="s">
        <v>456</v>
      </c>
      <c r="F243" s="107">
        <v>1250</v>
      </c>
      <c r="G243" s="224">
        <v>1000</v>
      </c>
      <c r="H243" s="129">
        <v>324</v>
      </c>
      <c r="I243" s="9">
        <v>324</v>
      </c>
      <c r="J243" s="149"/>
      <c r="K243" s="130"/>
      <c r="L243" s="130"/>
      <c r="M243" s="8">
        <f t="shared" si="17"/>
        <v>-926</v>
      </c>
      <c r="N243" s="8">
        <f t="shared" si="16"/>
        <v>-676</v>
      </c>
      <c r="O243" s="169">
        <f t="shared" si="18"/>
        <v>0</v>
      </c>
      <c r="R243" s="72">
        <v>9</v>
      </c>
    </row>
    <row r="244" spans="1:18" x14ac:dyDescent="0.25">
      <c r="A244" s="70" t="s">
        <v>342</v>
      </c>
      <c r="B244" s="70">
        <v>238</v>
      </c>
      <c r="C244" s="177"/>
      <c r="D244" s="69" t="s">
        <v>320</v>
      </c>
      <c r="E244" s="126" t="s">
        <v>354</v>
      </c>
      <c r="F244" s="127">
        <v>270</v>
      </c>
      <c r="G244" s="227">
        <v>216</v>
      </c>
      <c r="H244" s="176">
        <v>93</v>
      </c>
      <c r="I244" s="9">
        <v>93</v>
      </c>
      <c r="J244" s="153"/>
      <c r="K244" s="142"/>
      <c r="L244" s="142"/>
      <c r="M244" s="194">
        <f t="shared" si="17"/>
        <v>-177</v>
      </c>
      <c r="N244" s="194">
        <f t="shared" si="16"/>
        <v>-123</v>
      </c>
      <c r="O244" s="195">
        <f t="shared" si="18"/>
        <v>0</v>
      </c>
      <c r="P244" s="195"/>
      <c r="Q244" s="195"/>
      <c r="R244" s="196">
        <v>9</v>
      </c>
    </row>
    <row r="245" spans="1:18" x14ac:dyDescent="0.25">
      <c r="F245" s="157">
        <f>SUM(F7:F244)</f>
        <v>44811</v>
      </c>
      <c r="G245" s="157">
        <f t="shared" ref="G245:I245" si="19">SUM(G7:G244)</f>
        <v>44178</v>
      </c>
      <c r="H245" s="157">
        <f t="shared" si="19"/>
        <v>49179</v>
      </c>
      <c r="I245" s="157">
        <f t="shared" si="19"/>
        <v>49137</v>
      </c>
      <c r="M245" s="8"/>
    </row>
  </sheetData>
  <autoFilter ref="D1:D245"/>
  <mergeCells count="5">
    <mergeCell ref="P3:P5"/>
    <mergeCell ref="Q3:Q5"/>
    <mergeCell ref="M2:M5"/>
    <mergeCell ref="N2:N5"/>
    <mergeCell ref="O3:O5"/>
  </mergeCells>
  <phoneticPr fontId="20"/>
  <conditionalFormatting sqref="N209:N250 M2:M251">
    <cfRule type="cellIs" dxfId="1" priority="4" stopIfTrue="1" operator="greaterThan">
      <formula>0</formula>
    </cfRule>
  </conditionalFormatting>
  <conditionalFormatting sqref="M2">
    <cfRule type="cellIs" dxfId="0" priority="3" stopIfTrue="1" operator="greaterThan">
      <formula>0</formula>
    </cfRule>
  </conditionalFormatting>
  <printOptions horizontalCentered="1"/>
  <pageMargins left="0.2" right="0.21" top="0.27559055118110237" bottom="0.47244094488188981" header="0.31496062992125984" footer="0.19685039370078741"/>
  <pageSetup paperSize="9" orientation="portrait" horizontalDpi="400" verticalDpi="400" r:id="rId1"/>
  <headerFooter alignWithMargins="0">
    <oddFooter>&amp;C&amp;"Century,標準"&amp;12&amp;P+5</oddFooter>
  </headerFooter>
  <rowBreaks count="1" manualBreakCount="1">
    <brk id="261" min="3"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U48"/>
  <sheetViews>
    <sheetView topLeftCell="A9" workbookViewId="0">
      <selection activeCell="K30" sqref="K30"/>
    </sheetView>
  </sheetViews>
  <sheetFormatPr defaultColWidth="9" defaultRowHeight="13.2" x14ac:dyDescent="0.2"/>
  <cols>
    <col min="1" max="1" width="12.5" style="26" customWidth="1"/>
    <col min="2" max="2" width="9" style="26"/>
    <col min="3" max="3" width="27.59765625" style="26" bestFit="1" customWidth="1"/>
    <col min="4" max="7" width="9" style="26"/>
    <col min="8" max="8" width="4.3984375" style="26" customWidth="1"/>
    <col min="9" max="16384" width="9" style="26"/>
  </cols>
  <sheetData>
    <row r="1" spans="1:10" x14ac:dyDescent="0.2">
      <c r="E1" s="26" t="s">
        <v>355</v>
      </c>
      <c r="F1" s="26" t="s">
        <v>53</v>
      </c>
      <c r="G1" s="143"/>
    </row>
    <row r="2" spans="1:10" x14ac:dyDescent="0.2">
      <c r="A2" s="99" t="s">
        <v>530</v>
      </c>
      <c r="B2" s="99" t="s">
        <v>531</v>
      </c>
      <c r="C2" s="99" t="s">
        <v>431</v>
      </c>
      <c r="D2" s="100">
        <v>1</v>
      </c>
      <c r="E2" s="100">
        <v>40</v>
      </c>
      <c r="F2" s="101">
        <v>40</v>
      </c>
      <c r="G2" s="143"/>
      <c r="I2" s="99" t="s">
        <v>332</v>
      </c>
      <c r="J2" s="26" t="s">
        <v>351</v>
      </c>
    </row>
    <row r="3" spans="1:10" x14ac:dyDescent="0.2">
      <c r="A3" s="99" t="s">
        <v>532</v>
      </c>
      <c r="B3" s="99" t="s">
        <v>531</v>
      </c>
      <c r="C3" s="99" t="s">
        <v>431</v>
      </c>
      <c r="D3" s="100">
        <v>2</v>
      </c>
      <c r="E3" s="100">
        <v>45</v>
      </c>
      <c r="F3" s="101">
        <v>45</v>
      </c>
      <c r="G3" s="143"/>
    </row>
    <row r="4" spans="1:10" x14ac:dyDescent="0.2">
      <c r="A4" s="154" t="s">
        <v>344</v>
      </c>
      <c r="B4" s="154" t="s">
        <v>348</v>
      </c>
      <c r="C4" s="154" t="s">
        <v>349</v>
      </c>
      <c r="D4" s="24">
        <v>1</v>
      </c>
      <c r="E4" s="24">
        <v>18</v>
      </c>
      <c r="F4" s="25">
        <v>18</v>
      </c>
      <c r="G4" s="143"/>
      <c r="I4" s="24" t="s">
        <v>350</v>
      </c>
    </row>
    <row r="5" spans="1:10" x14ac:dyDescent="0.2">
      <c r="A5" s="154" t="s">
        <v>341</v>
      </c>
      <c r="B5" s="154" t="s">
        <v>348</v>
      </c>
      <c r="C5" s="154" t="s">
        <v>317</v>
      </c>
      <c r="D5" s="24">
        <v>2</v>
      </c>
      <c r="E5" s="24">
        <v>18</v>
      </c>
      <c r="F5" s="25">
        <v>18</v>
      </c>
      <c r="G5" s="143"/>
    </row>
    <row r="6" spans="1:10" x14ac:dyDescent="0.2">
      <c r="A6" s="154" t="s">
        <v>341</v>
      </c>
      <c r="B6" s="154" t="s">
        <v>348</v>
      </c>
      <c r="C6" s="154" t="s">
        <v>533</v>
      </c>
      <c r="D6" s="24">
        <v>3</v>
      </c>
      <c r="E6" s="24">
        <v>9</v>
      </c>
      <c r="F6" s="25">
        <v>9</v>
      </c>
      <c r="G6" s="143"/>
    </row>
    <row r="7" spans="1:10" x14ac:dyDescent="0.2">
      <c r="A7" s="154" t="s">
        <v>534</v>
      </c>
      <c r="B7" s="154" t="s">
        <v>348</v>
      </c>
      <c r="C7" s="154" t="s">
        <v>480</v>
      </c>
      <c r="D7" s="24">
        <v>4</v>
      </c>
      <c r="E7" s="24">
        <v>6</v>
      </c>
      <c r="F7" s="25">
        <v>6</v>
      </c>
      <c r="G7" s="143"/>
    </row>
    <row r="8" spans="1:10" x14ac:dyDescent="0.2">
      <c r="A8" s="154" t="s">
        <v>535</v>
      </c>
      <c r="B8" s="154" t="s">
        <v>348</v>
      </c>
      <c r="C8" s="154" t="s">
        <v>480</v>
      </c>
      <c r="D8" s="24">
        <v>5</v>
      </c>
      <c r="E8" s="24">
        <v>2</v>
      </c>
      <c r="F8" s="25">
        <v>2</v>
      </c>
      <c r="G8" s="143"/>
    </row>
    <row r="9" spans="1:10" x14ac:dyDescent="0.2">
      <c r="A9" s="154" t="s">
        <v>536</v>
      </c>
      <c r="B9" s="154" t="s">
        <v>348</v>
      </c>
      <c r="C9" s="154" t="s">
        <v>480</v>
      </c>
      <c r="D9" s="24">
        <v>6</v>
      </c>
      <c r="E9" s="24">
        <v>4</v>
      </c>
      <c r="F9" s="25">
        <v>4</v>
      </c>
      <c r="G9" s="143"/>
    </row>
    <row r="10" spans="1:10" x14ac:dyDescent="0.2">
      <c r="A10" s="155" t="s">
        <v>537</v>
      </c>
      <c r="B10" s="155" t="s">
        <v>348</v>
      </c>
      <c r="C10" s="155" t="s">
        <v>538</v>
      </c>
      <c r="D10" s="24">
        <v>7</v>
      </c>
      <c r="E10" s="27">
        <v>4</v>
      </c>
      <c r="F10" s="25">
        <v>4</v>
      </c>
      <c r="G10" s="144"/>
    </row>
    <row r="11" spans="1:10" x14ac:dyDescent="0.2">
      <c r="A11" s="155" t="s">
        <v>539</v>
      </c>
      <c r="B11" s="154" t="s">
        <v>348</v>
      </c>
      <c r="C11" s="154" t="s">
        <v>480</v>
      </c>
      <c r="D11" s="24">
        <v>8</v>
      </c>
      <c r="E11" s="27">
        <v>3</v>
      </c>
      <c r="F11" s="25">
        <v>3</v>
      </c>
      <c r="G11" s="144"/>
    </row>
    <row r="12" spans="1:10" x14ac:dyDescent="0.2">
      <c r="A12" s="31" t="s">
        <v>568</v>
      </c>
      <c r="B12" s="31" t="s">
        <v>348</v>
      </c>
      <c r="C12" s="31" t="s">
        <v>56</v>
      </c>
      <c r="D12" s="31">
        <v>1</v>
      </c>
      <c r="E12" s="29">
        <v>23</v>
      </c>
      <c r="F12" s="28">
        <v>23</v>
      </c>
      <c r="G12" s="144"/>
      <c r="I12" s="30" t="s">
        <v>352</v>
      </c>
    </row>
    <row r="13" spans="1:10" x14ac:dyDescent="0.2">
      <c r="A13" s="31" t="s">
        <v>565</v>
      </c>
      <c r="B13" s="31" t="s">
        <v>348</v>
      </c>
      <c r="C13" s="31" t="s">
        <v>354</v>
      </c>
      <c r="D13" s="31">
        <v>2</v>
      </c>
      <c r="E13" s="29">
        <v>17</v>
      </c>
      <c r="F13" s="28">
        <v>17</v>
      </c>
      <c r="G13" s="144"/>
    </row>
    <row r="14" spans="1:10" x14ac:dyDescent="0.2">
      <c r="A14" s="200" t="s">
        <v>564</v>
      </c>
      <c r="B14" s="31" t="s">
        <v>348</v>
      </c>
      <c r="C14" s="31" t="s">
        <v>354</v>
      </c>
      <c r="D14" s="31">
        <v>3</v>
      </c>
      <c r="E14" s="29">
        <v>3</v>
      </c>
      <c r="F14" s="28">
        <v>3</v>
      </c>
      <c r="G14" s="144"/>
    </row>
    <row r="15" spans="1:10" ht="14.4" x14ac:dyDescent="0.2">
      <c r="A15" s="200" t="s">
        <v>560</v>
      </c>
      <c r="B15" s="31" t="s">
        <v>348</v>
      </c>
      <c r="C15" s="204" t="s">
        <v>572</v>
      </c>
      <c r="D15" s="31">
        <v>4</v>
      </c>
      <c r="E15" s="29">
        <v>7</v>
      </c>
      <c r="F15" s="28">
        <v>7</v>
      </c>
      <c r="G15" s="144"/>
    </row>
    <row r="16" spans="1:10" x14ac:dyDescent="0.2">
      <c r="A16" s="31" t="s">
        <v>558</v>
      </c>
      <c r="B16" s="31" t="s">
        <v>348</v>
      </c>
      <c r="C16" s="31" t="s">
        <v>354</v>
      </c>
      <c r="D16" s="31">
        <v>5</v>
      </c>
      <c r="E16" s="29">
        <v>18</v>
      </c>
      <c r="F16" s="28">
        <v>18</v>
      </c>
      <c r="G16" s="144"/>
    </row>
    <row r="17" spans="1:21" x14ac:dyDescent="0.2">
      <c r="A17" s="31" t="s">
        <v>566</v>
      </c>
      <c r="B17" s="31" t="s">
        <v>348</v>
      </c>
      <c r="C17" s="31" t="s">
        <v>354</v>
      </c>
      <c r="D17" s="31">
        <v>6</v>
      </c>
      <c r="E17" s="29">
        <v>8</v>
      </c>
      <c r="F17" s="28">
        <v>8</v>
      </c>
      <c r="G17" s="144"/>
    </row>
    <row r="18" spans="1:21" x14ac:dyDescent="0.2">
      <c r="A18" s="31" t="s">
        <v>563</v>
      </c>
      <c r="B18" s="31" t="s">
        <v>348</v>
      </c>
      <c r="C18" s="31" t="s">
        <v>290</v>
      </c>
      <c r="D18" s="31">
        <v>7</v>
      </c>
      <c r="E18" s="29">
        <v>12</v>
      </c>
      <c r="F18" s="28">
        <v>12</v>
      </c>
      <c r="G18" s="144"/>
      <c r="I18" s="4"/>
    </row>
    <row r="19" spans="1:21" s="4" customFormat="1" x14ac:dyDescent="0.2">
      <c r="A19" s="31" t="s">
        <v>567</v>
      </c>
      <c r="B19" s="31" t="s">
        <v>348</v>
      </c>
      <c r="C19" s="31" t="s">
        <v>354</v>
      </c>
      <c r="D19" s="31">
        <v>8</v>
      </c>
      <c r="E19" s="29">
        <v>10</v>
      </c>
      <c r="F19" s="28">
        <v>10</v>
      </c>
      <c r="G19" s="203"/>
      <c r="H19" s="202"/>
      <c r="I19" s="26"/>
    </row>
    <row r="20" spans="1:21" s="4" customFormat="1" x14ac:dyDescent="0.2">
      <c r="A20" s="200" t="s">
        <v>559</v>
      </c>
      <c r="B20" s="31" t="s">
        <v>348</v>
      </c>
      <c r="C20" s="31" t="s">
        <v>290</v>
      </c>
      <c r="D20" s="31">
        <v>9</v>
      </c>
      <c r="E20" s="29">
        <v>6</v>
      </c>
      <c r="F20" s="28">
        <v>6</v>
      </c>
      <c r="G20" s="203"/>
      <c r="H20" s="202"/>
    </row>
    <row r="21" spans="1:21" x14ac:dyDescent="0.2">
      <c r="A21" s="200" t="s">
        <v>569</v>
      </c>
      <c r="B21" s="31" t="s">
        <v>348</v>
      </c>
      <c r="C21" s="31" t="s">
        <v>56</v>
      </c>
      <c r="D21" s="31">
        <v>10</v>
      </c>
      <c r="E21" s="29">
        <v>5</v>
      </c>
      <c r="F21" s="28">
        <v>5</v>
      </c>
      <c r="G21" s="144"/>
    </row>
    <row r="22" spans="1:21" x14ac:dyDescent="0.2">
      <c r="A22" s="31" t="s">
        <v>562</v>
      </c>
      <c r="B22" s="31" t="s">
        <v>348</v>
      </c>
      <c r="C22" s="31" t="s">
        <v>290</v>
      </c>
      <c r="D22" s="31">
        <v>11</v>
      </c>
      <c r="E22" s="29">
        <v>11</v>
      </c>
      <c r="F22" s="28">
        <v>11</v>
      </c>
      <c r="G22" s="144"/>
    </row>
    <row r="23" spans="1:21" x14ac:dyDescent="0.2">
      <c r="A23" s="31" t="s">
        <v>557</v>
      </c>
      <c r="B23" s="31" t="s">
        <v>348</v>
      </c>
      <c r="C23" s="31" t="s">
        <v>290</v>
      </c>
      <c r="D23" s="31">
        <v>12</v>
      </c>
      <c r="E23" s="29">
        <v>13</v>
      </c>
      <c r="F23" s="28">
        <v>13</v>
      </c>
      <c r="G23" s="144"/>
    </row>
    <row r="24" spans="1:21" x14ac:dyDescent="0.2">
      <c r="A24" s="31" t="s">
        <v>570</v>
      </c>
      <c r="B24" s="31" t="s">
        <v>348</v>
      </c>
      <c r="C24" s="31" t="s">
        <v>56</v>
      </c>
      <c r="D24" s="31">
        <v>13</v>
      </c>
      <c r="E24" s="29">
        <v>10</v>
      </c>
      <c r="F24" s="28">
        <v>10</v>
      </c>
      <c r="G24" s="144"/>
    </row>
    <row r="25" spans="1:21" x14ac:dyDescent="0.2">
      <c r="A25" s="31" t="s">
        <v>561</v>
      </c>
      <c r="B25" s="31" t="s">
        <v>348</v>
      </c>
      <c r="C25" s="31" t="s">
        <v>290</v>
      </c>
      <c r="D25" s="31">
        <v>14</v>
      </c>
      <c r="E25" s="29">
        <v>10</v>
      </c>
      <c r="F25" s="28">
        <v>10</v>
      </c>
      <c r="G25" s="144"/>
    </row>
    <row r="26" spans="1:21" x14ac:dyDescent="0.2">
      <c r="A26" s="156" t="s">
        <v>345</v>
      </c>
      <c r="B26" s="156" t="s">
        <v>348</v>
      </c>
      <c r="C26" s="156" t="s">
        <v>354</v>
      </c>
      <c r="D26" s="32">
        <v>1</v>
      </c>
      <c r="E26" s="32">
        <v>10</v>
      </c>
      <c r="F26" s="28">
        <v>1</v>
      </c>
      <c r="G26" s="144">
        <v>0</v>
      </c>
      <c r="I26" s="33" t="s">
        <v>353</v>
      </c>
      <c r="K26" s="26">
        <v>1032183</v>
      </c>
      <c r="L26" s="26" t="s">
        <v>591</v>
      </c>
      <c r="M26" s="26" t="s">
        <v>348</v>
      </c>
      <c r="N26" s="26" t="s">
        <v>354</v>
      </c>
      <c r="O26" s="26">
        <v>1</v>
      </c>
      <c r="P26" s="26">
        <v>10</v>
      </c>
      <c r="Q26" s="26">
        <v>1</v>
      </c>
      <c r="R26" s="26">
        <v>1</v>
      </c>
      <c r="S26" s="26">
        <v>0</v>
      </c>
      <c r="T26" s="26">
        <v>0</v>
      </c>
      <c r="U26" s="26">
        <v>0.1</v>
      </c>
    </row>
    <row r="27" spans="1:21" x14ac:dyDescent="0.2">
      <c r="A27" s="156" t="s">
        <v>346</v>
      </c>
      <c r="B27" s="156" t="s">
        <v>348</v>
      </c>
      <c r="C27" s="156" t="s">
        <v>354</v>
      </c>
      <c r="D27" s="32">
        <v>2</v>
      </c>
      <c r="E27" s="32">
        <v>5</v>
      </c>
      <c r="F27" s="28">
        <v>2</v>
      </c>
      <c r="G27" s="144">
        <v>0</v>
      </c>
      <c r="K27" s="26">
        <v>1050183</v>
      </c>
      <c r="L27" s="26" t="s">
        <v>558</v>
      </c>
      <c r="M27" s="26" t="s">
        <v>348</v>
      </c>
      <c r="N27" s="26" t="s">
        <v>354</v>
      </c>
      <c r="O27" s="26">
        <v>2</v>
      </c>
      <c r="P27" s="26">
        <v>5</v>
      </c>
      <c r="Q27" s="26">
        <v>2</v>
      </c>
      <c r="R27" s="26">
        <v>2</v>
      </c>
      <c r="S27" s="26">
        <v>0</v>
      </c>
      <c r="T27" s="26">
        <v>0</v>
      </c>
      <c r="U27" s="26">
        <v>0.4</v>
      </c>
    </row>
    <row r="28" spans="1:21" x14ac:dyDescent="0.2">
      <c r="A28" s="156" t="s">
        <v>546</v>
      </c>
      <c r="B28" s="156" t="s">
        <v>348</v>
      </c>
      <c r="C28" s="156" t="s">
        <v>444</v>
      </c>
      <c r="D28" s="32">
        <v>3</v>
      </c>
      <c r="E28" s="32">
        <v>10</v>
      </c>
      <c r="F28" s="28">
        <v>0</v>
      </c>
      <c r="G28" s="144">
        <v>0</v>
      </c>
      <c r="K28" s="26">
        <v>1062184</v>
      </c>
      <c r="L28" s="26" t="s">
        <v>593</v>
      </c>
      <c r="M28" s="26" t="s">
        <v>348</v>
      </c>
      <c r="N28" s="26" t="s">
        <v>56</v>
      </c>
      <c r="O28" s="26">
        <v>3</v>
      </c>
      <c r="P28" s="26">
        <v>10</v>
      </c>
      <c r="Q28" s="26">
        <v>0</v>
      </c>
      <c r="R28" s="26">
        <v>0</v>
      </c>
      <c r="S28" s="26">
        <v>0</v>
      </c>
      <c r="T28" s="26">
        <v>0</v>
      </c>
      <c r="U28" s="26">
        <v>0</v>
      </c>
    </row>
    <row r="29" spans="1:21" x14ac:dyDescent="0.2">
      <c r="A29" s="32" t="s">
        <v>347</v>
      </c>
      <c r="B29" s="32" t="s">
        <v>348</v>
      </c>
      <c r="C29" s="32" t="s">
        <v>354</v>
      </c>
      <c r="D29" s="32">
        <v>4</v>
      </c>
      <c r="E29" s="32">
        <v>10</v>
      </c>
      <c r="F29" s="28">
        <v>1</v>
      </c>
      <c r="G29" s="144">
        <v>0</v>
      </c>
      <c r="K29" s="26">
        <v>1121183</v>
      </c>
      <c r="L29" s="26" t="s">
        <v>592</v>
      </c>
      <c r="M29" s="26" t="s">
        <v>348</v>
      </c>
      <c r="N29" s="26" t="s">
        <v>354</v>
      </c>
      <c r="O29" s="26">
        <v>4</v>
      </c>
      <c r="P29" s="26">
        <v>10</v>
      </c>
      <c r="Q29" s="26">
        <v>1</v>
      </c>
      <c r="R29" s="26">
        <v>1</v>
      </c>
      <c r="S29" s="26">
        <v>0</v>
      </c>
      <c r="T29" s="26">
        <v>0</v>
      </c>
      <c r="U29" s="26">
        <v>0.1</v>
      </c>
    </row>
    <row r="30" spans="1:21" x14ac:dyDescent="0.2">
      <c r="A30" s="197" t="s">
        <v>479</v>
      </c>
      <c r="B30" s="197" t="s">
        <v>480</v>
      </c>
      <c r="C30" s="197" t="s">
        <v>431</v>
      </c>
      <c r="D30" s="197">
        <v>1</v>
      </c>
      <c r="E30" s="197">
        <v>21</v>
      </c>
      <c r="F30" s="28">
        <v>23</v>
      </c>
      <c r="G30" s="144"/>
      <c r="I30" s="198" t="s">
        <v>547</v>
      </c>
    </row>
    <row r="31" spans="1:21" x14ac:dyDescent="0.2">
      <c r="A31" s="197" t="s">
        <v>481</v>
      </c>
      <c r="B31" s="197" t="s">
        <v>480</v>
      </c>
      <c r="C31" s="197" t="s">
        <v>431</v>
      </c>
      <c r="D31" s="197">
        <v>2</v>
      </c>
      <c r="E31" s="197">
        <v>21</v>
      </c>
      <c r="F31" s="28">
        <v>19</v>
      </c>
      <c r="G31" s="144"/>
    </row>
    <row r="32" spans="1:21" x14ac:dyDescent="0.2">
      <c r="A32" s="197" t="s">
        <v>482</v>
      </c>
      <c r="B32" s="197" t="s">
        <v>480</v>
      </c>
      <c r="C32" s="197" t="s">
        <v>431</v>
      </c>
      <c r="D32" s="197">
        <v>3</v>
      </c>
      <c r="E32" s="197">
        <v>21</v>
      </c>
      <c r="F32" s="28">
        <v>5</v>
      </c>
      <c r="G32" s="144"/>
    </row>
    <row r="33" spans="1:12" x14ac:dyDescent="0.2">
      <c r="A33" s="197" t="s">
        <v>483</v>
      </c>
      <c r="B33" s="197" t="s">
        <v>480</v>
      </c>
      <c r="C33" s="197" t="s">
        <v>431</v>
      </c>
      <c r="D33" s="197">
        <v>4</v>
      </c>
      <c r="E33" s="197">
        <v>21</v>
      </c>
      <c r="F33" s="28">
        <v>14</v>
      </c>
      <c r="G33" s="144"/>
    </row>
    <row r="34" spans="1:12" x14ac:dyDescent="0.2">
      <c r="A34" s="197" t="s">
        <v>491</v>
      </c>
      <c r="B34" s="197" t="s">
        <v>480</v>
      </c>
      <c r="C34" s="197" t="s">
        <v>431</v>
      </c>
      <c r="D34" s="197">
        <v>5</v>
      </c>
      <c r="E34" s="197">
        <v>21</v>
      </c>
      <c r="F34" s="28">
        <v>19</v>
      </c>
      <c r="G34" s="144"/>
    </row>
    <row r="35" spans="1:12" x14ac:dyDescent="0.2">
      <c r="A35" s="197" t="s">
        <v>490</v>
      </c>
      <c r="B35" s="197" t="s">
        <v>480</v>
      </c>
      <c r="C35" s="197" t="s">
        <v>431</v>
      </c>
      <c r="D35" s="197">
        <v>6</v>
      </c>
      <c r="E35" s="197">
        <v>21</v>
      </c>
      <c r="F35" s="28">
        <v>8</v>
      </c>
      <c r="G35" s="144"/>
    </row>
    <row r="36" spans="1:12" x14ac:dyDescent="0.2">
      <c r="A36" s="197" t="s">
        <v>584</v>
      </c>
      <c r="B36" s="197" t="s">
        <v>480</v>
      </c>
      <c r="C36" s="197" t="s">
        <v>431</v>
      </c>
      <c r="D36" s="197">
        <v>7</v>
      </c>
      <c r="E36" s="197">
        <v>21</v>
      </c>
      <c r="F36" s="28">
        <v>16</v>
      </c>
      <c r="G36" s="144"/>
    </row>
    <row r="37" spans="1:12" x14ac:dyDescent="0.2">
      <c r="A37" s="197" t="s">
        <v>484</v>
      </c>
      <c r="B37" s="197" t="s">
        <v>480</v>
      </c>
      <c r="C37" s="197" t="s">
        <v>431</v>
      </c>
      <c r="D37" s="197">
        <v>8</v>
      </c>
      <c r="E37" s="197">
        <v>21</v>
      </c>
      <c r="F37" s="28">
        <v>10</v>
      </c>
      <c r="G37" s="144"/>
    </row>
    <row r="38" spans="1:12" x14ac:dyDescent="0.2">
      <c r="A38" s="197" t="s">
        <v>585</v>
      </c>
      <c r="B38" s="197" t="s">
        <v>480</v>
      </c>
      <c r="C38" s="197" t="s">
        <v>431</v>
      </c>
      <c r="D38" s="197">
        <v>9</v>
      </c>
      <c r="E38" s="197">
        <v>21</v>
      </c>
      <c r="F38" s="28">
        <v>17</v>
      </c>
      <c r="G38" s="144"/>
    </row>
    <row r="39" spans="1:12" x14ac:dyDescent="0.2">
      <c r="A39" s="197" t="s">
        <v>488</v>
      </c>
      <c r="B39" s="197" t="s">
        <v>480</v>
      </c>
      <c r="C39" s="197" t="s">
        <v>431</v>
      </c>
      <c r="D39" s="197">
        <v>10</v>
      </c>
      <c r="E39" s="197">
        <v>21</v>
      </c>
      <c r="F39" s="28">
        <v>15</v>
      </c>
      <c r="G39" s="144"/>
    </row>
    <row r="40" spans="1:12" x14ac:dyDescent="0.2">
      <c r="A40" s="197" t="s">
        <v>486</v>
      </c>
      <c r="B40" s="197" t="s">
        <v>480</v>
      </c>
      <c r="C40" s="197" t="s">
        <v>431</v>
      </c>
      <c r="D40" s="197">
        <v>11</v>
      </c>
      <c r="E40" s="197">
        <v>21</v>
      </c>
      <c r="F40" s="28">
        <v>22</v>
      </c>
      <c r="G40" s="144"/>
    </row>
    <row r="41" spans="1:12" x14ac:dyDescent="0.2">
      <c r="A41" s="197" t="s">
        <v>487</v>
      </c>
      <c r="B41" s="197" t="s">
        <v>480</v>
      </c>
      <c r="C41" s="197" t="s">
        <v>431</v>
      </c>
      <c r="D41" s="197">
        <v>12</v>
      </c>
      <c r="E41" s="197">
        <v>21</v>
      </c>
      <c r="F41" s="28">
        <v>18</v>
      </c>
      <c r="G41" s="144"/>
    </row>
    <row r="42" spans="1:12" x14ac:dyDescent="0.2">
      <c r="A42" s="197" t="s">
        <v>489</v>
      </c>
      <c r="B42" s="197" t="s">
        <v>480</v>
      </c>
      <c r="C42" s="197" t="s">
        <v>431</v>
      </c>
      <c r="D42" s="197">
        <v>13</v>
      </c>
      <c r="E42" s="197">
        <v>21</v>
      </c>
      <c r="F42" s="28">
        <v>9</v>
      </c>
      <c r="G42" s="144"/>
    </row>
    <row r="43" spans="1:12" x14ac:dyDescent="0.2">
      <c r="A43" s="197" t="s">
        <v>485</v>
      </c>
      <c r="B43" s="197" t="s">
        <v>480</v>
      </c>
      <c r="C43" s="197" t="s">
        <v>431</v>
      </c>
      <c r="D43" s="197">
        <v>14</v>
      </c>
      <c r="E43" s="197">
        <v>21</v>
      </c>
      <c r="F43" s="28">
        <v>10</v>
      </c>
      <c r="G43" s="144"/>
    </row>
    <row r="44" spans="1:12" x14ac:dyDescent="0.2">
      <c r="E44" s="26" t="s">
        <v>355</v>
      </c>
      <c r="F44" s="4" t="s">
        <v>68</v>
      </c>
      <c r="G44" s="26" t="s">
        <v>53</v>
      </c>
      <c r="H44" s="4"/>
      <c r="I44" s="30" t="s">
        <v>352</v>
      </c>
    </row>
    <row r="45" spans="1:12" s="4" customFormat="1" x14ac:dyDescent="0.2">
      <c r="A45" s="200" t="s">
        <v>571</v>
      </c>
      <c r="B45" s="31" t="s">
        <v>302</v>
      </c>
      <c r="C45" s="31" t="s">
        <v>334</v>
      </c>
      <c r="D45" s="31">
        <v>1</v>
      </c>
      <c r="E45" s="31">
        <v>7</v>
      </c>
      <c r="F45" s="31">
        <v>7</v>
      </c>
      <c r="G45" s="28">
        <v>6</v>
      </c>
      <c r="H45" s="202"/>
      <c r="I45" s="202"/>
      <c r="J45" s="202"/>
      <c r="L45" s="201"/>
    </row>
    <row r="46" spans="1:12" s="4" customFormat="1" x14ac:dyDescent="0.2">
      <c r="A46" s="200" t="s">
        <v>571</v>
      </c>
      <c r="B46" s="31" t="s">
        <v>302</v>
      </c>
      <c r="C46" s="31" t="s">
        <v>335</v>
      </c>
      <c r="D46" s="31">
        <v>2</v>
      </c>
      <c r="E46" s="31">
        <v>7</v>
      </c>
      <c r="F46" s="31">
        <v>7</v>
      </c>
      <c r="G46" s="28">
        <v>3</v>
      </c>
      <c r="H46" s="202"/>
      <c r="I46" s="202"/>
      <c r="J46" s="202"/>
      <c r="L46" s="202"/>
    </row>
    <row r="47" spans="1:12" x14ac:dyDescent="0.2">
      <c r="A47" s="31" t="s">
        <v>333</v>
      </c>
      <c r="B47" s="31" t="s">
        <v>302</v>
      </c>
      <c r="C47" s="31" t="s">
        <v>334</v>
      </c>
      <c r="D47" s="29">
        <v>1</v>
      </c>
      <c r="E47" s="29">
        <v>10</v>
      </c>
      <c r="F47" s="29">
        <v>10</v>
      </c>
      <c r="G47" s="28">
        <v>15</v>
      </c>
      <c r="H47" s="143"/>
      <c r="I47" s="143"/>
      <c r="J47" s="143"/>
    </row>
    <row r="48" spans="1:12" x14ac:dyDescent="0.2">
      <c r="A48" s="31" t="s">
        <v>333</v>
      </c>
      <c r="B48" s="31" t="s">
        <v>302</v>
      </c>
      <c r="C48" s="31" t="s">
        <v>335</v>
      </c>
      <c r="D48" s="29">
        <v>2</v>
      </c>
      <c r="E48" s="29">
        <v>10</v>
      </c>
      <c r="F48" s="29">
        <v>10</v>
      </c>
      <c r="G48" s="28">
        <v>3</v>
      </c>
    </row>
  </sheetData>
  <phoneticPr fontId="20"/>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普通科・クリエイティブ</vt:lpstr>
      <vt:lpstr>専門学科</vt:lpstr>
      <vt:lpstr>単位制</vt:lpstr>
      <vt:lpstr>定・通</vt:lpstr>
      <vt:lpstr>特別募集等</vt:lpstr>
      <vt:lpstr>0208貼付</vt:lpstr>
      <vt:lpstr>0208特貼付</vt:lpstr>
      <vt:lpstr>'0208貼付'!Print_Area</vt:lpstr>
      <vt:lpstr>専門学科!Print_Area</vt:lpstr>
      <vt:lpstr>単位制!Print_Area</vt:lpstr>
      <vt:lpstr>定・通!Print_Area</vt:lpstr>
      <vt:lpstr>特別募集等!Print_Area</vt:lpstr>
      <vt:lpstr>普通科・クリエイティブ!Print_Area</vt:lpstr>
      <vt:lpstr>普通科・クリエイティブ!Print_Titles</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2025-02-14T09:15:00Z</cp:lastPrinted>
  <dcterms:created xsi:type="dcterms:W3CDTF">2010-01-06T09:33:25Z</dcterms:created>
  <dcterms:modified xsi:type="dcterms:W3CDTF">2025-02-14T09:23:13Z</dcterms:modified>
</cp:coreProperties>
</file>