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_健康づくりG\95_福祉統計（R4からたばこ対策G所管）\R6\07_HP\作業(分割)\05\"/>
    </mc:Choice>
  </mc:AlternateContent>
  <bookViews>
    <workbookView xWindow="0" yWindow="0" windowWidth="20124" windowHeight="8544"/>
  </bookViews>
  <sheets>
    <sheet name="5-18" sheetId="1" r:id="rId1"/>
  </sheets>
  <externalReferences>
    <externalReference r:id="rId2"/>
    <externalReference r:id="rId3"/>
    <externalReference r:id="rId4"/>
    <externalReference r:id="rId5"/>
  </externalReferences>
  <definedNames>
    <definedName name="_8">#REF!</definedName>
    <definedName name="_A">'[2]2-(1)-1'!#REF!</definedName>
    <definedName name="_C">'[2]2-(1)-1'!#REF!</definedName>
    <definedName name="_E">'[2]2-(1)-1'!#REF!</definedName>
    <definedName name="_Fill" hidden="1">'[3]重心自閉(H11)'!#REF!</definedName>
    <definedName name="_hh" hidden="1">'[3]重心自閉(H11)'!#REF!</definedName>
    <definedName name="_Key1" hidden="1">#REF!</definedName>
    <definedName name="_M">'[2]2-(1)-1'!#REF!</definedName>
    <definedName name="_N">'[2]2-(1)-1'!#REF!</definedName>
    <definedName name="_o">#REF!</definedName>
    <definedName name="_Order1" hidden="1">255</definedName>
    <definedName name="_P">'[2]2-(1)-1'!#REF!</definedName>
    <definedName name="_Q">'[2]2-(1)-1'!#REF!</definedName>
    <definedName name="_R">'[2]2-(1)-1'!#REF!</definedName>
    <definedName name="_Sort" hidden="1">'[3]重心自閉(H11)'!#REF!</definedName>
    <definedName name="_T">#REF!</definedName>
    <definedName name="_U">'[2]2-(1)-1'!#REF!</definedName>
    <definedName name="_X">'[2]2-(1)-1'!#REF!</definedName>
    <definedName name="\a">#REF!</definedName>
    <definedName name="\i">#REF!</definedName>
    <definedName name="\s">#REF!</definedName>
    <definedName name="A">#N/A</definedName>
    <definedName name="_xlnm.Print_Area" localSheetId="0">'5-18'!$A$1:$AF$47</definedName>
    <definedName name="_xlnm.Print_Area">#REF!</definedName>
    <definedName name="Print_Area_MI">#REF!</definedName>
    <definedName name="table1">'[4]13表'!$E$13:$J$18</definedName>
    <definedName name="test1">'[4]13表'!$E$13:$H$17</definedName>
    <definedName name="あ">#REF!</definedName>
    <definedName name="し">#REF!</definedName>
    <definedName name="たかし">'[4]13表'!$E$13:$H$17</definedName>
    <definedName name="第_6_精神手帳交付">#REF!</definedName>
    <definedName name="第33_環境衛生.食品">#REF!</definedName>
    <definedName name="第34_医療監視">#REF!</definedName>
    <definedName name="第35_医療法人">#REF!</definedName>
    <definedName name="第46_薬局">#REF!</definedName>
    <definedName name="第47_薬事監視">#REF!</definedName>
    <definedName name="第48_毒劇物監視">#REF!</definedName>
    <definedName name="不明">#REF!</definedName>
    <definedName name="有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6" i="1" l="1"/>
  <c r="C46" i="1"/>
  <c r="P45" i="1"/>
  <c r="C45" i="1"/>
  <c r="AF44" i="1"/>
  <c r="AE44" i="1"/>
  <c r="AD44" i="1"/>
  <c r="AC44" i="1"/>
  <c r="AB44" i="1"/>
  <c r="AA44" i="1"/>
  <c r="Z44" i="1"/>
  <c r="Y44" i="1"/>
  <c r="X44" i="1"/>
  <c r="W44" i="1"/>
  <c r="V44" i="1"/>
  <c r="U44" i="1"/>
  <c r="P44" i="1" s="1"/>
  <c r="T44" i="1"/>
  <c r="S44" i="1"/>
  <c r="R44" i="1"/>
  <c r="Q44" i="1"/>
  <c r="M44" i="1"/>
  <c r="L44" i="1"/>
  <c r="K44" i="1"/>
  <c r="J44" i="1"/>
  <c r="I44" i="1"/>
  <c r="H44" i="1"/>
  <c r="G44" i="1"/>
  <c r="F44" i="1"/>
  <c r="E44" i="1"/>
  <c r="D44" i="1"/>
  <c r="C44" i="1" s="1"/>
  <c r="P43" i="1"/>
  <c r="C43" i="1"/>
  <c r="P42" i="1"/>
  <c r="C42" i="1"/>
  <c r="P41" i="1"/>
  <c r="C41" i="1"/>
  <c r="P40" i="1"/>
  <c r="C40" i="1"/>
  <c r="P39" i="1"/>
  <c r="C39" i="1"/>
  <c r="AF38" i="1"/>
  <c r="AE38" i="1"/>
  <c r="AD38" i="1"/>
  <c r="AC38" i="1"/>
  <c r="AB38" i="1"/>
  <c r="AA38" i="1"/>
  <c r="Z38" i="1"/>
  <c r="Y38" i="1"/>
  <c r="X38" i="1"/>
  <c r="W38" i="1"/>
  <c r="V38" i="1"/>
  <c r="U38" i="1"/>
  <c r="T38" i="1"/>
  <c r="S38" i="1"/>
  <c r="R38" i="1"/>
  <c r="Q38" i="1"/>
  <c r="P38" i="1" s="1"/>
  <c r="M38" i="1"/>
  <c r="L38" i="1"/>
  <c r="K38" i="1"/>
  <c r="J38" i="1"/>
  <c r="C38" i="1" s="1"/>
  <c r="I38" i="1"/>
  <c r="H38" i="1"/>
  <c r="G38" i="1"/>
  <c r="F38" i="1"/>
  <c r="E38" i="1"/>
  <c r="D38" i="1"/>
  <c r="P37" i="1"/>
  <c r="C37" i="1"/>
  <c r="P36" i="1"/>
  <c r="C36" i="1"/>
  <c r="P35" i="1"/>
  <c r="C35" i="1"/>
  <c r="P34" i="1"/>
  <c r="C34" i="1"/>
  <c r="P33" i="1"/>
  <c r="C33" i="1"/>
  <c r="P32" i="1"/>
  <c r="C32" i="1"/>
  <c r="AF31" i="1"/>
  <c r="AE31" i="1"/>
  <c r="AD31" i="1"/>
  <c r="AC31" i="1"/>
  <c r="AB31" i="1"/>
  <c r="AA31" i="1"/>
  <c r="Z31" i="1"/>
  <c r="Y31" i="1"/>
  <c r="X31" i="1"/>
  <c r="W31" i="1"/>
  <c r="V31" i="1"/>
  <c r="U31" i="1"/>
  <c r="T31" i="1"/>
  <c r="P31" i="1" s="1"/>
  <c r="S31" i="1"/>
  <c r="R31" i="1"/>
  <c r="Q31" i="1"/>
  <c r="M31" i="1"/>
  <c r="L31" i="1"/>
  <c r="K31" i="1"/>
  <c r="J31" i="1"/>
  <c r="C31" i="1" s="1"/>
  <c r="I31" i="1"/>
  <c r="H31" i="1"/>
  <c r="G31" i="1"/>
  <c r="F31" i="1"/>
  <c r="E31" i="1"/>
  <c r="D31" i="1"/>
  <c r="P30" i="1"/>
  <c r="C30" i="1"/>
  <c r="P29" i="1"/>
  <c r="C29" i="1"/>
  <c r="P28" i="1"/>
  <c r="C28" i="1"/>
  <c r="P27" i="1"/>
  <c r="C27" i="1"/>
  <c r="AF26" i="1"/>
  <c r="AE26" i="1"/>
  <c r="AD26" i="1"/>
  <c r="AC26" i="1"/>
  <c r="AB26" i="1"/>
  <c r="AA26" i="1"/>
  <c r="Z26" i="1"/>
  <c r="Y26" i="1"/>
  <c r="X26" i="1"/>
  <c r="W26" i="1"/>
  <c r="V26" i="1"/>
  <c r="U26" i="1"/>
  <c r="T26" i="1"/>
  <c r="S26" i="1"/>
  <c r="R26" i="1"/>
  <c r="Q26" i="1"/>
  <c r="P26" i="1"/>
  <c r="M26" i="1"/>
  <c r="L26" i="1"/>
  <c r="K26" i="1"/>
  <c r="J26" i="1"/>
  <c r="I26" i="1"/>
  <c r="H26" i="1"/>
  <c r="G26" i="1"/>
  <c r="F26" i="1"/>
  <c r="C26" i="1" s="1"/>
  <c r="E26" i="1"/>
  <c r="D26" i="1"/>
  <c r="P25" i="1"/>
  <c r="C25" i="1"/>
  <c r="AF24" i="1"/>
  <c r="AE24" i="1"/>
  <c r="AD24" i="1"/>
  <c r="AD9" i="1" s="1"/>
  <c r="AD4" i="1" s="1"/>
  <c r="AC24" i="1"/>
  <c r="AB24" i="1"/>
  <c r="AA24" i="1"/>
  <c r="Z24" i="1"/>
  <c r="Y24" i="1"/>
  <c r="X24" i="1"/>
  <c r="W24" i="1"/>
  <c r="V24" i="1"/>
  <c r="V9" i="1" s="1"/>
  <c r="V4" i="1" s="1"/>
  <c r="U24" i="1"/>
  <c r="T24" i="1"/>
  <c r="S24" i="1"/>
  <c r="R24" i="1"/>
  <c r="P24" i="1" s="1"/>
  <c r="Q24" i="1"/>
  <c r="M24" i="1"/>
  <c r="L24" i="1"/>
  <c r="L9" i="1" s="1"/>
  <c r="L4" i="1" s="1"/>
  <c r="K24" i="1"/>
  <c r="J24" i="1"/>
  <c r="I24" i="1"/>
  <c r="H24" i="1"/>
  <c r="G24" i="1"/>
  <c r="F24" i="1"/>
  <c r="E24" i="1"/>
  <c r="D24" i="1"/>
  <c r="D9" i="1" s="1"/>
  <c r="P23" i="1"/>
  <c r="C23" i="1"/>
  <c r="P22" i="1"/>
  <c r="C22" i="1"/>
  <c r="P21" i="1"/>
  <c r="C21" i="1"/>
  <c r="AF20" i="1"/>
  <c r="AF9" i="1" s="1"/>
  <c r="AF4" i="1" s="1"/>
  <c r="AE20" i="1"/>
  <c r="AD20" i="1"/>
  <c r="AC20" i="1"/>
  <c r="AB20" i="1"/>
  <c r="AA20" i="1"/>
  <c r="Z20" i="1"/>
  <c r="Y20" i="1"/>
  <c r="X20" i="1"/>
  <c r="X9" i="1" s="1"/>
  <c r="X4" i="1" s="1"/>
  <c r="W20" i="1"/>
  <c r="V20" i="1"/>
  <c r="U20" i="1"/>
  <c r="T20" i="1"/>
  <c r="S20" i="1"/>
  <c r="R20" i="1"/>
  <c r="Q20" i="1"/>
  <c r="P20" i="1"/>
  <c r="M20" i="1"/>
  <c r="L20" i="1"/>
  <c r="K20" i="1"/>
  <c r="J20" i="1"/>
  <c r="I20" i="1"/>
  <c r="H20" i="1"/>
  <c r="G20" i="1"/>
  <c r="F20" i="1"/>
  <c r="C20" i="1" s="1"/>
  <c r="E20" i="1"/>
  <c r="D20" i="1"/>
  <c r="P19" i="1"/>
  <c r="C19" i="1"/>
  <c r="P18" i="1"/>
  <c r="C18" i="1"/>
  <c r="AF17" i="1"/>
  <c r="AE17" i="1"/>
  <c r="AD17" i="1"/>
  <c r="AC17" i="1"/>
  <c r="AB17" i="1"/>
  <c r="AA17" i="1"/>
  <c r="Z17" i="1"/>
  <c r="Y17" i="1"/>
  <c r="X17" i="1"/>
  <c r="W17" i="1"/>
  <c r="V17" i="1"/>
  <c r="U17" i="1"/>
  <c r="T17" i="1"/>
  <c r="S17" i="1"/>
  <c r="R17" i="1"/>
  <c r="Q17" i="1"/>
  <c r="P17" i="1"/>
  <c r="M17" i="1"/>
  <c r="L17" i="1"/>
  <c r="K17" i="1"/>
  <c r="J17" i="1"/>
  <c r="I17" i="1"/>
  <c r="H17" i="1"/>
  <c r="G17" i="1"/>
  <c r="F17" i="1"/>
  <c r="C17" i="1" s="1"/>
  <c r="E17" i="1"/>
  <c r="D17" i="1"/>
  <c r="P16" i="1"/>
  <c r="C16" i="1"/>
  <c r="P15" i="1"/>
  <c r="C15" i="1"/>
  <c r="P14" i="1"/>
  <c r="C14" i="1"/>
  <c r="P13" i="1"/>
  <c r="C13" i="1"/>
  <c r="AF12" i="1"/>
  <c r="AE12" i="1"/>
  <c r="AD12" i="1"/>
  <c r="AC12" i="1"/>
  <c r="AB12" i="1"/>
  <c r="AA12" i="1"/>
  <c r="Z12" i="1"/>
  <c r="Y12" i="1"/>
  <c r="X12" i="1"/>
  <c r="W12" i="1"/>
  <c r="V12" i="1"/>
  <c r="U12" i="1"/>
  <c r="T12" i="1"/>
  <c r="P12" i="1" s="1"/>
  <c r="S12" i="1"/>
  <c r="R12" i="1"/>
  <c r="Q12" i="1"/>
  <c r="M12" i="1"/>
  <c r="L12" i="1"/>
  <c r="K12" i="1"/>
  <c r="J12" i="1"/>
  <c r="C12" i="1" s="1"/>
  <c r="I12" i="1"/>
  <c r="H12" i="1"/>
  <c r="G12" i="1"/>
  <c r="F12" i="1"/>
  <c r="E12" i="1"/>
  <c r="D12" i="1"/>
  <c r="P11" i="1"/>
  <c r="C11" i="1"/>
  <c r="P10" i="1"/>
  <c r="C10" i="1"/>
  <c r="AE9" i="1"/>
  <c r="AC9" i="1"/>
  <c r="AB9" i="1"/>
  <c r="AB4" i="1" s="1"/>
  <c r="AA9" i="1"/>
  <c r="Z9" i="1"/>
  <c r="Y9" i="1"/>
  <c r="W9" i="1"/>
  <c r="U9" i="1"/>
  <c r="T9" i="1"/>
  <c r="T4" i="1" s="1"/>
  <c r="S9" i="1"/>
  <c r="R9" i="1"/>
  <c r="Q9" i="1"/>
  <c r="M9" i="1"/>
  <c r="K9" i="1"/>
  <c r="J9" i="1"/>
  <c r="J4" i="1" s="1"/>
  <c r="I9" i="1"/>
  <c r="H9" i="1"/>
  <c r="G9" i="1"/>
  <c r="E9" i="1"/>
  <c r="P8" i="1"/>
  <c r="C8" i="1"/>
  <c r="P7" i="1"/>
  <c r="C7" i="1"/>
  <c r="P6" i="1"/>
  <c r="C6" i="1"/>
  <c r="P5" i="1"/>
  <c r="C5" i="1"/>
  <c r="AE4" i="1"/>
  <c r="AC4" i="1"/>
  <c r="AA4" i="1"/>
  <c r="Z4" i="1"/>
  <c r="Y4" i="1"/>
  <c r="W4" i="1"/>
  <c r="U4" i="1"/>
  <c r="S4" i="1"/>
  <c r="R4" i="1"/>
  <c r="Q4" i="1"/>
  <c r="M4" i="1"/>
  <c r="K4" i="1"/>
  <c r="I4" i="1"/>
  <c r="H4" i="1"/>
  <c r="G4" i="1"/>
  <c r="E4" i="1"/>
  <c r="D4" i="1" l="1"/>
  <c r="P9" i="1"/>
  <c r="P4" i="1" s="1"/>
  <c r="C24" i="1"/>
  <c r="F9" i="1"/>
  <c r="F4" i="1" s="1"/>
  <c r="C9" i="1" l="1"/>
  <c r="C4" i="1"/>
</calcChain>
</file>

<file path=xl/sharedStrings.xml><?xml version="1.0" encoding="utf-8"?>
<sst xmlns="http://schemas.openxmlformats.org/spreadsheetml/2006/main" count="143" uniqueCount="81">
  <si>
    <t>5-18表　身体障害者福祉法に基づく指定医師及び障害者総合支援法に基づく指定自立支援医療機関一覧</t>
    <rPh sb="22" eb="23">
      <t>オヨ</t>
    </rPh>
    <rPh sb="24" eb="26">
      <t>ショウガイ</t>
    </rPh>
    <rPh sb="26" eb="27">
      <t>シャ</t>
    </rPh>
    <rPh sb="27" eb="29">
      <t>ソウゴウ</t>
    </rPh>
    <rPh sb="29" eb="32">
      <t>シエンホウ</t>
    </rPh>
    <rPh sb="33" eb="34">
      <t>モト</t>
    </rPh>
    <rPh sb="36" eb="38">
      <t>シテイ</t>
    </rPh>
    <rPh sb="38" eb="40">
      <t>ジリツ</t>
    </rPh>
    <rPh sb="40" eb="42">
      <t>シエン</t>
    </rPh>
    <rPh sb="42" eb="44">
      <t>イリョウ</t>
    </rPh>
    <phoneticPr fontId="3"/>
  </si>
  <si>
    <t>令和6年3月31日現在（単位：医師は人、医療機関は件）</t>
    <rPh sb="3" eb="4">
      <t>ネン</t>
    </rPh>
    <phoneticPr fontId="3"/>
  </si>
  <si>
    <t>令和6年3月31日現在（単位：医師は人、医療機関は件）</t>
    <phoneticPr fontId="3"/>
  </si>
  <si>
    <t>保健福祉事務所及びセンター</t>
    <rPh sb="0" eb="2">
      <t>ホケン</t>
    </rPh>
    <rPh sb="2" eb="4">
      <t>フクシ</t>
    </rPh>
    <rPh sb="4" eb="6">
      <t>ジム</t>
    </rPh>
    <rPh sb="6" eb="7">
      <t>ショ</t>
    </rPh>
    <rPh sb="7" eb="8">
      <t>オヨ</t>
    </rPh>
    <phoneticPr fontId="3"/>
  </si>
  <si>
    <t>市町村名</t>
  </si>
  <si>
    <t>身体障害者福祉法第15条に基づく指定医師</t>
  </si>
  <si>
    <t>総合支援法第59条1項に基づく指定医療機関</t>
    <rPh sb="0" eb="2">
      <t>ソウゴウ</t>
    </rPh>
    <rPh sb="2" eb="4">
      <t>シエン</t>
    </rPh>
    <rPh sb="4" eb="5">
      <t>ホウ</t>
    </rPh>
    <phoneticPr fontId="3"/>
  </si>
  <si>
    <t>総数</t>
  </si>
  <si>
    <t>視覚障害</t>
  </si>
  <si>
    <t>聴覚・平衡音声・言語・そしゃく機能障害</t>
    <phoneticPr fontId="3"/>
  </si>
  <si>
    <t>肢体不自由</t>
    <phoneticPr fontId="3"/>
  </si>
  <si>
    <t>心臓機能障害</t>
    <phoneticPr fontId="3"/>
  </si>
  <si>
    <t>じん臓機能障害</t>
    <phoneticPr fontId="3"/>
  </si>
  <si>
    <t>呼吸器機能障害</t>
    <phoneticPr fontId="3"/>
  </si>
  <si>
    <t>ぼうこう又は直腸機能障害</t>
    <phoneticPr fontId="3"/>
  </si>
  <si>
    <t>小腸機能障害</t>
    <phoneticPr fontId="3"/>
  </si>
  <si>
    <t>免疫機能障害</t>
    <phoneticPr fontId="3"/>
  </si>
  <si>
    <t>肝臓機能障害</t>
    <phoneticPr fontId="3"/>
  </si>
  <si>
    <t>指定医療機関数（総数）</t>
    <rPh sb="8" eb="10">
      <t>ソウスウ</t>
    </rPh>
    <phoneticPr fontId="3"/>
  </si>
  <si>
    <t>整形外科に関する医療</t>
    <phoneticPr fontId="3"/>
  </si>
  <si>
    <t>眼科に関する医療</t>
    <phoneticPr fontId="3"/>
  </si>
  <si>
    <t>耳鼻咽喉科に関する医療</t>
    <phoneticPr fontId="3"/>
  </si>
  <si>
    <t>中枢神経に関する医療</t>
    <phoneticPr fontId="3"/>
  </si>
  <si>
    <t>脳神経外科に関する医療</t>
    <phoneticPr fontId="3"/>
  </si>
  <si>
    <t>心臓脈管外科に関する医療</t>
    <phoneticPr fontId="3"/>
  </si>
  <si>
    <t>腎臓に関する医療</t>
    <phoneticPr fontId="3"/>
  </si>
  <si>
    <t>口腔に関する医療</t>
    <phoneticPr fontId="3"/>
  </si>
  <si>
    <t>腎移植に関する医療</t>
    <phoneticPr fontId="3"/>
  </si>
  <si>
    <t>歯科矯正に関する医療</t>
    <phoneticPr fontId="3"/>
  </si>
  <si>
    <t>形成外科に関する医療</t>
    <phoneticPr fontId="3"/>
  </si>
  <si>
    <t>小腸に関する医療</t>
    <phoneticPr fontId="3"/>
  </si>
  <si>
    <t>免疫に関する医療</t>
    <phoneticPr fontId="3"/>
  </si>
  <si>
    <t>肝臓移植に関する医療</t>
    <phoneticPr fontId="3"/>
  </si>
  <si>
    <t>訪問看護ステーション</t>
    <phoneticPr fontId="3"/>
  </si>
  <si>
    <t>薬局数</t>
  </si>
  <si>
    <t>総計</t>
  </si>
  <si>
    <t>横浜市</t>
  </si>
  <si>
    <t>川崎市</t>
  </si>
  <si>
    <t xml:space="preserve">           -</t>
  </si>
  <si>
    <t>相模原市</t>
  </si>
  <si>
    <t>横須賀市</t>
  </si>
  <si>
    <t>政令市・中核市を除く県計</t>
    <phoneticPr fontId="3"/>
  </si>
  <si>
    <t>藤沢市</t>
  </si>
  <si>
    <t>茅ヶ崎市</t>
  </si>
  <si>
    <t>平塚</t>
    <rPh sb="0" eb="2">
      <t>ヒラツカ</t>
    </rPh>
    <phoneticPr fontId="3"/>
  </si>
  <si>
    <t>小計</t>
  </si>
  <si>
    <t>平塚市</t>
  </si>
  <si>
    <t>大磯町</t>
  </si>
  <si>
    <t>二宮町</t>
  </si>
  <si>
    <t>寒川町</t>
  </si>
  <si>
    <t>秦野</t>
    <rPh sb="0" eb="2">
      <t>ハダノ</t>
    </rPh>
    <phoneticPr fontId="3"/>
  </si>
  <si>
    <t>秦野市</t>
  </si>
  <si>
    <t>伊勢原市</t>
  </si>
  <si>
    <t>鎌倉</t>
    <rPh sb="0" eb="2">
      <t>カマクラ</t>
    </rPh>
    <phoneticPr fontId="3"/>
  </si>
  <si>
    <t>鎌倉市</t>
  </si>
  <si>
    <t>逗子市</t>
  </si>
  <si>
    <t>葉山町</t>
  </si>
  <si>
    <t>三崎</t>
    <rPh sb="0" eb="2">
      <t>ミサキ</t>
    </rPh>
    <phoneticPr fontId="3"/>
  </si>
  <si>
    <t>三浦市</t>
  </si>
  <si>
    <t>小田原</t>
    <rPh sb="0" eb="3">
      <t>オダワラ</t>
    </rPh>
    <phoneticPr fontId="3"/>
  </si>
  <si>
    <t>小田原市</t>
  </si>
  <si>
    <t>箱根町</t>
  </si>
  <si>
    <t>真鶴町</t>
  </si>
  <si>
    <t>湯河原町</t>
  </si>
  <si>
    <t>足柄上</t>
    <rPh sb="0" eb="3">
      <t>アシガラカミ</t>
    </rPh>
    <phoneticPr fontId="3"/>
  </si>
  <si>
    <t>南足柄市</t>
  </si>
  <si>
    <t>中井町</t>
  </si>
  <si>
    <t>大井町</t>
  </si>
  <si>
    <t>松田町</t>
  </si>
  <si>
    <t>山北町</t>
  </si>
  <si>
    <t>開成町</t>
  </si>
  <si>
    <t>厚木</t>
    <rPh sb="0" eb="2">
      <t>アツギ</t>
    </rPh>
    <phoneticPr fontId="3"/>
  </si>
  <si>
    <t>厚木市</t>
  </si>
  <si>
    <t>海老名市</t>
  </si>
  <si>
    <t>座間市</t>
  </si>
  <si>
    <t>愛川町</t>
  </si>
  <si>
    <t>清川村</t>
  </si>
  <si>
    <t>大和</t>
    <rPh sb="0" eb="2">
      <t>ヤマト</t>
    </rPh>
    <phoneticPr fontId="3"/>
  </si>
  <si>
    <t>大和市</t>
  </si>
  <si>
    <t>綾瀬市</t>
  </si>
  <si>
    <t>資料：障害福祉課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</si>
</sst>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_(* #,##0_);_(* \(#,##0\);_(* &quot;-&quot;_);_(@_)"/>
  </numFmts>
  <fonts count="7">
    <font>
      <sz val="11"/>
      <name val="ＭＳ Ｐゴシック"/>
      <family val="3"/>
      <charset val="128"/>
    </font>
    <font>
      <sz val="11"/>
      <name val="ＭＳ Ｐゴシック"/>
      <family val="3"/>
      <charset val="128"/>
    </font>
    <font>
      <sz val="11"/>
      <name val="メイリオ"/>
      <family val="3"/>
      <charset val="128"/>
    </font>
    <font>
      <sz val="6"/>
      <name val="ＭＳ Ｐゴシック"/>
      <family val="3"/>
      <charset val="128"/>
    </font>
    <font>
      <sz val="9"/>
      <name val="メイリオ"/>
      <family val="3"/>
      <charset val="128"/>
    </font>
    <font>
      <sz val="14"/>
      <name val="ＭＳ 明朝"/>
      <family val="1"/>
      <charset val="128"/>
    </font>
    <font>
      <sz val="12"/>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s>
  <borders count="150">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double">
        <color indexed="64"/>
      </right>
      <top style="thin">
        <color indexed="64"/>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64"/>
      </left>
      <right style="thin">
        <color indexed="64"/>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style="double">
        <color indexed="64"/>
      </right>
      <top style="thin">
        <color indexed="8"/>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diagonalDown="1">
      <left style="medium">
        <color indexed="64"/>
      </left>
      <right style="thin">
        <color indexed="8"/>
      </right>
      <top/>
      <bottom/>
      <diagonal style="hair">
        <color indexed="64"/>
      </diagonal>
    </border>
    <border>
      <left/>
      <right style="medium">
        <color indexed="64"/>
      </right>
      <top/>
      <bottom/>
      <diagonal/>
    </border>
    <border>
      <left style="medium">
        <color indexed="64"/>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double">
        <color indexed="64"/>
      </right>
      <top style="double">
        <color indexed="64"/>
      </top>
      <bottom style="hair">
        <color indexed="64"/>
      </bottom>
      <diagonal/>
    </border>
    <border>
      <left/>
      <right style="thin">
        <color indexed="8"/>
      </right>
      <top/>
      <bottom style="thin">
        <color indexed="64"/>
      </bottom>
      <diagonal/>
    </border>
    <border>
      <left/>
      <right/>
      <top/>
      <bottom style="thin">
        <color indexed="64"/>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right style="medium">
        <color indexed="64"/>
      </right>
      <top/>
      <bottom style="thin">
        <color indexed="64"/>
      </bottom>
      <diagonal/>
    </border>
    <border>
      <left/>
      <right style="medium">
        <color indexed="64"/>
      </right>
      <top style="thin">
        <color indexed="8"/>
      </top>
      <bottom/>
      <diagonal/>
    </border>
    <border>
      <left style="medium">
        <color indexed="64"/>
      </left>
      <right style="double">
        <color indexed="64"/>
      </right>
      <top style="thin">
        <color indexed="8"/>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uble">
        <color indexed="64"/>
      </right>
      <top style="hair">
        <color indexed="64"/>
      </top>
      <bottom style="hair">
        <color indexed="64"/>
      </bottom>
      <diagonal/>
    </border>
    <border>
      <left/>
      <right style="thin">
        <color indexed="8"/>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medium">
        <color indexed="64"/>
      </right>
      <top style="thin">
        <color indexed="64"/>
      </top>
      <bottom style="thin">
        <color indexed="64"/>
      </bottom>
      <diagonal/>
    </border>
    <border diagonalDown="1">
      <left style="medium">
        <color indexed="64"/>
      </left>
      <right style="thin">
        <color indexed="8"/>
      </right>
      <top/>
      <bottom style="thin">
        <color indexed="8"/>
      </bottom>
      <diagonal style="hair">
        <color indexed="64"/>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uble">
        <color indexed="64"/>
      </right>
      <top style="hair">
        <color indexed="64"/>
      </top>
      <bottom style="medium">
        <color indexed="64"/>
      </bottom>
      <diagonal/>
    </border>
    <border>
      <left/>
      <right style="thin">
        <color indexed="8"/>
      </right>
      <top style="medium">
        <color indexed="64"/>
      </top>
      <bottom style="double">
        <color indexed="64"/>
      </bottom>
      <diagonal/>
    </border>
    <border>
      <left style="thin">
        <color indexed="8"/>
      </left>
      <right style="thin">
        <color indexed="8"/>
      </right>
      <top style="medium">
        <color indexed="64"/>
      </top>
      <bottom style="double">
        <color indexed="64"/>
      </bottom>
      <diagonal/>
    </border>
    <border>
      <left style="thin">
        <color indexed="8"/>
      </left>
      <right style="medium">
        <color indexed="64"/>
      </right>
      <top style="medium">
        <color indexed="64"/>
      </top>
      <bottom style="double">
        <color indexed="64"/>
      </bottom>
      <diagonal/>
    </border>
    <border>
      <left/>
      <right style="double">
        <color indexed="64"/>
      </right>
      <top style="medium">
        <color indexed="64"/>
      </top>
      <bottom style="double">
        <color indexed="64"/>
      </bottom>
      <diagonal/>
    </border>
    <border diagonalDown="1">
      <left style="medium">
        <color indexed="64"/>
      </left>
      <right style="thin">
        <color indexed="8"/>
      </right>
      <top style="double">
        <color indexed="64"/>
      </top>
      <bottom/>
      <diagonal style="thin">
        <color indexed="64"/>
      </diagonal>
    </border>
    <border>
      <left style="thin">
        <color indexed="8"/>
      </left>
      <right style="medium">
        <color indexed="64"/>
      </right>
      <top/>
      <bottom/>
      <diagonal/>
    </border>
    <border>
      <left style="thin">
        <color indexed="8"/>
      </left>
      <right/>
      <top/>
      <bottom/>
      <diagonal/>
    </border>
    <border>
      <left style="thin">
        <color indexed="64"/>
      </left>
      <right style="thin">
        <color indexed="64"/>
      </right>
      <top/>
      <bottom/>
      <diagonal/>
    </border>
    <border diagonalDown="1">
      <left style="medium">
        <color indexed="64"/>
      </left>
      <right style="thin">
        <color indexed="8"/>
      </right>
      <top/>
      <bottom style="thin">
        <color indexed="8"/>
      </bottom>
      <diagonal style="thin">
        <color indexed="64"/>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8"/>
      </left>
      <right style="medium">
        <color indexed="64"/>
      </right>
      <top style="thin">
        <color indexed="8"/>
      </top>
      <bottom style="hair">
        <color indexed="8"/>
      </bottom>
      <diagonal/>
    </border>
    <border>
      <left style="medium">
        <color indexed="64"/>
      </left>
      <right style="double">
        <color indexed="64"/>
      </right>
      <top style="thin">
        <color indexed="64"/>
      </top>
      <bottom/>
      <diagonal/>
    </border>
    <border>
      <left/>
      <right/>
      <top style="thin">
        <color indexed="8"/>
      </top>
      <bottom style="hair">
        <color indexed="8"/>
      </bottom>
      <diagonal/>
    </border>
    <border>
      <left style="thin">
        <color indexed="8"/>
      </left>
      <right/>
      <top style="thin">
        <color indexed="8"/>
      </top>
      <bottom style="hair">
        <color indexed="8"/>
      </bottom>
      <diagonal/>
    </border>
    <border>
      <left style="thin">
        <color indexed="64"/>
      </left>
      <right style="thin">
        <color indexed="64"/>
      </right>
      <top style="thin">
        <color indexed="8"/>
      </top>
      <bottom style="hair">
        <color indexed="8"/>
      </bottom>
      <diagonal/>
    </border>
    <border>
      <left/>
      <right style="medium">
        <color indexed="64"/>
      </right>
      <top style="thin">
        <color indexed="8"/>
      </top>
      <bottom style="hair">
        <color indexed="8"/>
      </bottom>
      <diagonal/>
    </border>
    <border diagonalDown="1">
      <left style="medium">
        <color indexed="64"/>
      </left>
      <right style="thin">
        <color indexed="8"/>
      </right>
      <top style="thin">
        <color indexed="8"/>
      </top>
      <bottom style="thin">
        <color indexed="8"/>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8"/>
      </left>
      <right style="thin">
        <color indexed="8"/>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8"/>
      </right>
      <top style="thin">
        <color indexed="8"/>
      </top>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style="medium">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8"/>
      </right>
      <top/>
      <bottom/>
      <diagonal/>
    </border>
    <border>
      <left style="medium">
        <color indexed="64"/>
      </left>
      <right style="double">
        <color indexed="64"/>
      </right>
      <top style="thin">
        <color indexed="8"/>
      </top>
      <bottom/>
      <diagonal/>
    </border>
    <border>
      <left style="medium">
        <color indexed="64"/>
      </left>
      <right style="double">
        <color indexed="64"/>
      </right>
      <top style="thin">
        <color indexed="64"/>
      </top>
      <bottom style="dotted">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8"/>
      </left>
      <right style="thin">
        <color indexed="8"/>
      </right>
      <top/>
      <bottom style="hair">
        <color indexed="64"/>
      </bottom>
      <diagonal/>
    </border>
    <border>
      <left/>
      <right style="medium">
        <color indexed="64"/>
      </right>
      <top/>
      <bottom style="hair">
        <color indexed="64"/>
      </bottom>
      <diagonal/>
    </border>
    <border>
      <left style="thin">
        <color indexed="8"/>
      </left>
      <right style="medium">
        <color indexed="64"/>
      </right>
      <top style="hair">
        <color indexed="8"/>
      </top>
      <bottom style="hair">
        <color indexed="8"/>
      </bottom>
      <diagonal/>
    </border>
    <border>
      <left style="medium">
        <color indexed="64"/>
      </left>
      <right style="double">
        <color indexed="64"/>
      </right>
      <top style="hair">
        <color indexed="8"/>
      </top>
      <bottom/>
      <diagonal/>
    </border>
    <border>
      <left/>
      <right/>
      <top style="hair">
        <color indexed="8"/>
      </top>
      <bottom style="hair">
        <color indexed="8"/>
      </bottom>
      <diagonal/>
    </border>
    <border>
      <left style="thin">
        <color indexed="8"/>
      </left>
      <right/>
      <top style="hair">
        <color indexed="8"/>
      </top>
      <bottom style="hair">
        <color indexed="8"/>
      </bottom>
      <diagonal/>
    </border>
    <border>
      <left style="thin">
        <color indexed="64"/>
      </left>
      <right style="thin">
        <color indexed="64"/>
      </right>
      <top style="hair">
        <color indexed="8"/>
      </top>
      <bottom style="hair">
        <color indexed="8"/>
      </bottom>
      <diagonal/>
    </border>
    <border>
      <left/>
      <right style="medium">
        <color indexed="64"/>
      </right>
      <top style="hair">
        <color indexed="8"/>
      </top>
      <bottom style="hair">
        <color indexed="8"/>
      </bottom>
      <diagonal/>
    </border>
    <border>
      <left style="medium">
        <color indexed="64"/>
      </left>
      <right style="double">
        <color indexed="64"/>
      </right>
      <top style="dotted">
        <color indexed="64"/>
      </top>
      <bottom style="dotted">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8"/>
      </left>
      <right style="thin">
        <color indexed="8"/>
      </right>
      <top style="hair">
        <color indexed="64"/>
      </top>
      <bottom style="hair">
        <color indexed="64"/>
      </bottom>
      <diagonal/>
    </border>
    <border>
      <left/>
      <right style="medium">
        <color indexed="64"/>
      </right>
      <top style="hair">
        <color indexed="64"/>
      </top>
      <bottom style="hair">
        <color indexed="64"/>
      </bottom>
      <diagonal/>
    </border>
    <border>
      <left style="thin">
        <color indexed="8"/>
      </left>
      <right style="medium">
        <color indexed="64"/>
      </right>
      <top style="hair">
        <color indexed="8"/>
      </top>
      <bottom/>
      <diagonal/>
    </border>
    <border>
      <left style="medium">
        <color indexed="64"/>
      </left>
      <right style="double">
        <color indexed="64"/>
      </right>
      <top style="hair">
        <color indexed="64"/>
      </top>
      <bottom/>
      <diagonal/>
    </border>
    <border>
      <left/>
      <right/>
      <top style="hair">
        <color indexed="8"/>
      </top>
      <bottom/>
      <diagonal/>
    </border>
    <border>
      <left style="thin">
        <color indexed="8"/>
      </left>
      <right/>
      <top style="hair">
        <color indexed="8"/>
      </top>
      <bottom/>
      <diagonal/>
    </border>
    <border>
      <left style="thin">
        <color indexed="64"/>
      </left>
      <right style="thin">
        <color indexed="64"/>
      </right>
      <top style="hair">
        <color indexed="8"/>
      </top>
      <bottom/>
      <diagonal/>
    </border>
    <border>
      <left/>
      <right style="medium">
        <color indexed="64"/>
      </right>
      <top style="hair">
        <color indexed="8"/>
      </top>
      <bottom/>
      <diagonal/>
    </border>
    <border>
      <left style="medium">
        <color indexed="64"/>
      </left>
      <right style="thin">
        <color indexed="8"/>
      </right>
      <top/>
      <bottom style="thin">
        <color indexed="8"/>
      </bottom>
      <diagonal/>
    </border>
    <border>
      <left style="medium">
        <color indexed="64"/>
      </left>
      <right style="double">
        <color indexed="64"/>
      </right>
      <top style="hair">
        <color indexed="64"/>
      </top>
      <bottom style="thin">
        <color indexed="8"/>
      </bottom>
      <diagonal/>
    </border>
    <border>
      <left style="medium">
        <color indexed="64"/>
      </left>
      <right style="double">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ouble">
        <color indexed="64"/>
      </right>
      <top style="thin">
        <color indexed="64"/>
      </top>
      <bottom style="hair">
        <color indexed="64"/>
      </bottom>
      <diagonal/>
    </border>
    <border>
      <left style="medium">
        <color indexed="64"/>
      </left>
      <right style="double">
        <color indexed="64"/>
      </right>
      <top style="hair">
        <color indexed="8"/>
      </top>
      <bottom style="thin">
        <color indexed="8"/>
      </bottom>
      <diagonal/>
    </border>
    <border>
      <left style="medium">
        <color indexed="64"/>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8"/>
      </left>
      <right style="thin">
        <color indexed="8"/>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8"/>
      </right>
      <top style="thin">
        <color indexed="8"/>
      </top>
      <bottom style="thin">
        <color indexed="64"/>
      </bottom>
      <diagonal/>
    </border>
    <border>
      <left style="medium">
        <color indexed="64"/>
      </left>
      <right style="thin">
        <color indexed="8"/>
      </right>
      <top style="thin">
        <color indexed="64"/>
      </top>
      <bottom style="thin">
        <color indexed="64"/>
      </bottom>
      <diagonal/>
    </border>
    <border>
      <left style="medium">
        <color indexed="64"/>
      </left>
      <right style="double">
        <color indexed="64"/>
      </right>
      <top style="thin">
        <color indexed="64"/>
      </top>
      <bottom style="dashed">
        <color indexed="64"/>
      </bottom>
      <diagonal/>
    </border>
    <border>
      <left style="medium">
        <color indexed="64"/>
      </left>
      <right style="double">
        <color indexed="64"/>
      </right>
      <top style="hair">
        <color indexed="8"/>
      </top>
      <bottom style="hair">
        <color indexed="8"/>
      </bottom>
      <diagonal/>
    </border>
    <border>
      <left style="medium">
        <color indexed="64"/>
      </left>
      <right style="double">
        <color indexed="64"/>
      </right>
      <top style="dashed">
        <color indexed="64"/>
      </top>
      <bottom style="dashed">
        <color indexed="64"/>
      </bottom>
      <diagonal/>
    </border>
    <border>
      <left style="medium">
        <color indexed="64"/>
      </left>
      <right style="double">
        <color indexed="64"/>
      </right>
      <top/>
      <bottom style="hair">
        <color indexed="8"/>
      </bottom>
      <diagonal/>
    </border>
    <border>
      <left style="medium">
        <color indexed="64"/>
      </left>
      <right style="double">
        <color indexed="64"/>
      </right>
      <top style="dashed">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8"/>
      </top>
      <bottom/>
      <diagonal/>
    </border>
    <border>
      <left style="thin">
        <color indexed="8"/>
      </left>
      <right/>
      <top style="thin">
        <color indexed="8"/>
      </top>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right style="thin">
        <color indexed="64"/>
      </right>
      <top style="thin">
        <color indexed="64"/>
      </top>
      <bottom/>
      <diagonal/>
    </border>
    <border>
      <left style="medium">
        <color indexed="64"/>
      </left>
      <right style="thin">
        <color indexed="8"/>
      </right>
      <top/>
      <bottom style="medium">
        <color indexed="64"/>
      </bottom>
      <diagonal/>
    </border>
    <border>
      <left style="thin">
        <color indexed="8"/>
      </left>
      <right style="medium">
        <color indexed="64"/>
      </right>
      <top style="hair">
        <color indexed="8"/>
      </top>
      <bottom style="medium">
        <color indexed="64"/>
      </bottom>
      <diagonal/>
    </border>
    <border>
      <left style="medium">
        <color indexed="64"/>
      </left>
      <right style="double">
        <color indexed="64"/>
      </right>
      <top style="hair">
        <color indexed="8"/>
      </top>
      <bottom style="medium">
        <color indexed="64"/>
      </bottom>
      <diagonal/>
    </border>
    <border>
      <left/>
      <right/>
      <top style="hair">
        <color indexed="8"/>
      </top>
      <bottom style="medium">
        <color indexed="64"/>
      </bottom>
      <diagonal/>
    </border>
    <border>
      <left style="thin">
        <color indexed="8"/>
      </left>
      <right/>
      <top style="hair">
        <color indexed="8"/>
      </top>
      <bottom style="medium">
        <color indexed="64"/>
      </bottom>
      <diagonal/>
    </border>
    <border>
      <left style="thin">
        <color indexed="64"/>
      </left>
      <right style="thin">
        <color indexed="64"/>
      </right>
      <top style="hair">
        <color indexed="8"/>
      </top>
      <bottom style="medium">
        <color indexed="64"/>
      </bottom>
      <diagonal/>
    </border>
    <border>
      <left/>
      <right style="medium">
        <color indexed="64"/>
      </right>
      <top style="hair">
        <color indexed="8"/>
      </top>
      <bottom style="medium">
        <color indexed="64"/>
      </bottom>
      <diagonal/>
    </border>
    <border>
      <left style="medium">
        <color indexed="64"/>
      </left>
      <right style="double">
        <color indexed="64"/>
      </right>
      <top style="dashed">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8"/>
      </left>
      <right style="thin">
        <color indexed="8"/>
      </right>
      <top style="hair">
        <color indexed="64"/>
      </top>
      <bottom style="medium">
        <color indexed="64"/>
      </bottom>
      <diagonal/>
    </border>
    <border>
      <left/>
      <right style="medium">
        <color indexed="64"/>
      </right>
      <top style="hair">
        <color indexed="64"/>
      </top>
      <bottom style="medium">
        <color indexed="64"/>
      </bottom>
      <diagonal/>
    </border>
  </borders>
  <cellStyleXfs count="4">
    <xf numFmtId="0" fontId="0" fillId="0" borderId="0"/>
    <xf numFmtId="0" fontId="1" fillId="0" borderId="0"/>
    <xf numFmtId="1" fontId="5" fillId="0" borderId="0"/>
    <xf numFmtId="0" fontId="6" fillId="0" borderId="0">
      <alignment vertical="center"/>
    </xf>
  </cellStyleXfs>
  <cellXfs count="217">
    <xf numFmtId="0" fontId="0" fillId="0" borderId="0" xfId="0"/>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distributed" vertical="center" justifyLastLine="1"/>
    </xf>
    <xf numFmtId="3" fontId="2" fillId="2" borderId="1" xfId="0" applyNumberFormat="1" applyFont="1" applyFill="1" applyBorder="1" applyAlignment="1">
      <alignment horizontal="right" vertical="center"/>
    </xf>
    <xf numFmtId="3" fontId="2" fillId="2" borderId="0" xfId="0" applyNumberFormat="1" applyFont="1" applyFill="1" applyBorder="1" applyAlignment="1">
      <alignment vertical="center"/>
    </xf>
    <xf numFmtId="0" fontId="2" fillId="2" borderId="0" xfId="0" applyFont="1" applyFill="1" applyBorder="1" applyAlignment="1">
      <alignment vertical="center"/>
    </xf>
    <xf numFmtId="3" fontId="2" fillId="2" borderId="1" xfId="0" applyNumberFormat="1" applyFont="1" applyFill="1" applyBorder="1" applyAlignment="1">
      <alignment vertical="center"/>
    </xf>
    <xf numFmtId="0" fontId="0" fillId="0" borderId="0" xfId="0" applyFont="1" applyAlignment="1"/>
    <xf numFmtId="3" fontId="2" fillId="3" borderId="2" xfId="0" applyNumberFormat="1" applyFont="1" applyFill="1" applyBorder="1" applyAlignment="1">
      <alignment horizontal="left" vertical="center" wrapText="1" justifyLastLine="1"/>
    </xf>
    <xf numFmtId="3" fontId="2" fillId="3" borderId="3" xfId="0" applyNumberFormat="1" applyFont="1" applyFill="1" applyBorder="1" applyAlignment="1">
      <alignment horizontal="distributed" vertical="center" wrapText="1" justifyLastLine="1"/>
    </xf>
    <xf numFmtId="3" fontId="2" fillId="3" borderId="4" xfId="0" applyNumberFormat="1" applyFont="1" applyFill="1" applyBorder="1" applyAlignment="1">
      <alignment horizontal="left" vertical="center" wrapText="1"/>
    </xf>
    <xf numFmtId="3" fontId="2" fillId="3" borderId="5" xfId="0" applyNumberFormat="1" applyFont="1" applyFill="1" applyBorder="1" applyAlignment="1">
      <alignment horizontal="left" vertical="center" wrapText="1"/>
    </xf>
    <xf numFmtId="3" fontId="2" fillId="3" borderId="6" xfId="0" applyNumberFormat="1" applyFont="1" applyFill="1" applyBorder="1" applyAlignment="1">
      <alignment horizontal="left" vertical="center" wrapText="1" justifyLastLine="1"/>
    </xf>
    <xf numFmtId="3" fontId="2" fillId="3" borderId="7" xfId="0" applyNumberFormat="1" applyFont="1" applyFill="1" applyBorder="1" applyAlignment="1">
      <alignment horizontal="left" vertical="center" wrapText="1" justifyLastLine="1"/>
    </xf>
    <xf numFmtId="3" fontId="2" fillId="3" borderId="8" xfId="0" applyNumberFormat="1" applyFont="1" applyFill="1" applyBorder="1" applyAlignment="1">
      <alignment horizontal="left" vertical="center" wrapText="1" justifyLastLine="1"/>
    </xf>
    <xf numFmtId="3" fontId="2" fillId="3" borderId="9" xfId="0" applyNumberFormat="1" applyFont="1" applyFill="1" applyBorder="1" applyAlignment="1">
      <alignment horizontal="left" vertical="center" wrapText="1" justifyLastLine="1"/>
    </xf>
    <xf numFmtId="3" fontId="2" fillId="3" borderId="10" xfId="0" applyNumberFormat="1" applyFont="1" applyFill="1" applyBorder="1" applyAlignment="1">
      <alignment horizontal="distributed" vertical="center" wrapText="1" justifyLastLine="1"/>
    </xf>
    <xf numFmtId="3" fontId="2" fillId="3" borderId="11" xfId="0" applyNumberFormat="1" applyFont="1" applyFill="1" applyBorder="1" applyAlignment="1">
      <alignment horizontal="distributed" vertical="center" wrapText="1" justifyLastLine="1"/>
    </xf>
    <xf numFmtId="3" fontId="2" fillId="3" borderId="12" xfId="0" applyNumberFormat="1" applyFont="1" applyFill="1" applyBorder="1" applyAlignment="1">
      <alignment horizontal="center" vertical="top" wrapText="1" justifyLastLine="1"/>
    </xf>
    <xf numFmtId="3" fontId="4" fillId="3" borderId="13" xfId="0" applyNumberFormat="1" applyFont="1" applyFill="1" applyBorder="1" applyAlignment="1">
      <alignment horizontal="left" vertical="top" wrapText="1" justifyLastLine="1"/>
    </xf>
    <xf numFmtId="3" fontId="2" fillId="3" borderId="13" xfId="0" applyNumberFormat="1" applyFont="1" applyFill="1" applyBorder="1" applyAlignment="1">
      <alignment horizontal="left" vertical="top" wrapText="1" justifyLastLine="1"/>
    </xf>
    <xf numFmtId="3" fontId="2" fillId="3" borderId="14" xfId="0" applyNumberFormat="1" applyFont="1" applyFill="1" applyBorder="1" applyAlignment="1">
      <alignment horizontal="left" vertical="top" wrapText="1" justifyLastLine="1"/>
    </xf>
    <xf numFmtId="3" fontId="2" fillId="3" borderId="15" xfId="0" applyNumberFormat="1" applyFont="1" applyFill="1" applyBorder="1" applyAlignment="1">
      <alignment horizontal="left" vertical="top" wrapText="1" justifyLastLine="1"/>
    </xf>
    <xf numFmtId="3" fontId="2" fillId="3" borderId="16" xfId="0" applyNumberFormat="1" applyFont="1" applyFill="1" applyBorder="1" applyAlignment="1">
      <alignment horizontal="left" vertical="top" wrapText="1" justifyLastLine="1"/>
    </xf>
    <xf numFmtId="3" fontId="2" fillId="3" borderId="17" xfId="0" applyNumberFormat="1" applyFont="1" applyFill="1" applyBorder="1" applyAlignment="1">
      <alignment horizontal="left" vertical="top" wrapText="1" justifyLastLine="1"/>
    </xf>
    <xf numFmtId="3" fontId="2" fillId="3" borderId="12" xfId="0" applyNumberFormat="1" applyFont="1" applyFill="1" applyBorder="1" applyAlignment="1">
      <alignment horizontal="left" vertical="top" wrapText="1" justifyLastLine="1"/>
    </xf>
    <xf numFmtId="3" fontId="2" fillId="3" borderId="13" xfId="0" quotePrefix="1" applyNumberFormat="1" applyFont="1" applyFill="1" applyBorder="1" applyAlignment="1">
      <alignment horizontal="left" vertical="top" wrapText="1" justifyLastLine="1"/>
    </xf>
    <xf numFmtId="3" fontId="2" fillId="3" borderId="16" xfId="0" applyNumberFormat="1" applyFont="1" applyFill="1" applyBorder="1" applyAlignment="1">
      <alignment horizontal="distributed" vertical="top" wrapText="1" justifyLastLine="1"/>
    </xf>
    <xf numFmtId="3" fontId="2" fillId="4" borderId="18" xfId="0" applyNumberFormat="1" applyFont="1" applyFill="1" applyBorder="1" applyAlignment="1">
      <alignment horizontal="distributed" vertical="center" justifyLastLine="1"/>
    </xf>
    <xf numFmtId="3" fontId="2" fillId="4" borderId="19" xfId="0" applyNumberFormat="1" applyFont="1" applyFill="1" applyBorder="1" applyAlignment="1">
      <alignment horizontal="distributed" vertical="center" justifyLastLine="1"/>
    </xf>
    <xf numFmtId="41" fontId="2" fillId="4" borderId="20" xfId="0" applyNumberFormat="1" applyFont="1" applyFill="1" applyBorder="1" applyAlignment="1">
      <alignment vertical="center"/>
    </xf>
    <xf numFmtId="41" fontId="2" fillId="4" borderId="21" xfId="0" applyNumberFormat="1" applyFont="1" applyFill="1" applyBorder="1" applyAlignment="1">
      <alignment vertical="center"/>
    </xf>
    <xf numFmtId="41" fontId="2" fillId="4" borderId="22" xfId="0" applyNumberFormat="1" applyFont="1" applyFill="1" applyBorder="1" applyAlignment="1">
      <alignment vertical="center"/>
    </xf>
    <xf numFmtId="41" fontId="2" fillId="4" borderId="23" xfId="0" applyNumberFormat="1" applyFont="1" applyFill="1" applyBorder="1" applyAlignment="1">
      <alignment vertical="center"/>
    </xf>
    <xf numFmtId="176" fontId="2" fillId="4" borderId="20" xfId="0" applyNumberFormat="1" applyFont="1" applyFill="1" applyBorder="1" applyAlignment="1" applyProtection="1">
      <alignment vertical="center"/>
      <protection locked="0"/>
    </xf>
    <xf numFmtId="176" fontId="2" fillId="4" borderId="21" xfId="0" applyNumberFormat="1" applyFont="1" applyFill="1" applyBorder="1" applyAlignment="1" applyProtection="1">
      <alignment vertical="center"/>
      <protection locked="0"/>
    </xf>
    <xf numFmtId="3" fontId="2" fillId="2" borderId="24" xfId="0" applyNumberFormat="1" applyFont="1" applyFill="1" applyBorder="1" applyAlignment="1">
      <alignment horizontal="center" vertical="center"/>
    </xf>
    <xf numFmtId="3" fontId="2" fillId="0" borderId="25" xfId="0" applyNumberFormat="1" applyFont="1" applyFill="1" applyBorder="1" applyAlignment="1">
      <alignment vertical="center"/>
    </xf>
    <xf numFmtId="41" fontId="2" fillId="4" borderId="26" xfId="0" applyNumberFormat="1" applyFont="1" applyFill="1" applyBorder="1" applyAlignment="1">
      <alignment vertical="center"/>
    </xf>
    <xf numFmtId="0" fontId="2" fillId="0" borderId="27" xfId="0" applyFont="1" applyBorder="1" applyAlignment="1">
      <alignment horizontal="right" vertical="center"/>
    </xf>
    <xf numFmtId="0" fontId="2" fillId="0" borderId="28" xfId="0" applyFont="1" applyFill="1" applyBorder="1" applyAlignment="1" applyProtection="1">
      <alignment horizontal="right" vertical="center"/>
    </xf>
    <xf numFmtId="0" fontId="2" fillId="0" borderId="29" xfId="0" applyFont="1" applyFill="1" applyBorder="1" applyAlignment="1" applyProtection="1">
      <alignment horizontal="right" vertical="center"/>
    </xf>
    <xf numFmtId="176" fontId="2" fillId="4" borderId="30" xfId="0" applyNumberFormat="1" applyFont="1" applyFill="1" applyBorder="1" applyAlignment="1" applyProtection="1">
      <alignment vertical="center"/>
    </xf>
    <xf numFmtId="176" fontId="2" fillId="0" borderId="31" xfId="1" applyNumberFormat="1" applyFont="1" applyFill="1" applyBorder="1" applyAlignment="1">
      <alignment vertical="center"/>
    </xf>
    <xf numFmtId="176" fontId="2" fillId="0" borderId="32" xfId="1" applyNumberFormat="1" applyFont="1" applyFill="1" applyBorder="1" applyAlignment="1">
      <alignment vertical="center"/>
    </xf>
    <xf numFmtId="176" fontId="2" fillId="0" borderId="33" xfId="1" applyNumberFormat="1" applyFont="1" applyFill="1" applyBorder="1" applyAlignment="1">
      <alignment vertical="center"/>
    </xf>
    <xf numFmtId="176" fontId="2" fillId="0" borderId="34" xfId="1" applyNumberFormat="1" applyFont="1" applyFill="1" applyBorder="1" applyAlignment="1">
      <alignment vertical="center"/>
    </xf>
    <xf numFmtId="176" fontId="2" fillId="0" borderId="35" xfId="1" applyNumberFormat="1" applyFont="1" applyFill="1" applyBorder="1" applyAlignment="1">
      <alignment vertical="center"/>
    </xf>
    <xf numFmtId="3" fontId="2" fillId="0" borderId="36" xfId="0" applyNumberFormat="1" applyFont="1" applyFill="1" applyBorder="1" applyAlignment="1">
      <alignment vertical="center"/>
    </xf>
    <xf numFmtId="41" fontId="2" fillId="4" borderId="37" xfId="0" applyNumberFormat="1" applyFont="1" applyFill="1" applyBorder="1" applyAlignment="1">
      <alignment vertical="center"/>
    </xf>
    <xf numFmtId="1" fontId="2" fillId="0" borderId="38" xfId="2" applyFont="1" applyBorder="1" applyAlignment="1">
      <alignment vertical="center"/>
    </xf>
    <xf numFmtId="1" fontId="2" fillId="0" borderId="39" xfId="2" applyFont="1" applyBorder="1" applyAlignment="1">
      <alignment vertical="center"/>
    </xf>
    <xf numFmtId="1" fontId="2" fillId="0" borderId="40" xfId="2" applyFont="1" applyBorder="1" applyAlignment="1">
      <alignment vertical="center"/>
    </xf>
    <xf numFmtId="176" fontId="2" fillId="4" borderId="41" xfId="0" applyNumberFormat="1" applyFont="1" applyFill="1" applyBorder="1" applyAlignment="1" applyProtection="1">
      <alignment vertical="center"/>
      <protection locked="0"/>
    </xf>
    <xf numFmtId="176" fontId="2" fillId="0" borderId="31" xfId="1" applyNumberFormat="1" applyFont="1" applyFill="1" applyBorder="1" applyAlignment="1" applyProtection="1">
      <alignment vertical="center"/>
      <protection locked="0"/>
    </xf>
    <xf numFmtId="0" fontId="2" fillId="0" borderId="38" xfId="0" applyFont="1" applyFill="1" applyBorder="1" applyAlignment="1" applyProtection="1">
      <alignment horizontal="right" vertical="center"/>
    </xf>
    <xf numFmtId="0" fontId="2" fillId="0" borderId="39" xfId="0" applyFont="1" applyFill="1" applyBorder="1" applyAlignment="1" applyProtection="1">
      <alignment horizontal="right" vertical="center"/>
    </xf>
    <xf numFmtId="0" fontId="2" fillId="0" borderId="40" xfId="0" applyFont="1" applyFill="1" applyBorder="1" applyAlignment="1" applyProtection="1">
      <alignment horizontal="right" vertical="center"/>
    </xf>
    <xf numFmtId="176" fontId="2" fillId="0" borderId="42" xfId="1" applyNumberFormat="1" applyFont="1" applyFill="1" applyBorder="1" applyAlignment="1" applyProtection="1">
      <alignment vertical="center"/>
      <protection locked="0"/>
    </xf>
    <xf numFmtId="176" fontId="2" fillId="0" borderId="43" xfId="1" applyNumberFormat="1" applyFont="1" applyFill="1" applyBorder="1" applyAlignment="1" applyProtection="1">
      <alignment vertical="center"/>
      <protection locked="0"/>
    </xf>
    <xf numFmtId="176" fontId="2" fillId="0" borderId="44" xfId="1" applyNumberFormat="1" applyFont="1" applyFill="1" applyBorder="1" applyAlignment="1" applyProtection="1">
      <alignment vertical="center"/>
      <protection locked="0"/>
    </xf>
    <xf numFmtId="176" fontId="2" fillId="0" borderId="45" xfId="1" applyNumberFormat="1" applyFont="1" applyFill="1" applyBorder="1" applyAlignment="1" applyProtection="1">
      <alignment vertical="center"/>
      <protection locked="0"/>
    </xf>
    <xf numFmtId="176" fontId="2" fillId="0" borderId="46" xfId="1" applyNumberFormat="1" applyFont="1" applyFill="1" applyBorder="1" applyAlignment="1" applyProtection="1">
      <alignment vertical="center"/>
      <protection locked="0"/>
    </xf>
    <xf numFmtId="176" fontId="2" fillId="0" borderId="47" xfId="1" applyNumberFormat="1" applyFont="1" applyFill="1" applyBorder="1" applyAlignment="1" applyProtection="1">
      <alignment vertical="center"/>
      <protection locked="0"/>
    </xf>
    <xf numFmtId="3" fontId="2" fillId="2" borderId="48" xfId="0" applyNumberFormat="1" applyFont="1" applyFill="1" applyBorder="1" applyAlignment="1">
      <alignment horizontal="center" vertical="center"/>
    </xf>
    <xf numFmtId="0" fontId="2" fillId="0" borderId="49" xfId="0" applyFont="1" applyFill="1" applyBorder="1" applyAlignment="1" applyProtection="1">
      <alignment horizontal="right" vertical="center"/>
    </xf>
    <xf numFmtId="0" fontId="2" fillId="0" borderId="50" xfId="0" applyFont="1" applyFill="1" applyBorder="1" applyAlignment="1" applyProtection="1">
      <alignment horizontal="right" vertical="center"/>
    </xf>
    <xf numFmtId="0" fontId="2" fillId="0" borderId="51" xfId="0" applyFont="1" applyFill="1" applyBorder="1" applyAlignment="1" applyProtection="1">
      <alignment horizontal="right" vertical="center"/>
    </xf>
    <xf numFmtId="176" fontId="2" fillId="4" borderId="52" xfId="0" applyNumberFormat="1" applyFont="1" applyFill="1" applyBorder="1" applyAlignment="1" applyProtection="1">
      <alignment vertical="center"/>
      <protection locked="0"/>
    </xf>
    <xf numFmtId="176" fontId="2" fillId="0" borderId="44" xfId="1" applyNumberFormat="1" applyFont="1" applyFill="1" applyBorder="1" applyAlignment="1">
      <alignment vertical="center"/>
    </xf>
    <xf numFmtId="3" fontId="2" fillId="4" borderId="18" xfId="0" applyNumberFormat="1" applyFont="1" applyFill="1" applyBorder="1" applyAlignment="1">
      <alignment vertical="center" wrapText="1"/>
    </xf>
    <xf numFmtId="3" fontId="2" fillId="4" borderId="19" xfId="0" applyNumberFormat="1" applyFont="1" applyFill="1" applyBorder="1" applyAlignment="1">
      <alignment vertical="center" wrapText="1"/>
    </xf>
    <xf numFmtId="41" fontId="2" fillId="4" borderId="53" xfId="0" applyNumberFormat="1" applyFont="1" applyFill="1" applyBorder="1" applyAlignment="1">
      <alignment vertical="center"/>
    </xf>
    <xf numFmtId="41" fontId="2" fillId="4" borderId="54" xfId="0" applyNumberFormat="1" applyFont="1" applyFill="1" applyBorder="1" applyAlignment="1">
      <alignment vertical="center"/>
    </xf>
    <xf numFmtId="41" fontId="2" fillId="4" borderId="55" xfId="0" applyNumberFormat="1" applyFont="1" applyFill="1" applyBorder="1" applyAlignment="1">
      <alignment vertical="center"/>
    </xf>
    <xf numFmtId="176" fontId="2" fillId="4" borderId="56" xfId="0" applyNumberFormat="1" applyFont="1" applyFill="1" applyBorder="1" applyAlignment="1" applyProtection="1">
      <alignment vertical="center"/>
      <protection locked="0"/>
    </xf>
    <xf numFmtId="3" fontId="2" fillId="2" borderId="57" xfId="0" applyNumberFormat="1" applyFont="1" applyFill="1" applyBorder="1" applyAlignment="1">
      <alignment horizontal="center" vertical="center"/>
    </xf>
    <xf numFmtId="3" fontId="2" fillId="2" borderId="58" xfId="0" applyNumberFormat="1" applyFont="1" applyFill="1" applyBorder="1" applyAlignment="1">
      <alignment vertical="center"/>
    </xf>
    <xf numFmtId="41" fontId="2" fillId="5" borderId="0" xfId="0" applyNumberFormat="1" applyFont="1" applyFill="1" applyBorder="1" applyAlignment="1" applyProtection="1">
      <alignment vertical="center"/>
      <protection locked="0"/>
    </xf>
    <xf numFmtId="41" fontId="2" fillId="5" borderId="59" xfId="0" applyNumberFormat="1" applyFont="1" applyFill="1" applyBorder="1" applyAlignment="1" applyProtection="1">
      <alignment vertical="center"/>
      <protection locked="0"/>
    </xf>
    <xf numFmtId="41" fontId="2" fillId="5" borderId="60" xfId="0" applyNumberFormat="1" applyFont="1" applyFill="1" applyBorder="1" applyAlignment="1">
      <alignment vertical="center"/>
    </xf>
    <xf numFmtId="41" fontId="2" fillId="5" borderId="25" xfId="0" applyNumberFormat="1" applyFont="1" applyFill="1" applyBorder="1" applyAlignment="1">
      <alignment vertical="center"/>
    </xf>
    <xf numFmtId="3" fontId="2" fillId="2" borderId="61" xfId="0" applyNumberFormat="1" applyFont="1" applyFill="1" applyBorder="1" applyAlignment="1">
      <alignment vertical="center"/>
    </xf>
    <xf numFmtId="176" fontId="2" fillId="4" borderId="26" xfId="0" applyNumberFormat="1" applyFont="1" applyFill="1" applyBorder="1" applyAlignment="1" applyProtection="1">
      <alignment vertical="center"/>
      <protection locked="0"/>
    </xf>
    <xf numFmtId="176" fontId="2" fillId="0" borderId="62" xfId="3" applyNumberFormat="1" applyFont="1" applyFill="1" applyBorder="1" applyAlignment="1">
      <alignment vertical="center"/>
    </xf>
    <xf numFmtId="176" fontId="2" fillId="0" borderId="63" xfId="3" applyNumberFormat="1" applyFont="1" applyFill="1" applyBorder="1" applyAlignment="1">
      <alignment vertical="center"/>
    </xf>
    <xf numFmtId="176" fontId="2" fillId="0" borderId="64" xfId="3" applyNumberFormat="1" applyFont="1" applyFill="1" applyBorder="1" applyAlignment="1">
      <alignment vertical="center"/>
    </xf>
    <xf numFmtId="176" fontId="2" fillId="0" borderId="34" xfId="3" applyNumberFormat="1" applyFont="1" applyFill="1" applyBorder="1" applyAlignment="1">
      <alignment vertical="center"/>
    </xf>
    <xf numFmtId="176" fontId="2" fillId="0" borderId="25" xfId="3" applyNumberFormat="1" applyFont="1" applyFill="1" applyBorder="1" applyAlignment="1">
      <alignment vertical="center"/>
    </xf>
    <xf numFmtId="3" fontId="2" fillId="2" borderId="61" xfId="0" applyNumberFormat="1" applyFont="1" applyFill="1" applyBorder="1" applyAlignment="1">
      <alignment horizontal="center" vertical="center"/>
    </xf>
    <xf numFmtId="3" fontId="2" fillId="2" borderId="65" xfId="0" applyNumberFormat="1" applyFont="1" applyFill="1" applyBorder="1" applyAlignment="1">
      <alignment vertical="center"/>
    </xf>
    <xf numFmtId="41" fontId="2" fillId="4" borderId="66" xfId="0" applyNumberFormat="1" applyFont="1" applyFill="1" applyBorder="1" applyAlignment="1">
      <alignment vertical="center"/>
    </xf>
    <xf numFmtId="41" fontId="2" fillId="5" borderId="67" xfId="0" applyNumberFormat="1" applyFont="1" applyFill="1" applyBorder="1" applyAlignment="1" applyProtection="1">
      <alignment vertical="center"/>
      <protection locked="0"/>
    </xf>
    <xf numFmtId="41" fontId="2" fillId="5" borderId="68" xfId="0" applyNumberFormat="1" applyFont="1" applyFill="1" applyBorder="1" applyAlignment="1" applyProtection="1">
      <alignment vertical="center"/>
      <protection locked="0"/>
    </xf>
    <xf numFmtId="41" fontId="2" fillId="5" borderId="69" xfId="0" applyNumberFormat="1" applyFont="1" applyFill="1" applyBorder="1" applyAlignment="1">
      <alignment vertical="center"/>
    </xf>
    <xf numFmtId="41" fontId="2" fillId="5" borderId="70" xfId="0" applyNumberFormat="1" applyFont="1" applyFill="1" applyBorder="1" applyAlignment="1">
      <alignment vertical="center"/>
    </xf>
    <xf numFmtId="3" fontId="2" fillId="2" borderId="71" xfId="0" applyNumberFormat="1" applyFont="1" applyFill="1" applyBorder="1" applyAlignment="1">
      <alignment vertical="center"/>
    </xf>
    <xf numFmtId="176" fontId="2" fillId="4" borderId="66" xfId="0" applyNumberFormat="1" applyFont="1" applyFill="1" applyBorder="1" applyAlignment="1" applyProtection="1">
      <alignment vertical="center"/>
      <protection locked="0"/>
    </xf>
    <xf numFmtId="176" fontId="2" fillId="0" borderId="72" xfId="3" applyNumberFormat="1" applyFont="1" applyFill="1" applyBorder="1" applyAlignment="1">
      <alignment vertical="center"/>
    </xf>
    <xf numFmtId="176" fontId="2" fillId="0" borderId="73" xfId="3" applyNumberFormat="1" applyFont="1" applyFill="1" applyBorder="1" applyAlignment="1">
      <alignment vertical="center"/>
    </xf>
    <xf numFmtId="176" fontId="2" fillId="0" borderId="74" xfId="3" applyNumberFormat="1" applyFont="1" applyFill="1" applyBorder="1" applyAlignment="1">
      <alignment vertical="center"/>
    </xf>
    <xf numFmtId="176" fontId="2" fillId="0" borderId="75" xfId="3" applyNumberFormat="1" applyFont="1" applyFill="1" applyBorder="1" applyAlignment="1">
      <alignment vertical="center"/>
    </xf>
    <xf numFmtId="176" fontId="2" fillId="0" borderId="76" xfId="3" applyNumberFormat="1" applyFont="1" applyFill="1" applyBorder="1" applyAlignment="1">
      <alignment vertical="center"/>
    </xf>
    <xf numFmtId="3" fontId="2" fillId="2" borderId="77" xfId="0" applyNumberFormat="1" applyFont="1" applyFill="1" applyBorder="1" applyAlignment="1">
      <alignment horizontal="distributed" vertical="center" justifyLastLine="1"/>
    </xf>
    <xf numFmtId="3" fontId="2" fillId="4" borderId="36" xfId="0" applyNumberFormat="1" applyFont="1" applyFill="1" applyBorder="1" applyAlignment="1">
      <alignment horizontal="distributed" vertical="center" justifyLastLine="1"/>
    </xf>
    <xf numFmtId="41" fontId="2" fillId="4" borderId="78" xfId="0" applyNumberFormat="1" applyFont="1" applyFill="1" applyBorder="1" applyAlignment="1">
      <alignment vertical="center"/>
    </xf>
    <xf numFmtId="41" fontId="2" fillId="4" borderId="79" xfId="0" applyNumberFormat="1" applyFont="1" applyFill="1" applyBorder="1" applyAlignment="1">
      <alignment vertical="center"/>
    </xf>
    <xf numFmtId="41" fontId="2" fillId="4" borderId="80" xfId="0" applyNumberFormat="1" applyFont="1" applyFill="1" applyBorder="1" applyAlignment="1">
      <alignment vertical="center"/>
    </xf>
    <xf numFmtId="176" fontId="2" fillId="4" borderId="81" xfId="0" applyNumberFormat="1" applyFont="1" applyFill="1" applyBorder="1" applyAlignment="1" applyProtection="1">
      <alignment vertical="center"/>
      <protection locked="0"/>
    </xf>
    <xf numFmtId="176" fontId="2" fillId="4" borderId="82" xfId="0" applyNumberFormat="1" applyFont="1" applyFill="1" applyBorder="1" applyAlignment="1" applyProtection="1">
      <alignment vertical="center"/>
      <protection locked="0"/>
    </xf>
    <xf numFmtId="3" fontId="2" fillId="2" borderId="83" xfId="0" applyNumberFormat="1" applyFont="1" applyFill="1" applyBorder="1" applyAlignment="1">
      <alignment horizontal="distributed" vertical="center" justifyLastLine="1"/>
    </xf>
    <xf numFmtId="41" fontId="2" fillId="4" borderId="84" xfId="0" applyNumberFormat="1" applyFont="1" applyFill="1" applyBorder="1" applyAlignment="1">
      <alignment vertical="center"/>
    </xf>
    <xf numFmtId="176" fontId="2" fillId="4" borderId="85" xfId="0" applyNumberFormat="1" applyFont="1" applyFill="1" applyBorder="1" applyAlignment="1" applyProtection="1">
      <alignment vertical="center"/>
      <protection locked="0"/>
    </xf>
    <xf numFmtId="176" fontId="2" fillId="0" borderId="86" xfId="3" applyNumberFormat="1" applyFont="1" applyFill="1" applyBorder="1" applyAlignment="1">
      <alignment vertical="center"/>
    </xf>
    <xf numFmtId="176" fontId="2" fillId="0" borderId="87" xfId="3" applyNumberFormat="1" applyFont="1" applyFill="1" applyBorder="1" applyAlignment="1">
      <alignment vertical="center"/>
    </xf>
    <xf numFmtId="176" fontId="2" fillId="0" borderId="87" xfId="0" applyNumberFormat="1" applyFont="1" applyFill="1" applyBorder="1" applyAlignment="1" applyProtection="1">
      <alignment vertical="center"/>
      <protection locked="0"/>
    </xf>
    <xf numFmtId="176" fontId="2" fillId="0" borderId="88" xfId="3" applyNumberFormat="1" applyFont="1" applyFill="1" applyBorder="1" applyAlignment="1">
      <alignment vertical="center"/>
    </xf>
    <xf numFmtId="176" fontId="2" fillId="0" borderId="89" xfId="3" applyNumberFormat="1" applyFont="1" applyFill="1" applyBorder="1" applyAlignment="1">
      <alignment vertical="center"/>
    </xf>
    <xf numFmtId="176" fontId="2" fillId="0" borderId="90" xfId="3" applyNumberFormat="1" applyFont="1" applyFill="1" applyBorder="1" applyAlignment="1">
      <alignment vertical="center"/>
    </xf>
    <xf numFmtId="3" fontId="2" fillId="2" borderId="91" xfId="0" applyNumberFormat="1" applyFont="1" applyFill="1" applyBorder="1" applyAlignment="1">
      <alignment vertical="center"/>
    </xf>
    <xf numFmtId="41" fontId="2" fillId="4" borderId="92" xfId="0" applyNumberFormat="1" applyFont="1" applyFill="1" applyBorder="1" applyAlignment="1">
      <alignment vertical="center"/>
    </xf>
    <xf numFmtId="41" fontId="2" fillId="5" borderId="93" xfId="0" applyNumberFormat="1" applyFont="1" applyFill="1" applyBorder="1" applyAlignment="1" applyProtection="1">
      <alignment vertical="center"/>
      <protection locked="0"/>
    </xf>
    <xf numFmtId="41" fontId="2" fillId="5" borderId="94" xfId="0" applyNumberFormat="1" applyFont="1" applyFill="1" applyBorder="1" applyAlignment="1" applyProtection="1">
      <alignment vertical="center"/>
      <protection locked="0"/>
    </xf>
    <xf numFmtId="41" fontId="2" fillId="5" borderId="95" xfId="0" applyNumberFormat="1" applyFont="1" applyFill="1" applyBorder="1" applyAlignment="1">
      <alignment vertical="center"/>
    </xf>
    <xf numFmtId="41" fontId="2" fillId="5" borderId="96" xfId="0" applyNumberFormat="1" applyFont="1" applyFill="1" applyBorder="1" applyAlignment="1">
      <alignment vertical="center"/>
    </xf>
    <xf numFmtId="176" fontId="2" fillId="4" borderId="97" xfId="0" applyNumberFormat="1" applyFont="1" applyFill="1" applyBorder="1" applyAlignment="1" applyProtection="1">
      <alignment vertical="center"/>
      <protection locked="0"/>
    </xf>
    <xf numFmtId="176" fontId="2" fillId="0" borderId="98" xfId="3" applyNumberFormat="1" applyFont="1" applyFill="1" applyBorder="1" applyAlignment="1">
      <alignment vertical="center"/>
    </xf>
    <xf numFmtId="176" fontId="2" fillId="0" borderId="99" xfId="3" applyNumberFormat="1" applyFont="1" applyFill="1" applyBorder="1" applyAlignment="1">
      <alignment vertical="center"/>
    </xf>
    <xf numFmtId="176" fontId="2" fillId="0" borderId="99" xfId="0" applyNumberFormat="1" applyFont="1" applyFill="1" applyBorder="1" applyAlignment="1" applyProtection="1">
      <alignment vertical="center"/>
      <protection locked="0"/>
    </xf>
    <xf numFmtId="176" fontId="2" fillId="0" borderId="100" xfId="3" applyNumberFormat="1" applyFont="1" applyFill="1" applyBorder="1" applyAlignment="1">
      <alignment vertical="center"/>
    </xf>
    <xf numFmtId="176" fontId="2" fillId="0" borderId="101" xfId="3" applyNumberFormat="1" applyFont="1" applyFill="1" applyBorder="1" applyAlignment="1">
      <alignment vertical="center"/>
    </xf>
    <xf numFmtId="176" fontId="2" fillId="0" borderId="102" xfId="3" applyNumberFormat="1" applyFont="1" applyFill="1" applyBorder="1" applyAlignment="1">
      <alignment vertical="center"/>
    </xf>
    <xf numFmtId="3" fontId="2" fillId="2" borderId="103" xfId="0" applyNumberFormat="1" applyFont="1" applyFill="1" applyBorder="1" applyAlignment="1">
      <alignment vertical="center"/>
    </xf>
    <xf numFmtId="41" fontId="2" fillId="4" borderId="104" xfId="0" applyNumberFormat="1" applyFont="1" applyFill="1" applyBorder="1" applyAlignment="1">
      <alignment vertical="center"/>
    </xf>
    <xf numFmtId="41" fontId="2" fillId="5" borderId="105" xfId="0" applyNumberFormat="1" applyFont="1" applyFill="1" applyBorder="1" applyAlignment="1" applyProtection="1">
      <alignment vertical="center"/>
      <protection locked="0"/>
    </xf>
    <xf numFmtId="41" fontId="2" fillId="5" borderId="106" xfId="0" applyNumberFormat="1" applyFont="1" applyFill="1" applyBorder="1" applyAlignment="1" applyProtection="1">
      <alignment vertical="center"/>
      <protection locked="0"/>
    </xf>
    <xf numFmtId="41" fontId="2" fillId="5" borderId="107" xfId="0" applyNumberFormat="1" applyFont="1" applyFill="1" applyBorder="1" applyAlignment="1">
      <alignment vertical="center"/>
    </xf>
    <xf numFmtId="41" fontId="2" fillId="5" borderId="108" xfId="0" applyNumberFormat="1" applyFont="1" applyFill="1" applyBorder="1" applyAlignment="1">
      <alignment vertical="center"/>
    </xf>
    <xf numFmtId="3" fontId="2" fillId="2" borderId="109" xfId="0" applyNumberFormat="1" applyFont="1" applyFill="1" applyBorder="1" applyAlignment="1">
      <alignment horizontal="distributed" vertical="center" justifyLastLine="1"/>
    </xf>
    <xf numFmtId="41" fontId="2" fillId="4" borderId="110" xfId="0" applyNumberFormat="1" applyFont="1" applyFill="1" applyBorder="1" applyAlignment="1">
      <alignment vertical="center"/>
    </xf>
    <xf numFmtId="176" fontId="2" fillId="4" borderId="111" xfId="0" applyNumberFormat="1" applyFont="1" applyFill="1" applyBorder="1" applyAlignment="1" applyProtection="1">
      <alignment vertical="center"/>
      <protection locked="0"/>
    </xf>
    <xf numFmtId="176" fontId="2" fillId="0" borderId="35" xfId="3" applyNumberFormat="1" applyFont="1" applyFill="1" applyBorder="1" applyAlignment="1">
      <alignment vertical="center"/>
    </xf>
    <xf numFmtId="3" fontId="2" fillId="2" borderId="112" xfId="0" applyNumberFormat="1" applyFont="1" applyFill="1" applyBorder="1" applyAlignment="1">
      <alignment horizontal="distributed" vertical="center" wrapText="1" justifyLastLine="1"/>
    </xf>
    <xf numFmtId="3" fontId="2" fillId="2" borderId="70" xfId="0" applyNumberFormat="1" applyFont="1" applyFill="1" applyBorder="1" applyAlignment="1">
      <alignment vertical="center"/>
    </xf>
    <xf numFmtId="176" fontId="2" fillId="4" borderId="113" xfId="0" applyNumberFormat="1" applyFont="1" applyFill="1" applyBorder="1" applyAlignment="1" applyProtection="1">
      <alignment vertical="center"/>
      <protection locked="0"/>
    </xf>
    <xf numFmtId="3" fontId="2" fillId="2" borderId="108" xfId="0" applyNumberFormat="1" applyFont="1" applyFill="1" applyBorder="1" applyAlignment="1">
      <alignment vertical="center"/>
    </xf>
    <xf numFmtId="41" fontId="2" fillId="4" borderId="114" xfId="0" applyNumberFormat="1" applyFont="1" applyFill="1" applyBorder="1" applyAlignment="1">
      <alignment vertical="center"/>
    </xf>
    <xf numFmtId="176" fontId="2" fillId="4" borderId="115" xfId="0" applyNumberFormat="1" applyFont="1" applyFill="1" applyBorder="1" applyAlignment="1" applyProtection="1">
      <alignment vertical="center"/>
      <protection locked="0"/>
    </xf>
    <xf numFmtId="176" fontId="2" fillId="0" borderId="116" xfId="3" applyNumberFormat="1" applyFont="1" applyFill="1" applyBorder="1" applyAlignment="1">
      <alignment vertical="center"/>
    </xf>
    <xf numFmtId="176" fontId="2" fillId="0" borderId="117" xfId="3" applyNumberFormat="1" applyFont="1" applyFill="1" applyBorder="1" applyAlignment="1">
      <alignment vertical="center"/>
    </xf>
    <xf numFmtId="176" fontId="2" fillId="0" borderId="118" xfId="3" applyNumberFormat="1" applyFont="1" applyFill="1" applyBorder="1" applyAlignment="1">
      <alignment vertical="center"/>
    </xf>
    <xf numFmtId="176" fontId="2" fillId="0" borderId="119" xfId="3" applyNumberFormat="1" applyFont="1" applyFill="1" applyBorder="1" applyAlignment="1">
      <alignment vertical="center"/>
    </xf>
    <xf numFmtId="176" fontId="2" fillId="0" borderId="120" xfId="3" applyNumberFormat="1" applyFont="1" applyFill="1" applyBorder="1" applyAlignment="1">
      <alignment vertical="center"/>
    </xf>
    <xf numFmtId="3" fontId="2" fillId="2" borderId="121" xfId="0" applyNumberFormat="1" applyFont="1" applyFill="1" applyBorder="1" applyAlignment="1">
      <alignment horizontal="distributed" vertical="center" justifyLastLine="1"/>
    </xf>
    <xf numFmtId="3" fontId="2" fillId="2" borderId="122" xfId="0" applyNumberFormat="1" applyFont="1" applyFill="1" applyBorder="1" applyAlignment="1">
      <alignment horizontal="distributed" vertical="center" justifyLastLine="1"/>
    </xf>
    <xf numFmtId="41" fontId="2" fillId="5" borderId="67" xfId="0" applyNumberFormat="1" applyFont="1" applyFill="1" applyBorder="1" applyAlignment="1">
      <alignment vertical="center"/>
    </xf>
    <xf numFmtId="41" fontId="2" fillId="5" borderId="68" xfId="0" applyNumberFormat="1" applyFont="1" applyFill="1" applyBorder="1" applyAlignment="1">
      <alignment vertical="center"/>
    </xf>
    <xf numFmtId="176" fontId="2" fillId="4" borderId="123" xfId="0" applyNumberFormat="1" applyFont="1" applyFill="1" applyBorder="1" applyAlignment="1" applyProtection="1">
      <alignment vertical="center"/>
      <protection locked="0"/>
    </xf>
    <xf numFmtId="41" fontId="2" fillId="4" borderId="124" xfId="0" applyNumberFormat="1" applyFont="1" applyFill="1" applyBorder="1" applyAlignment="1">
      <alignment vertical="center"/>
    </xf>
    <xf numFmtId="176" fontId="2" fillId="4" borderId="125" xfId="0" applyNumberFormat="1" applyFont="1" applyFill="1" applyBorder="1" applyAlignment="1" applyProtection="1">
      <alignment vertical="center"/>
      <protection locked="0"/>
    </xf>
    <xf numFmtId="41" fontId="2" fillId="4" borderId="126" xfId="0" applyNumberFormat="1" applyFont="1" applyFill="1" applyBorder="1" applyAlignment="1">
      <alignment vertical="center"/>
    </xf>
    <xf numFmtId="176" fontId="2" fillId="4" borderId="127" xfId="0" applyNumberFormat="1" applyFont="1" applyFill="1" applyBorder="1" applyAlignment="1" applyProtection="1">
      <alignment vertical="center"/>
      <protection locked="0"/>
    </xf>
    <xf numFmtId="176" fontId="2" fillId="4" borderId="128" xfId="0" applyNumberFormat="1" applyFont="1" applyFill="1" applyBorder="1" applyAlignment="1" applyProtection="1">
      <alignment vertical="center"/>
      <protection locked="0"/>
    </xf>
    <xf numFmtId="3" fontId="2" fillId="2" borderId="36" xfId="0" applyNumberFormat="1" applyFont="1" applyFill="1" applyBorder="1" applyAlignment="1">
      <alignment vertical="center"/>
    </xf>
    <xf numFmtId="41" fontId="2" fillId="5" borderId="129" xfId="0" applyNumberFormat="1" applyFont="1" applyFill="1" applyBorder="1" applyAlignment="1" applyProtection="1">
      <alignment vertical="center"/>
      <protection locked="0"/>
    </xf>
    <xf numFmtId="41" fontId="2" fillId="5" borderId="130" xfId="0" applyNumberFormat="1" applyFont="1" applyFill="1" applyBorder="1" applyAlignment="1" applyProtection="1">
      <alignment vertical="center"/>
      <protection locked="0"/>
    </xf>
    <xf numFmtId="41" fontId="2" fillId="5" borderId="131" xfId="0" applyNumberFormat="1" applyFont="1" applyFill="1" applyBorder="1" applyAlignment="1">
      <alignment vertical="center"/>
    </xf>
    <xf numFmtId="41" fontId="2" fillId="5" borderId="36" xfId="0" applyNumberFormat="1" applyFont="1" applyFill="1" applyBorder="1" applyAlignment="1">
      <alignment vertical="center"/>
    </xf>
    <xf numFmtId="176" fontId="2" fillId="2" borderId="39" xfId="3" applyNumberFormat="1" applyFont="1" applyFill="1" applyBorder="1" applyAlignment="1">
      <alignment vertical="center"/>
    </xf>
    <xf numFmtId="176" fontId="2" fillId="2" borderId="46" xfId="3" applyNumberFormat="1" applyFont="1" applyFill="1" applyBorder="1" applyAlignment="1">
      <alignment vertical="center"/>
    </xf>
    <xf numFmtId="176" fontId="2" fillId="2" borderId="25" xfId="3" applyNumberFormat="1" applyFont="1" applyFill="1" applyBorder="1" applyAlignment="1">
      <alignment vertical="center"/>
    </xf>
    <xf numFmtId="176" fontId="2" fillId="4" borderId="82" xfId="0" applyNumberFormat="1" applyFont="1" applyFill="1" applyBorder="1" applyAlignment="1">
      <alignment vertical="center"/>
    </xf>
    <xf numFmtId="176" fontId="2" fillId="0" borderId="132" xfId="3" applyNumberFormat="1" applyFont="1" applyFill="1" applyBorder="1" applyAlignment="1">
      <alignment vertical="center"/>
    </xf>
    <xf numFmtId="176" fontId="2" fillId="2" borderId="99" xfId="3" applyNumberFormat="1" applyFont="1" applyFill="1" applyBorder="1" applyAlignment="1">
      <alignment vertical="center"/>
    </xf>
    <xf numFmtId="176" fontId="2" fillId="2" borderId="101" xfId="3" applyNumberFormat="1" applyFont="1" applyFill="1" applyBorder="1" applyAlignment="1">
      <alignment vertical="center"/>
    </xf>
    <xf numFmtId="176" fontId="2" fillId="2" borderId="102" xfId="3" applyNumberFormat="1" applyFont="1" applyFill="1" applyBorder="1" applyAlignment="1">
      <alignment vertical="center"/>
    </xf>
    <xf numFmtId="41" fontId="2" fillId="5" borderId="95" xfId="0" applyNumberFormat="1" applyFont="1" applyFill="1" applyBorder="1" applyAlignment="1" applyProtection="1">
      <alignment vertical="center"/>
      <protection locked="0"/>
    </xf>
    <xf numFmtId="41" fontId="2" fillId="5" borderId="96" xfId="0" applyNumberFormat="1" applyFont="1" applyFill="1" applyBorder="1" applyAlignment="1" applyProtection="1">
      <alignment vertical="center"/>
      <protection locked="0"/>
    </xf>
    <xf numFmtId="41" fontId="2" fillId="5" borderId="106" xfId="0" applyNumberFormat="1" applyFont="1" applyFill="1" applyBorder="1" applyAlignment="1">
      <alignment vertical="center"/>
    </xf>
    <xf numFmtId="41" fontId="2" fillId="4" borderId="133" xfId="0" applyNumberFormat="1" applyFont="1" applyFill="1" applyBorder="1" applyAlignment="1">
      <alignment vertical="center"/>
    </xf>
    <xf numFmtId="41" fontId="2" fillId="4" borderId="134" xfId="0" applyNumberFormat="1" applyFont="1" applyFill="1" applyBorder="1" applyAlignment="1">
      <alignment vertical="center"/>
    </xf>
    <xf numFmtId="41" fontId="2" fillId="4" borderId="135" xfId="0" applyNumberFormat="1" applyFont="1" applyFill="1" applyBorder="1" applyAlignment="1">
      <alignment vertical="center"/>
    </xf>
    <xf numFmtId="176" fontId="2" fillId="4" borderId="136" xfId="0" applyNumberFormat="1" applyFont="1" applyFill="1" applyBorder="1" applyAlignment="1">
      <alignment vertical="center"/>
    </xf>
    <xf numFmtId="176" fontId="2" fillId="2" borderId="72" xfId="3" applyNumberFormat="1" applyFont="1" applyFill="1" applyBorder="1" applyAlignment="1">
      <alignment vertical="center"/>
    </xf>
    <xf numFmtId="176" fontId="2" fillId="2" borderId="73" xfId="3" applyNumberFormat="1" applyFont="1" applyFill="1" applyBorder="1" applyAlignment="1">
      <alignment vertical="center"/>
    </xf>
    <xf numFmtId="176" fontId="2" fillId="2" borderId="74" xfId="3" applyNumberFormat="1" applyFont="1" applyFill="1" applyBorder="1" applyAlignment="1">
      <alignment vertical="center"/>
    </xf>
    <xf numFmtId="176" fontId="2" fillId="2" borderId="75" xfId="3" applyNumberFormat="1" applyFont="1" applyFill="1" applyBorder="1" applyAlignment="1">
      <alignment vertical="center"/>
    </xf>
    <xf numFmtId="176" fontId="2" fillId="2" borderId="76" xfId="3" applyNumberFormat="1" applyFont="1" applyFill="1" applyBorder="1" applyAlignment="1">
      <alignment vertical="center"/>
    </xf>
    <xf numFmtId="3" fontId="2" fillId="2" borderId="96" xfId="0" applyNumberFormat="1" applyFont="1" applyFill="1" applyBorder="1" applyAlignment="1">
      <alignment vertical="center"/>
    </xf>
    <xf numFmtId="41" fontId="2" fillId="5" borderId="93" xfId="0" applyNumberFormat="1" applyFont="1" applyFill="1" applyBorder="1" applyAlignment="1">
      <alignment vertical="center"/>
    </xf>
    <xf numFmtId="41" fontId="2" fillId="5" borderId="94" xfId="0" applyNumberFormat="1" applyFont="1" applyFill="1" applyBorder="1" applyAlignment="1">
      <alignment vertical="center"/>
    </xf>
    <xf numFmtId="176" fontId="2" fillId="2" borderId="98" xfId="3" applyNumberFormat="1" applyFont="1" applyFill="1" applyBorder="1" applyAlignment="1">
      <alignment vertical="center"/>
    </xf>
    <xf numFmtId="176" fontId="2" fillId="2" borderId="100" xfId="3" applyNumberFormat="1" applyFont="1" applyFill="1" applyBorder="1" applyAlignment="1">
      <alignment vertical="center"/>
    </xf>
    <xf numFmtId="41" fontId="2" fillId="5" borderId="107" xfId="0" applyNumberFormat="1" applyFont="1" applyFill="1" applyBorder="1" applyAlignment="1" applyProtection="1">
      <alignment vertical="center"/>
      <protection locked="0"/>
    </xf>
    <xf numFmtId="41" fontId="2" fillId="5" borderId="108" xfId="0" applyNumberFormat="1" applyFont="1" applyFill="1" applyBorder="1" applyAlignment="1" applyProtection="1">
      <alignment vertical="center"/>
      <protection locked="0"/>
    </xf>
    <xf numFmtId="176" fontId="2" fillId="2" borderId="116" xfId="3" applyNumberFormat="1" applyFont="1" applyFill="1" applyBorder="1" applyAlignment="1">
      <alignment vertical="center"/>
    </xf>
    <xf numFmtId="176" fontId="2" fillId="2" borderId="117" xfId="3" applyNumberFormat="1" applyFont="1" applyFill="1" applyBorder="1" applyAlignment="1">
      <alignment vertical="center"/>
    </xf>
    <xf numFmtId="176" fontId="2" fillId="2" borderId="118" xfId="3" applyNumberFormat="1" applyFont="1" applyFill="1" applyBorder="1" applyAlignment="1">
      <alignment vertical="center"/>
    </xf>
    <xf numFmtId="176" fontId="2" fillId="2" borderId="119" xfId="3" applyNumberFormat="1" applyFont="1" applyFill="1" applyBorder="1" applyAlignment="1">
      <alignment vertical="center"/>
    </xf>
    <xf numFmtId="176" fontId="2" fillId="2" borderId="120" xfId="3" applyNumberFormat="1" applyFont="1" applyFill="1" applyBorder="1" applyAlignment="1">
      <alignment vertical="center"/>
    </xf>
    <xf numFmtId="3" fontId="2" fillId="2" borderId="77" xfId="0" applyNumberFormat="1" applyFont="1" applyFill="1" applyBorder="1" applyAlignment="1">
      <alignment horizontal="distributed" vertical="center" wrapText="1" justifyLastLine="1"/>
    </xf>
    <xf numFmtId="3" fontId="2" fillId="2" borderId="83" xfId="0" applyNumberFormat="1" applyFont="1" applyFill="1" applyBorder="1" applyAlignment="1">
      <alignment horizontal="distributed" vertical="center" wrapText="1" justifyLastLine="1"/>
    </xf>
    <xf numFmtId="3" fontId="2" fillId="2" borderId="137" xfId="0" applyNumberFormat="1" applyFont="1" applyFill="1" applyBorder="1" applyAlignment="1">
      <alignment horizontal="distributed" vertical="center" wrapText="1" justifyLastLine="1"/>
    </xf>
    <xf numFmtId="3" fontId="2" fillId="2" borderId="138" xfId="0" applyNumberFormat="1" applyFont="1" applyFill="1" applyBorder="1" applyAlignment="1">
      <alignment vertical="center"/>
    </xf>
    <xf numFmtId="41" fontId="2" fillId="4" borderId="139" xfId="0" applyNumberFormat="1" applyFont="1" applyFill="1" applyBorder="1" applyAlignment="1">
      <alignment vertical="center"/>
    </xf>
    <xf numFmtId="41" fontId="2" fillId="5" borderId="140" xfId="0" applyNumberFormat="1" applyFont="1" applyFill="1" applyBorder="1" applyAlignment="1">
      <alignment vertical="center"/>
    </xf>
    <xf numFmtId="41" fontId="2" fillId="5" borderId="141" xfId="0" applyNumberFormat="1" applyFont="1" applyFill="1" applyBorder="1" applyAlignment="1">
      <alignment vertical="center"/>
    </xf>
    <xf numFmtId="41" fontId="2" fillId="5" borderId="142" xfId="0" applyNumberFormat="1" applyFont="1" applyFill="1" applyBorder="1" applyAlignment="1">
      <alignment vertical="center"/>
    </xf>
    <xf numFmtId="41" fontId="2" fillId="5" borderId="143" xfId="0" applyNumberFormat="1" applyFont="1" applyFill="1" applyBorder="1" applyAlignment="1">
      <alignment vertical="center"/>
    </xf>
    <xf numFmtId="176" fontId="2" fillId="4" borderId="144" xfId="0" applyNumberFormat="1" applyFont="1" applyFill="1" applyBorder="1" applyAlignment="1" applyProtection="1">
      <alignment vertical="center"/>
      <protection locked="0"/>
    </xf>
    <xf numFmtId="176" fontId="2" fillId="2" borderId="145" xfId="3" applyNumberFormat="1" applyFont="1" applyFill="1" applyBorder="1" applyAlignment="1">
      <alignment vertical="center"/>
    </xf>
    <xf numFmtId="176" fontId="2" fillId="2" borderId="146" xfId="3" applyNumberFormat="1" applyFont="1" applyFill="1" applyBorder="1" applyAlignment="1">
      <alignment vertical="center"/>
    </xf>
    <xf numFmtId="176" fontId="2" fillId="2" borderId="147" xfId="3" applyNumberFormat="1" applyFont="1" applyFill="1" applyBorder="1" applyAlignment="1">
      <alignment vertical="center"/>
    </xf>
    <xf numFmtId="176" fontId="2" fillId="2" borderId="148" xfId="3" applyNumberFormat="1" applyFont="1" applyFill="1" applyBorder="1" applyAlignment="1">
      <alignment vertical="center"/>
    </xf>
    <xf numFmtId="176" fontId="2" fillId="2" borderId="149" xfId="3" applyNumberFormat="1" applyFont="1" applyFill="1" applyBorder="1" applyAlignment="1">
      <alignment vertical="center"/>
    </xf>
    <xf numFmtId="3" fontId="2" fillId="2" borderId="0" xfId="0" applyNumberFormat="1" applyFont="1" applyFill="1" applyAlignment="1">
      <alignment vertical="center"/>
    </xf>
    <xf numFmtId="0" fontId="2" fillId="2" borderId="0" xfId="0" applyFont="1" applyFill="1" applyAlignment="1">
      <alignment vertical="center"/>
    </xf>
  </cellXfs>
  <cellStyles count="4">
    <cellStyle name="標準" xfId="0" builtinId="0"/>
    <cellStyle name="標準_5-10" xfId="2"/>
    <cellStyle name="標準_5-21" xfId="1"/>
    <cellStyle name="標準_Sheet"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_&#20581;&#24247;&#12389;&#12367;&#12426;G/95_&#31119;&#31049;&#32113;&#35336;&#65288;R4&#12363;&#12425;&#12383;&#12400;&#12371;&#23550;&#31574;G&#25152;&#31649;&#65289;/R6/07_HP/&#20316;&#26989;(&#20998;&#21106;)/05_&#12304;&#20196;&#21644;5&#24180;&#24230;&#29256;&#12305;&#38556;&#23475;&#20816;&#32773;&#31119;&#3104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iho159803\&#20849;&#26377;\&#20445;&#20581;&#31119;&#31049;&#24773;&#22577;&#29677;\&#31038;&#20250;&#31119;&#31049;&#32113;&#35336;&#31561;\&#30740;&#20462;&#21729;&#12501;&#12457;&#12523;&#12480;\18&#24180;&#24230;&#20998;&#25285;&#20107;&#21209;\&#20874;&#23376;&#38306;&#20418;\H18&#31119;&#31049;&#32113;&#35336;(H17&#20998;)\&#38556;&#23475;&#31119;&#31049;&#35506;\05&#32113;&#35336;\17&#24180;&#24230;\H17&#30693;&#30340;&#38556;&#23475;&#32773;&#65288;&#38598;&#35336;&#12522;&#12531;&#1246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iho159803\&#20849;&#26377;\My%20Documents\07&#31572;&#24321;\02&#32113;&#35336;\2-1-5&#37325;&#24515;&#33258;&#3828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31038;&#20250;&#32113;&#35336;&#35506;\ktq\&#31119;&#31049;&#65299;&#65288;&#31038;&#20250;&#31119;&#31049;&#32113;&#35336;&#31532;&#65299;&#20418;&#65289;\h17&#12456;&#12463;&#12475;&#12523;&#12471;&#12540;&#12488;\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障害児者福祉　目次"/>
      <sheetName val="5ｰ1"/>
      <sheetName val="5ｰ2"/>
      <sheetName val="5-3"/>
      <sheetName val="5-4"/>
      <sheetName val="5-5"/>
      <sheetName val="5-6"/>
      <sheetName val="5-7"/>
      <sheetName val="5-8"/>
      <sheetName val="5-9"/>
      <sheetName val="5-10"/>
      <sheetName val="5-11"/>
      <sheetName val="5-13"/>
      <sheetName val="5-14"/>
      <sheetName val="5-15"/>
      <sheetName val="5-16"/>
      <sheetName val="5-17"/>
      <sheetName val="5-18"/>
      <sheetName val="5-19"/>
      <sheetName val="5-20"/>
      <sheetName val="5-21"/>
      <sheetName val="5-22"/>
      <sheetName val="5-23"/>
    </sheetNames>
    <sheetDataSet>
      <sheetData sheetId="0" refreshError="1"/>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的障害者把握数（基礎データ入力ファイル）"/>
      <sheetName val="2-(1)-1"/>
      <sheetName val="重心自閉2-(1)-2"/>
      <sheetName val="推移表2-（1）-3"/>
      <sheetName val="部長答弁"/>
      <sheetName val="作業用親の会"/>
      <sheetName val="福祉行政の概要（知的）"/>
      <sheetName val="5ｰ1（児）表(福祉統計)"/>
      <sheetName val="5ｰ2（重心）表 (福祉統計)"/>
      <sheetName val="5ｰ3（者）表 (福祉統計) "/>
      <sheetName val="厚生労働調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心自閉(H11)"/>
      <sheetName val="重心自閉(H12) "/>
      <sheetName val="重心自閉(H13)"/>
      <sheetName val="重心自閉(H14)"/>
      <sheetName val="作業用親の会"/>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表"/>
      <sheetName val="130"/>
      <sheetName val="都道府県・指定都市・中核市"/>
    </sheetNames>
    <sheetDataSet>
      <sheetData sheetId="0">
        <row r="13">
          <cell r="E13">
            <v>0</v>
          </cell>
          <cell r="F13">
            <v>0</v>
          </cell>
          <cell r="G13">
            <v>4</v>
          </cell>
          <cell r="H13">
            <v>0</v>
          </cell>
          <cell r="I13">
            <v>0</v>
          </cell>
          <cell r="J13">
            <v>0</v>
          </cell>
        </row>
        <row r="14">
          <cell r="E14">
            <v>0</v>
          </cell>
          <cell r="F14">
            <v>4</v>
          </cell>
          <cell r="G14">
            <v>4</v>
          </cell>
          <cell r="H14">
            <v>0</v>
          </cell>
          <cell r="I14">
            <v>0</v>
          </cell>
          <cell r="J14">
            <v>0</v>
          </cell>
        </row>
        <row r="15">
          <cell r="E15">
            <v>0</v>
          </cell>
          <cell r="F15">
            <v>0</v>
          </cell>
          <cell r="G15">
            <v>4</v>
          </cell>
          <cell r="H15">
            <v>0</v>
          </cell>
          <cell r="I15">
            <v>0</v>
          </cell>
          <cell r="J15">
            <v>0</v>
          </cell>
        </row>
        <row r="16">
          <cell r="E16">
            <v>0</v>
          </cell>
          <cell r="F16">
            <v>0</v>
          </cell>
          <cell r="G16">
            <v>4</v>
          </cell>
          <cell r="H16">
            <v>0</v>
          </cell>
          <cell r="I16">
            <v>0</v>
          </cell>
          <cell r="J16">
            <v>0</v>
          </cell>
        </row>
        <row r="17">
          <cell r="E17">
            <v>0</v>
          </cell>
          <cell r="F17">
            <v>0</v>
          </cell>
          <cell r="G17">
            <v>4</v>
          </cell>
          <cell r="H17">
            <v>0</v>
          </cell>
          <cell r="I17">
            <v>0</v>
          </cell>
          <cell r="J17">
            <v>0</v>
          </cell>
        </row>
        <row r="18">
          <cell r="E18">
            <v>0</v>
          </cell>
          <cell r="F18">
            <v>0</v>
          </cell>
          <cell r="G18">
            <v>20</v>
          </cell>
          <cell r="H18">
            <v>0</v>
          </cell>
          <cell r="I18">
            <v>0</v>
          </cell>
          <cell r="J18">
            <v>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7"/>
  <sheetViews>
    <sheetView tabSelected="1" view="pageBreakPreview" zoomScaleNormal="73" zoomScaleSheetLayoutView="100" workbookViewId="0">
      <selection activeCell="B2" sqref="B2:B3"/>
    </sheetView>
  </sheetViews>
  <sheetFormatPr defaultRowHeight="13.2"/>
  <cols>
    <col min="1" max="1" width="15.109375" style="7" customWidth="1"/>
    <col min="2" max="2" width="12.6640625" style="7" customWidth="1"/>
    <col min="3" max="3" width="13.6640625" style="7" customWidth="1"/>
    <col min="4" max="4" width="12.6640625" style="7" customWidth="1"/>
    <col min="5" max="13" width="13.6640625" style="7" customWidth="1"/>
    <col min="14" max="14" width="15.109375" style="7" customWidth="1"/>
    <col min="15" max="16" width="10.6640625" style="7" customWidth="1"/>
    <col min="17" max="32" width="9.6640625" style="7" customWidth="1"/>
    <col min="33" max="16384" width="8.88671875" style="7"/>
  </cols>
  <sheetData>
    <row r="1" spans="1:32" ht="18" thickBot="1">
      <c r="A1" s="1" t="s">
        <v>0</v>
      </c>
      <c r="B1" s="1"/>
      <c r="C1" s="1"/>
      <c r="D1" s="1"/>
      <c r="E1" s="1"/>
      <c r="F1" s="1"/>
      <c r="G1" s="2"/>
      <c r="H1" s="1"/>
      <c r="I1" s="1"/>
      <c r="J1" s="1"/>
      <c r="K1" s="1"/>
      <c r="L1" s="1"/>
      <c r="M1" s="3" t="s">
        <v>1</v>
      </c>
      <c r="N1" s="1" t="s">
        <v>0</v>
      </c>
      <c r="O1" s="1"/>
      <c r="P1" s="4"/>
      <c r="Q1" s="4"/>
      <c r="R1" s="4"/>
      <c r="S1" s="4"/>
      <c r="T1" s="5"/>
      <c r="U1" s="5"/>
      <c r="V1" s="4"/>
      <c r="W1" s="4"/>
      <c r="X1" s="4"/>
      <c r="Y1" s="4"/>
      <c r="Z1" s="4"/>
      <c r="AA1" s="6"/>
      <c r="AB1" s="6"/>
      <c r="AC1" s="6"/>
      <c r="AD1" s="6"/>
      <c r="AE1" s="6"/>
      <c r="AF1" s="3" t="s">
        <v>2</v>
      </c>
    </row>
    <row r="2" spans="1:32" ht="17.25" customHeight="1">
      <c r="A2" s="8" t="s">
        <v>3</v>
      </c>
      <c r="B2" s="9" t="s">
        <v>4</v>
      </c>
      <c r="C2" s="10" t="s">
        <v>5</v>
      </c>
      <c r="D2" s="10"/>
      <c r="E2" s="10"/>
      <c r="F2" s="10"/>
      <c r="G2" s="10"/>
      <c r="H2" s="10"/>
      <c r="I2" s="10"/>
      <c r="J2" s="10"/>
      <c r="K2" s="10"/>
      <c r="L2" s="10"/>
      <c r="M2" s="11"/>
      <c r="N2" s="8" t="s">
        <v>3</v>
      </c>
      <c r="O2" s="9" t="s">
        <v>4</v>
      </c>
      <c r="P2" s="12" t="s">
        <v>6</v>
      </c>
      <c r="Q2" s="13"/>
      <c r="R2" s="13"/>
      <c r="S2" s="13"/>
      <c r="T2" s="13"/>
      <c r="U2" s="13"/>
      <c r="V2" s="13"/>
      <c r="W2" s="13"/>
      <c r="X2" s="13"/>
      <c r="Y2" s="13"/>
      <c r="Z2" s="13"/>
      <c r="AA2" s="13"/>
      <c r="AB2" s="13"/>
      <c r="AC2" s="13"/>
      <c r="AD2" s="13"/>
      <c r="AE2" s="13"/>
      <c r="AF2" s="14"/>
    </row>
    <row r="3" spans="1:32" ht="57" customHeight="1" thickBot="1">
      <c r="A3" s="15"/>
      <c r="B3" s="16"/>
      <c r="C3" s="17" t="s">
        <v>7</v>
      </c>
      <c r="D3" s="18" t="s">
        <v>8</v>
      </c>
      <c r="E3" s="19" t="s">
        <v>9</v>
      </c>
      <c r="F3" s="20" t="s">
        <v>10</v>
      </c>
      <c r="G3" s="20" t="s">
        <v>11</v>
      </c>
      <c r="H3" s="20" t="s">
        <v>12</v>
      </c>
      <c r="I3" s="20" t="s">
        <v>13</v>
      </c>
      <c r="J3" s="20" t="s">
        <v>14</v>
      </c>
      <c r="K3" s="21" t="s">
        <v>15</v>
      </c>
      <c r="L3" s="22" t="s">
        <v>16</v>
      </c>
      <c r="M3" s="23" t="s">
        <v>17</v>
      </c>
      <c r="N3" s="15"/>
      <c r="O3" s="16"/>
      <c r="P3" s="24" t="s">
        <v>18</v>
      </c>
      <c r="Q3" s="25" t="s">
        <v>19</v>
      </c>
      <c r="R3" s="20" t="s">
        <v>20</v>
      </c>
      <c r="S3" s="20" t="s">
        <v>21</v>
      </c>
      <c r="T3" s="20" t="s">
        <v>22</v>
      </c>
      <c r="U3" s="20" t="s">
        <v>23</v>
      </c>
      <c r="V3" s="20" t="s">
        <v>24</v>
      </c>
      <c r="W3" s="26" t="s">
        <v>25</v>
      </c>
      <c r="X3" s="20" t="s">
        <v>26</v>
      </c>
      <c r="Y3" s="20" t="s">
        <v>27</v>
      </c>
      <c r="Z3" s="20" t="s">
        <v>28</v>
      </c>
      <c r="AA3" s="20" t="s">
        <v>29</v>
      </c>
      <c r="AB3" s="20" t="s">
        <v>30</v>
      </c>
      <c r="AC3" s="20" t="s">
        <v>31</v>
      </c>
      <c r="AD3" s="21" t="s">
        <v>32</v>
      </c>
      <c r="AE3" s="20" t="s">
        <v>33</v>
      </c>
      <c r="AF3" s="27" t="s">
        <v>34</v>
      </c>
    </row>
    <row r="4" spans="1:32" ht="16.5" customHeight="1" thickBot="1">
      <c r="A4" s="28" t="s">
        <v>35</v>
      </c>
      <c r="B4" s="29"/>
      <c r="C4" s="30">
        <f>SUM(D4:M4)</f>
        <v>12230</v>
      </c>
      <c r="D4" s="31">
        <f>SUM(D5:D9)</f>
        <v>809</v>
      </c>
      <c r="E4" s="32">
        <f t="shared" ref="E4:M4" si="0">SUM(E5:E9)</f>
        <v>1658</v>
      </c>
      <c r="F4" s="32">
        <f t="shared" si="0"/>
        <v>4045</v>
      </c>
      <c r="G4" s="32">
        <f t="shared" si="0"/>
        <v>1319</v>
      </c>
      <c r="H4" s="32">
        <f t="shared" si="0"/>
        <v>880</v>
      </c>
      <c r="I4" s="32">
        <f t="shared" si="0"/>
        <v>1085</v>
      </c>
      <c r="J4" s="32">
        <f t="shared" si="0"/>
        <v>1342</v>
      </c>
      <c r="K4" s="32">
        <f t="shared" si="0"/>
        <v>574</v>
      </c>
      <c r="L4" s="32">
        <f t="shared" si="0"/>
        <v>86</v>
      </c>
      <c r="M4" s="33">
        <f t="shared" si="0"/>
        <v>432</v>
      </c>
      <c r="N4" s="28" t="s">
        <v>35</v>
      </c>
      <c r="O4" s="29"/>
      <c r="P4" s="34">
        <f>P9+P12+P17+P20+P24+P26+P31+P10+P11</f>
        <v>2283</v>
      </c>
      <c r="Q4" s="35">
        <f>SUM(Q5:Q9)</f>
        <v>67</v>
      </c>
      <c r="R4" s="35">
        <f>SUM(R5:R9)</f>
        <v>27</v>
      </c>
      <c r="S4" s="35">
        <f t="shared" ref="S4:AF4" si="1">SUM(S5:S9)</f>
        <v>30</v>
      </c>
      <c r="T4" s="35">
        <f t="shared" si="1"/>
        <v>17</v>
      </c>
      <c r="U4" s="35">
        <f t="shared" si="1"/>
        <v>24</v>
      </c>
      <c r="V4" s="35">
        <f t="shared" si="1"/>
        <v>30</v>
      </c>
      <c r="W4" s="35">
        <f t="shared" si="1"/>
        <v>277</v>
      </c>
      <c r="X4" s="35">
        <f t="shared" si="1"/>
        <v>23</v>
      </c>
      <c r="Y4" s="35">
        <f t="shared" si="1"/>
        <v>10</v>
      </c>
      <c r="Z4" s="35">
        <f t="shared" si="1"/>
        <v>98</v>
      </c>
      <c r="AA4" s="35">
        <f t="shared" si="1"/>
        <v>20</v>
      </c>
      <c r="AB4" s="35">
        <f t="shared" si="1"/>
        <v>8</v>
      </c>
      <c r="AC4" s="35">
        <f t="shared" si="1"/>
        <v>22</v>
      </c>
      <c r="AD4" s="35">
        <f t="shared" si="1"/>
        <v>6</v>
      </c>
      <c r="AE4" s="35">
        <f t="shared" si="1"/>
        <v>498</v>
      </c>
      <c r="AF4" s="35">
        <f t="shared" si="1"/>
        <v>2794</v>
      </c>
    </row>
    <row r="5" spans="1:32" ht="16.5" customHeight="1" thickTop="1">
      <c r="A5" s="36"/>
      <c r="B5" s="37" t="s">
        <v>36</v>
      </c>
      <c r="C5" s="38">
        <f t="shared" ref="C5:C46" si="2">SUM(D5:M5)</f>
        <v>5522</v>
      </c>
      <c r="D5" s="39">
        <v>387</v>
      </c>
      <c r="E5" s="40">
        <v>647</v>
      </c>
      <c r="F5" s="40">
        <v>1835</v>
      </c>
      <c r="G5" s="40">
        <v>663</v>
      </c>
      <c r="H5" s="40">
        <v>364</v>
      </c>
      <c r="I5" s="40">
        <v>571</v>
      </c>
      <c r="J5" s="40">
        <v>629</v>
      </c>
      <c r="K5" s="40">
        <v>249</v>
      </c>
      <c r="L5" s="40">
        <v>37</v>
      </c>
      <c r="M5" s="41">
        <v>140</v>
      </c>
      <c r="N5" s="36"/>
      <c r="O5" s="37" t="s">
        <v>36</v>
      </c>
      <c r="P5" s="42">
        <f>SUM(Q5:AF5)</f>
        <v>1633</v>
      </c>
      <c r="Q5" s="43">
        <v>31</v>
      </c>
      <c r="R5" s="44">
        <v>12</v>
      </c>
      <c r="S5" s="45">
        <v>11</v>
      </c>
      <c r="T5" s="45">
        <v>7</v>
      </c>
      <c r="U5" s="45">
        <v>10</v>
      </c>
      <c r="V5" s="45">
        <v>13</v>
      </c>
      <c r="W5" s="45">
        <v>109</v>
      </c>
      <c r="X5" s="45">
        <v>13</v>
      </c>
      <c r="Y5" s="45">
        <v>2</v>
      </c>
      <c r="Z5" s="45">
        <v>54</v>
      </c>
      <c r="AA5" s="45">
        <v>11</v>
      </c>
      <c r="AB5" s="45">
        <v>4</v>
      </c>
      <c r="AC5" s="45">
        <v>9</v>
      </c>
      <c r="AD5" s="45">
        <v>3</v>
      </c>
      <c r="AE5" s="46">
        <v>198</v>
      </c>
      <c r="AF5" s="47">
        <v>1146</v>
      </c>
    </row>
    <row r="6" spans="1:32" ht="16.5" customHeight="1">
      <c r="A6" s="36"/>
      <c r="B6" s="48" t="s">
        <v>37</v>
      </c>
      <c r="C6" s="49">
        <f t="shared" si="2"/>
        <v>2166</v>
      </c>
      <c r="D6" s="50">
        <v>112</v>
      </c>
      <c r="E6" s="51">
        <v>329</v>
      </c>
      <c r="F6" s="51">
        <v>679</v>
      </c>
      <c r="G6" s="51">
        <v>225</v>
      </c>
      <c r="H6" s="51">
        <v>173</v>
      </c>
      <c r="I6" s="51">
        <v>186</v>
      </c>
      <c r="J6" s="51">
        <v>239</v>
      </c>
      <c r="K6" s="51">
        <v>117</v>
      </c>
      <c r="L6" s="51">
        <v>23</v>
      </c>
      <c r="M6" s="52">
        <v>83</v>
      </c>
      <c r="N6" s="36"/>
      <c r="O6" s="48" t="s">
        <v>37</v>
      </c>
      <c r="P6" s="53">
        <f>SUM(Q6:AF6)</f>
        <v>513</v>
      </c>
      <c r="Q6" s="54">
        <v>12</v>
      </c>
      <c r="R6" s="44">
        <v>8</v>
      </c>
      <c r="S6" s="45">
        <v>8</v>
      </c>
      <c r="T6" s="45" t="s">
        <v>38</v>
      </c>
      <c r="U6" s="45">
        <v>5</v>
      </c>
      <c r="V6" s="45">
        <v>5</v>
      </c>
      <c r="W6" s="45">
        <v>40</v>
      </c>
      <c r="X6" s="45">
        <v>2</v>
      </c>
      <c r="Y6" s="45">
        <v>3</v>
      </c>
      <c r="Z6" s="45">
        <v>8</v>
      </c>
      <c r="AA6" s="45">
        <v>6</v>
      </c>
      <c r="AB6" s="45">
        <v>2</v>
      </c>
      <c r="AC6" s="45">
        <v>5</v>
      </c>
      <c r="AD6" s="45">
        <v>1</v>
      </c>
      <c r="AE6" s="46">
        <v>45</v>
      </c>
      <c r="AF6" s="47">
        <v>363</v>
      </c>
    </row>
    <row r="7" spans="1:32" ht="16.5" customHeight="1">
      <c r="A7" s="36"/>
      <c r="B7" s="48" t="s">
        <v>39</v>
      </c>
      <c r="C7" s="49">
        <f t="shared" si="2"/>
        <v>800</v>
      </c>
      <c r="D7" s="55">
        <v>66</v>
      </c>
      <c r="E7" s="56">
        <v>79</v>
      </c>
      <c r="F7" s="56">
        <v>292</v>
      </c>
      <c r="G7" s="56">
        <v>72</v>
      </c>
      <c r="H7" s="56">
        <v>68</v>
      </c>
      <c r="I7" s="56">
        <v>50</v>
      </c>
      <c r="J7" s="56">
        <v>84</v>
      </c>
      <c r="K7" s="56">
        <v>41</v>
      </c>
      <c r="L7" s="56">
        <v>6</v>
      </c>
      <c r="M7" s="57">
        <v>42</v>
      </c>
      <c r="N7" s="36"/>
      <c r="O7" s="48" t="s">
        <v>39</v>
      </c>
      <c r="P7" s="53">
        <f>SUM(Q7:AF7)</f>
        <v>310</v>
      </c>
      <c r="Q7" s="58">
        <v>6</v>
      </c>
      <c r="R7" s="59">
        <v>3</v>
      </c>
      <c r="S7" s="60">
        <v>3</v>
      </c>
      <c r="T7" s="60">
        <v>1</v>
      </c>
      <c r="U7" s="60">
        <v>1</v>
      </c>
      <c r="V7" s="61">
        <v>2</v>
      </c>
      <c r="W7" s="59">
        <v>24</v>
      </c>
      <c r="X7" s="60">
        <v>3</v>
      </c>
      <c r="Y7" s="60">
        <v>1</v>
      </c>
      <c r="Z7" s="60">
        <v>7</v>
      </c>
      <c r="AA7" s="60">
        <v>2</v>
      </c>
      <c r="AB7" s="60">
        <v>1</v>
      </c>
      <c r="AC7" s="60">
        <v>2</v>
      </c>
      <c r="AD7" s="60">
        <v>1</v>
      </c>
      <c r="AE7" s="62">
        <v>40</v>
      </c>
      <c r="AF7" s="63">
        <v>213</v>
      </c>
    </row>
    <row r="8" spans="1:32" ht="16.5" customHeight="1" thickBot="1">
      <c r="A8" s="64"/>
      <c r="B8" s="48" t="s">
        <v>40</v>
      </c>
      <c r="C8" s="49">
        <f t="shared" si="2"/>
        <v>391</v>
      </c>
      <c r="D8" s="65">
        <v>33</v>
      </c>
      <c r="E8" s="66">
        <v>43</v>
      </c>
      <c r="F8" s="66">
        <v>139</v>
      </c>
      <c r="G8" s="66">
        <v>38</v>
      </c>
      <c r="H8" s="66">
        <v>19</v>
      </c>
      <c r="I8" s="66">
        <v>32</v>
      </c>
      <c r="J8" s="66">
        <v>40</v>
      </c>
      <c r="K8" s="66">
        <v>17</v>
      </c>
      <c r="L8" s="66">
        <v>1</v>
      </c>
      <c r="M8" s="67">
        <v>29</v>
      </c>
      <c r="N8" s="64"/>
      <c r="O8" s="48" t="s">
        <v>40</v>
      </c>
      <c r="P8" s="68">
        <f>SUM(Q8:AF8)</f>
        <v>164</v>
      </c>
      <c r="Q8" s="58">
        <v>3</v>
      </c>
      <c r="R8" s="59">
        <v>1</v>
      </c>
      <c r="S8" s="60">
        <v>2</v>
      </c>
      <c r="T8" s="60">
        <v>1</v>
      </c>
      <c r="U8" s="60">
        <v>2</v>
      </c>
      <c r="V8" s="60">
        <v>2</v>
      </c>
      <c r="W8" s="60">
        <v>9</v>
      </c>
      <c r="X8" s="60">
        <v>1</v>
      </c>
      <c r="Y8" s="60">
        <v>0</v>
      </c>
      <c r="Z8" s="60">
        <v>3</v>
      </c>
      <c r="AA8" s="60">
        <v>0</v>
      </c>
      <c r="AB8" s="60">
        <v>0</v>
      </c>
      <c r="AC8" s="69">
        <v>1</v>
      </c>
      <c r="AD8" s="69">
        <v>0</v>
      </c>
      <c r="AE8" s="62">
        <v>19</v>
      </c>
      <c r="AF8" s="63">
        <v>120</v>
      </c>
    </row>
    <row r="9" spans="1:32" ht="16.5" customHeight="1" thickBot="1">
      <c r="A9" s="70" t="s">
        <v>41</v>
      </c>
      <c r="B9" s="71"/>
      <c r="C9" s="30">
        <f>SUM(D9:M9)</f>
        <v>3351</v>
      </c>
      <c r="D9" s="72">
        <f>SUM(D10:D12,D20,D26,D31,D24,D17,D38,D44)</f>
        <v>211</v>
      </c>
      <c r="E9" s="73">
        <f t="shared" ref="E9:M9" si="3">SUM(E10:E12,E20,E26,E31,E24,E17,E38,E44)</f>
        <v>560</v>
      </c>
      <c r="F9" s="73">
        <f t="shared" si="3"/>
        <v>1100</v>
      </c>
      <c r="G9" s="73">
        <f t="shared" si="3"/>
        <v>321</v>
      </c>
      <c r="H9" s="73">
        <f t="shared" si="3"/>
        <v>256</v>
      </c>
      <c r="I9" s="73">
        <f t="shared" si="3"/>
        <v>246</v>
      </c>
      <c r="J9" s="73">
        <f>SUM(J10:J12,J20,J26,J31,J24,J17,J38,J44)</f>
        <v>350</v>
      </c>
      <c r="K9" s="73">
        <f>SUM(K10:K12,K20,K26,K31,K24,K17,K38,K44)</f>
        <v>150</v>
      </c>
      <c r="L9" s="73">
        <f t="shared" si="3"/>
        <v>19</v>
      </c>
      <c r="M9" s="74">
        <f t="shared" si="3"/>
        <v>138</v>
      </c>
      <c r="N9" s="70" t="s">
        <v>41</v>
      </c>
      <c r="O9" s="71"/>
      <c r="P9" s="75">
        <f>SUM(P10:P12,P20,P26,P31,P24,P17,P38,P44)</f>
        <v>1331</v>
      </c>
      <c r="Q9" s="35">
        <f>SUM(Q10:Q12,Q20,Q26,Q31,Q24,Q17,Q38,Q44)</f>
        <v>15</v>
      </c>
      <c r="R9" s="35">
        <f t="shared" ref="R9:AF9" si="4">SUM(R10:R12,R20,R26,R31,R24,R17,R38,R44)</f>
        <v>3</v>
      </c>
      <c r="S9" s="35">
        <f>SUM(S10:S12,S20,S26,S31,S24,S17,S38,S44)</f>
        <v>6</v>
      </c>
      <c r="T9" s="35">
        <f t="shared" si="4"/>
        <v>8</v>
      </c>
      <c r="U9" s="35">
        <f t="shared" si="4"/>
        <v>6</v>
      </c>
      <c r="V9" s="35">
        <f t="shared" si="4"/>
        <v>8</v>
      </c>
      <c r="W9" s="35">
        <f t="shared" si="4"/>
        <v>95</v>
      </c>
      <c r="X9" s="35">
        <f t="shared" si="4"/>
        <v>4</v>
      </c>
      <c r="Y9" s="35">
        <f t="shared" si="4"/>
        <v>4</v>
      </c>
      <c r="Z9" s="35">
        <f t="shared" si="4"/>
        <v>26</v>
      </c>
      <c r="AA9" s="35">
        <f t="shared" si="4"/>
        <v>1</v>
      </c>
      <c r="AB9" s="35">
        <f t="shared" si="4"/>
        <v>1</v>
      </c>
      <c r="AC9" s="35">
        <f t="shared" si="4"/>
        <v>5</v>
      </c>
      <c r="AD9" s="35">
        <f t="shared" si="4"/>
        <v>1</v>
      </c>
      <c r="AE9" s="35">
        <f t="shared" si="4"/>
        <v>196</v>
      </c>
      <c r="AF9" s="35">
        <f t="shared" si="4"/>
        <v>952</v>
      </c>
    </row>
    <row r="10" spans="1:32" ht="16.5" customHeight="1" thickTop="1">
      <c r="A10" s="76"/>
      <c r="B10" s="77" t="s">
        <v>42</v>
      </c>
      <c r="C10" s="38">
        <f>SUM(D10:M10)</f>
        <v>493</v>
      </c>
      <c r="D10" s="78">
        <v>33</v>
      </c>
      <c r="E10" s="79">
        <v>81</v>
      </c>
      <c r="F10" s="79">
        <v>150</v>
      </c>
      <c r="G10" s="79">
        <v>46</v>
      </c>
      <c r="H10" s="79">
        <v>35</v>
      </c>
      <c r="I10" s="79">
        <v>38</v>
      </c>
      <c r="J10" s="79">
        <v>57</v>
      </c>
      <c r="K10" s="79">
        <v>28</v>
      </c>
      <c r="L10" s="80">
        <v>3</v>
      </c>
      <c r="M10" s="81">
        <v>22</v>
      </c>
      <c r="N10" s="82"/>
      <c r="O10" s="77" t="s">
        <v>42</v>
      </c>
      <c r="P10" s="83">
        <f>SUM(Q10:AF10)</f>
        <v>224</v>
      </c>
      <c r="Q10" s="84">
        <v>2</v>
      </c>
      <c r="R10" s="85">
        <v>1</v>
      </c>
      <c r="S10" s="85">
        <v>1</v>
      </c>
      <c r="T10" s="85">
        <v>0</v>
      </c>
      <c r="U10" s="85">
        <v>2</v>
      </c>
      <c r="V10" s="85">
        <v>1</v>
      </c>
      <c r="W10" s="85">
        <v>13</v>
      </c>
      <c r="X10" s="85">
        <v>0</v>
      </c>
      <c r="Y10" s="85">
        <v>1</v>
      </c>
      <c r="Z10" s="85">
        <v>4</v>
      </c>
      <c r="AA10" s="85">
        <v>0</v>
      </c>
      <c r="AB10" s="85">
        <v>0</v>
      </c>
      <c r="AC10" s="85">
        <v>0</v>
      </c>
      <c r="AD10" s="86">
        <v>0</v>
      </c>
      <c r="AE10" s="87">
        <v>33</v>
      </c>
      <c r="AF10" s="88">
        <v>166</v>
      </c>
    </row>
    <row r="11" spans="1:32" ht="16.5" customHeight="1">
      <c r="A11" s="89"/>
      <c r="B11" s="90" t="s">
        <v>43</v>
      </c>
      <c r="C11" s="91">
        <f>SUM(D11:M11)</f>
        <v>242</v>
      </c>
      <c r="D11" s="92">
        <v>10</v>
      </c>
      <c r="E11" s="93">
        <v>52</v>
      </c>
      <c r="F11" s="93">
        <v>65</v>
      </c>
      <c r="G11" s="93">
        <v>25</v>
      </c>
      <c r="H11" s="93">
        <v>17</v>
      </c>
      <c r="I11" s="93">
        <v>18</v>
      </c>
      <c r="J11" s="93">
        <v>26</v>
      </c>
      <c r="K11" s="93">
        <v>14</v>
      </c>
      <c r="L11" s="94">
        <v>0</v>
      </c>
      <c r="M11" s="95">
        <v>15</v>
      </c>
      <c r="N11" s="96"/>
      <c r="O11" s="90" t="s">
        <v>43</v>
      </c>
      <c r="P11" s="97">
        <f>SUM(Q11:AF11)</f>
        <v>97</v>
      </c>
      <c r="Q11" s="98">
        <v>0</v>
      </c>
      <c r="R11" s="98">
        <v>0</v>
      </c>
      <c r="S11" s="99">
        <v>1</v>
      </c>
      <c r="T11" s="99">
        <v>1</v>
      </c>
      <c r="U11" s="99">
        <v>1</v>
      </c>
      <c r="V11" s="99">
        <v>0</v>
      </c>
      <c r="W11" s="99">
        <v>6</v>
      </c>
      <c r="X11" s="99">
        <v>0</v>
      </c>
      <c r="Y11" s="99">
        <v>0</v>
      </c>
      <c r="Z11" s="99">
        <v>2</v>
      </c>
      <c r="AA11" s="99">
        <v>0</v>
      </c>
      <c r="AB11" s="99">
        <v>0</v>
      </c>
      <c r="AC11" s="99">
        <v>0</v>
      </c>
      <c r="AD11" s="100">
        <v>1</v>
      </c>
      <c r="AE11" s="101">
        <v>15</v>
      </c>
      <c r="AF11" s="102">
        <v>70</v>
      </c>
    </row>
    <row r="12" spans="1:32" ht="16.5" customHeight="1">
      <c r="A12" s="103" t="s">
        <v>44</v>
      </c>
      <c r="B12" s="104" t="s">
        <v>45</v>
      </c>
      <c r="C12" s="49">
        <f>SUM(D12:M12)</f>
        <v>333</v>
      </c>
      <c r="D12" s="105">
        <f>SUM(D13:D16)</f>
        <v>22</v>
      </c>
      <c r="E12" s="106">
        <f t="shared" ref="E12:M12" si="5">SUM(E13:E16)</f>
        <v>61</v>
      </c>
      <c r="F12" s="106">
        <f t="shared" si="5"/>
        <v>108</v>
      </c>
      <c r="G12" s="106">
        <f t="shared" si="5"/>
        <v>31</v>
      </c>
      <c r="H12" s="106">
        <f t="shared" si="5"/>
        <v>28</v>
      </c>
      <c r="I12" s="106">
        <f t="shared" si="5"/>
        <v>27</v>
      </c>
      <c r="J12" s="106">
        <f t="shared" si="5"/>
        <v>30</v>
      </c>
      <c r="K12" s="106">
        <f t="shared" si="5"/>
        <v>11</v>
      </c>
      <c r="L12" s="106">
        <f t="shared" si="5"/>
        <v>0</v>
      </c>
      <c r="M12" s="107">
        <f t="shared" si="5"/>
        <v>15</v>
      </c>
      <c r="N12" s="103" t="s">
        <v>44</v>
      </c>
      <c r="O12" s="104" t="s">
        <v>45</v>
      </c>
      <c r="P12" s="108">
        <f>SUM(Q12:AF12)</f>
        <v>168</v>
      </c>
      <c r="Q12" s="109">
        <f>SUM(Q13:Q16)</f>
        <v>2</v>
      </c>
      <c r="R12" s="109">
        <f t="shared" ref="R12:AF12" si="6">SUM(R13:R16)</f>
        <v>0</v>
      </c>
      <c r="S12" s="109">
        <f t="shared" si="6"/>
        <v>0</v>
      </c>
      <c r="T12" s="109">
        <f t="shared" si="6"/>
        <v>1</v>
      </c>
      <c r="U12" s="109">
        <f t="shared" si="6"/>
        <v>0</v>
      </c>
      <c r="V12" s="109">
        <f t="shared" si="6"/>
        <v>1</v>
      </c>
      <c r="W12" s="109">
        <f t="shared" si="6"/>
        <v>12</v>
      </c>
      <c r="X12" s="109">
        <f t="shared" si="6"/>
        <v>0</v>
      </c>
      <c r="Y12" s="109">
        <f t="shared" si="6"/>
        <v>0</v>
      </c>
      <c r="Z12" s="109">
        <f t="shared" si="6"/>
        <v>3</v>
      </c>
      <c r="AA12" s="109">
        <f t="shared" si="6"/>
        <v>0</v>
      </c>
      <c r="AB12" s="109">
        <f t="shared" si="6"/>
        <v>0</v>
      </c>
      <c r="AC12" s="109">
        <f t="shared" si="6"/>
        <v>0</v>
      </c>
      <c r="AD12" s="109">
        <f t="shared" si="6"/>
        <v>0</v>
      </c>
      <c r="AE12" s="109">
        <f t="shared" si="6"/>
        <v>25</v>
      </c>
      <c r="AF12" s="109">
        <f t="shared" si="6"/>
        <v>124</v>
      </c>
    </row>
    <row r="13" spans="1:32" ht="16.5" customHeight="1">
      <c r="A13" s="110"/>
      <c r="B13" s="90" t="s">
        <v>46</v>
      </c>
      <c r="C13" s="111">
        <f t="shared" si="2"/>
        <v>255</v>
      </c>
      <c r="D13" s="92">
        <v>16</v>
      </c>
      <c r="E13" s="93">
        <v>47</v>
      </c>
      <c r="F13" s="93">
        <v>86</v>
      </c>
      <c r="G13" s="93">
        <v>20</v>
      </c>
      <c r="H13" s="93">
        <v>24</v>
      </c>
      <c r="I13" s="93">
        <v>23</v>
      </c>
      <c r="J13" s="93">
        <v>21</v>
      </c>
      <c r="K13" s="93">
        <v>7</v>
      </c>
      <c r="L13" s="94">
        <v>0</v>
      </c>
      <c r="M13" s="95">
        <v>11</v>
      </c>
      <c r="N13" s="110"/>
      <c r="O13" s="90" t="s">
        <v>46</v>
      </c>
      <c r="P13" s="112">
        <f>SUM(Q13:AF13)</f>
        <v>123</v>
      </c>
      <c r="Q13" s="113">
        <v>1</v>
      </c>
      <c r="R13" s="114">
        <v>0</v>
      </c>
      <c r="S13" s="114">
        <v>0</v>
      </c>
      <c r="T13" s="114">
        <v>0</v>
      </c>
      <c r="U13" s="114">
        <v>0</v>
      </c>
      <c r="V13" s="114">
        <v>1</v>
      </c>
      <c r="W13" s="114">
        <v>9</v>
      </c>
      <c r="X13" s="115">
        <v>0</v>
      </c>
      <c r="Y13" s="115">
        <v>0</v>
      </c>
      <c r="Z13" s="114">
        <v>1</v>
      </c>
      <c r="AA13" s="114">
        <v>0</v>
      </c>
      <c r="AB13" s="114">
        <v>0</v>
      </c>
      <c r="AC13" s="114">
        <v>0</v>
      </c>
      <c r="AD13" s="116">
        <v>0</v>
      </c>
      <c r="AE13" s="117">
        <v>19</v>
      </c>
      <c r="AF13" s="118">
        <v>92</v>
      </c>
    </row>
    <row r="14" spans="1:32" ht="16.5" customHeight="1">
      <c r="A14" s="110"/>
      <c r="B14" s="119" t="s">
        <v>47</v>
      </c>
      <c r="C14" s="120">
        <f t="shared" si="2"/>
        <v>27</v>
      </c>
      <c r="D14" s="121">
        <v>1</v>
      </c>
      <c r="E14" s="122">
        <v>6</v>
      </c>
      <c r="F14" s="122">
        <v>5</v>
      </c>
      <c r="G14" s="122">
        <v>5</v>
      </c>
      <c r="H14" s="122">
        <v>2</v>
      </c>
      <c r="I14" s="122">
        <v>1</v>
      </c>
      <c r="J14" s="122">
        <v>4</v>
      </c>
      <c r="K14" s="122">
        <v>1</v>
      </c>
      <c r="L14" s="123">
        <v>0</v>
      </c>
      <c r="M14" s="124">
        <v>2</v>
      </c>
      <c r="N14" s="110"/>
      <c r="O14" s="119" t="s">
        <v>47</v>
      </c>
      <c r="P14" s="125">
        <f t="shared" ref="P14:P30" si="7">SUM(Q14:AF14)</f>
        <v>15</v>
      </c>
      <c r="Q14" s="126">
        <v>1</v>
      </c>
      <c r="R14" s="127">
        <v>0</v>
      </c>
      <c r="S14" s="127">
        <v>0</v>
      </c>
      <c r="T14" s="127">
        <v>1</v>
      </c>
      <c r="U14" s="127">
        <v>0</v>
      </c>
      <c r="V14" s="127">
        <v>0</v>
      </c>
      <c r="W14" s="127">
        <v>1</v>
      </c>
      <c r="X14" s="128">
        <v>0</v>
      </c>
      <c r="Y14" s="128">
        <v>0</v>
      </c>
      <c r="Z14" s="127">
        <v>1</v>
      </c>
      <c r="AA14" s="127">
        <v>0</v>
      </c>
      <c r="AB14" s="127">
        <v>0</v>
      </c>
      <c r="AC14" s="127">
        <v>0</v>
      </c>
      <c r="AD14" s="129">
        <v>0</v>
      </c>
      <c r="AE14" s="130">
        <v>1</v>
      </c>
      <c r="AF14" s="131">
        <v>10</v>
      </c>
    </row>
    <row r="15" spans="1:32" ht="16.5" customHeight="1">
      <c r="A15" s="110"/>
      <c r="B15" s="132" t="s">
        <v>48</v>
      </c>
      <c r="C15" s="133">
        <f t="shared" si="2"/>
        <v>19</v>
      </c>
      <c r="D15" s="134">
        <v>2</v>
      </c>
      <c r="E15" s="135">
        <v>4</v>
      </c>
      <c r="F15" s="135">
        <v>5</v>
      </c>
      <c r="G15" s="135">
        <v>4</v>
      </c>
      <c r="H15" s="135">
        <v>1</v>
      </c>
      <c r="I15" s="135">
        <v>1</v>
      </c>
      <c r="J15" s="135">
        <v>1</v>
      </c>
      <c r="K15" s="135">
        <v>1</v>
      </c>
      <c r="L15" s="136">
        <v>0</v>
      </c>
      <c r="M15" s="137">
        <v>0</v>
      </c>
      <c r="N15" s="110"/>
      <c r="O15" s="132" t="s">
        <v>48</v>
      </c>
      <c r="P15" s="125">
        <f t="shared" si="7"/>
        <v>11</v>
      </c>
      <c r="Q15" s="126">
        <v>0</v>
      </c>
      <c r="R15" s="127">
        <v>0</v>
      </c>
      <c r="S15" s="127">
        <v>0</v>
      </c>
      <c r="T15" s="127">
        <v>0</v>
      </c>
      <c r="U15" s="127">
        <v>0</v>
      </c>
      <c r="V15" s="127">
        <v>0</v>
      </c>
      <c r="W15" s="127">
        <v>1</v>
      </c>
      <c r="X15" s="128">
        <v>0</v>
      </c>
      <c r="Y15" s="128">
        <v>0</v>
      </c>
      <c r="Z15" s="127">
        <v>0</v>
      </c>
      <c r="AA15" s="127">
        <v>0</v>
      </c>
      <c r="AB15" s="127">
        <v>0</v>
      </c>
      <c r="AC15" s="127">
        <v>0</v>
      </c>
      <c r="AD15" s="129">
        <v>0</v>
      </c>
      <c r="AE15" s="130">
        <v>2</v>
      </c>
      <c r="AF15" s="131">
        <v>8</v>
      </c>
    </row>
    <row r="16" spans="1:32" ht="16.5" customHeight="1">
      <c r="A16" s="138"/>
      <c r="B16" s="132" t="s">
        <v>49</v>
      </c>
      <c r="C16" s="139">
        <f>SUM(D16:M16)</f>
        <v>32</v>
      </c>
      <c r="D16" s="134">
        <v>3</v>
      </c>
      <c r="E16" s="135">
        <v>4</v>
      </c>
      <c r="F16" s="135">
        <v>12</v>
      </c>
      <c r="G16" s="135">
        <v>2</v>
      </c>
      <c r="H16" s="135">
        <v>1</v>
      </c>
      <c r="I16" s="135">
        <v>2</v>
      </c>
      <c r="J16" s="135">
        <v>4</v>
      </c>
      <c r="K16" s="135">
        <v>2</v>
      </c>
      <c r="L16" s="136">
        <v>0</v>
      </c>
      <c r="M16" s="137">
        <v>2</v>
      </c>
      <c r="N16" s="138"/>
      <c r="O16" s="132" t="s">
        <v>49</v>
      </c>
      <c r="P16" s="140">
        <f t="shared" si="7"/>
        <v>19</v>
      </c>
      <c r="Q16" s="126">
        <v>0</v>
      </c>
      <c r="R16" s="127">
        <v>0</v>
      </c>
      <c r="S16" s="127">
        <v>0</v>
      </c>
      <c r="T16" s="127">
        <v>0</v>
      </c>
      <c r="U16" s="127">
        <v>0</v>
      </c>
      <c r="V16" s="127">
        <v>0</v>
      </c>
      <c r="W16" s="127">
        <v>1</v>
      </c>
      <c r="X16" s="128">
        <v>0</v>
      </c>
      <c r="Y16" s="128">
        <v>0</v>
      </c>
      <c r="Z16" s="85">
        <v>1</v>
      </c>
      <c r="AA16" s="127">
        <v>0</v>
      </c>
      <c r="AB16" s="127">
        <v>0</v>
      </c>
      <c r="AC16" s="127">
        <v>0</v>
      </c>
      <c r="AD16" s="129">
        <v>0</v>
      </c>
      <c r="AE16" s="87">
        <v>3</v>
      </c>
      <c r="AF16" s="141">
        <v>14</v>
      </c>
    </row>
    <row r="17" spans="1:32" ht="16.5" customHeight="1">
      <c r="A17" s="142" t="s">
        <v>50</v>
      </c>
      <c r="B17" s="104" t="s">
        <v>45</v>
      </c>
      <c r="C17" s="49">
        <f>SUM(D17:M17)</f>
        <v>468</v>
      </c>
      <c r="D17" s="105">
        <f t="shared" ref="D17:M17" si="8">SUM(D18:D19)</f>
        <v>32</v>
      </c>
      <c r="E17" s="106">
        <f t="shared" si="8"/>
        <v>80</v>
      </c>
      <c r="F17" s="106">
        <f t="shared" si="8"/>
        <v>158</v>
      </c>
      <c r="G17" s="106">
        <f t="shared" si="8"/>
        <v>45</v>
      </c>
      <c r="H17" s="106">
        <f t="shared" si="8"/>
        <v>35</v>
      </c>
      <c r="I17" s="106">
        <f t="shared" si="8"/>
        <v>38</v>
      </c>
      <c r="J17" s="106">
        <f t="shared" si="8"/>
        <v>36</v>
      </c>
      <c r="K17" s="106">
        <f t="shared" si="8"/>
        <v>17</v>
      </c>
      <c r="L17" s="106">
        <f t="shared" si="8"/>
        <v>4</v>
      </c>
      <c r="M17" s="107">
        <f t="shared" si="8"/>
        <v>23</v>
      </c>
      <c r="N17" s="142" t="s">
        <v>50</v>
      </c>
      <c r="O17" s="104" t="s">
        <v>45</v>
      </c>
      <c r="P17" s="108">
        <f t="shared" si="7"/>
        <v>147</v>
      </c>
      <c r="Q17" s="109">
        <f>SUM(Q18:Q19)</f>
        <v>3</v>
      </c>
      <c r="R17" s="109">
        <f t="shared" ref="R17:AF17" si="9">SUM(R18:R19)</f>
        <v>2</v>
      </c>
      <c r="S17" s="109">
        <f t="shared" si="9"/>
        <v>1</v>
      </c>
      <c r="T17" s="109">
        <f t="shared" si="9"/>
        <v>1</v>
      </c>
      <c r="U17" s="109">
        <f t="shared" si="9"/>
        <v>1</v>
      </c>
      <c r="V17" s="109">
        <f t="shared" si="9"/>
        <v>1</v>
      </c>
      <c r="W17" s="109">
        <f t="shared" si="9"/>
        <v>11</v>
      </c>
      <c r="X17" s="109">
        <f t="shared" si="9"/>
        <v>1</v>
      </c>
      <c r="Y17" s="109">
        <f t="shared" si="9"/>
        <v>1</v>
      </c>
      <c r="Z17" s="109">
        <f t="shared" si="9"/>
        <v>7</v>
      </c>
      <c r="AA17" s="109">
        <f t="shared" si="9"/>
        <v>1</v>
      </c>
      <c r="AB17" s="109">
        <f t="shared" si="9"/>
        <v>1</v>
      </c>
      <c r="AC17" s="109">
        <f t="shared" si="9"/>
        <v>1</v>
      </c>
      <c r="AD17" s="109">
        <f t="shared" si="9"/>
        <v>0</v>
      </c>
      <c r="AE17" s="109">
        <f t="shared" si="9"/>
        <v>21</v>
      </c>
      <c r="AF17" s="109">
        <f t="shared" si="9"/>
        <v>94</v>
      </c>
    </row>
    <row r="18" spans="1:32" ht="16.5" customHeight="1">
      <c r="A18" s="142"/>
      <c r="B18" s="143" t="s">
        <v>51</v>
      </c>
      <c r="C18" s="111">
        <f>SUM(D18:M18)</f>
        <v>164</v>
      </c>
      <c r="D18" s="92">
        <v>11</v>
      </c>
      <c r="E18" s="93">
        <v>33</v>
      </c>
      <c r="F18" s="93">
        <v>62</v>
      </c>
      <c r="G18" s="93">
        <v>10</v>
      </c>
      <c r="H18" s="93">
        <v>10</v>
      </c>
      <c r="I18" s="93">
        <v>14</v>
      </c>
      <c r="J18" s="93">
        <v>16</v>
      </c>
      <c r="K18" s="93">
        <v>4</v>
      </c>
      <c r="L18" s="94">
        <v>1</v>
      </c>
      <c r="M18" s="95">
        <v>3</v>
      </c>
      <c r="N18" s="142"/>
      <c r="O18" s="143" t="s">
        <v>51</v>
      </c>
      <c r="P18" s="144">
        <f t="shared" si="7"/>
        <v>78</v>
      </c>
      <c r="Q18" s="98">
        <v>1</v>
      </c>
      <c r="R18" s="127">
        <v>0</v>
      </c>
      <c r="S18" s="127">
        <v>0</v>
      </c>
      <c r="T18" s="127">
        <v>0</v>
      </c>
      <c r="U18" s="127">
        <v>0</v>
      </c>
      <c r="V18" s="127">
        <v>0</v>
      </c>
      <c r="W18" s="99">
        <v>5</v>
      </c>
      <c r="X18" s="128">
        <v>0</v>
      </c>
      <c r="Y18" s="128">
        <v>0</v>
      </c>
      <c r="Z18" s="99">
        <v>4</v>
      </c>
      <c r="AA18" s="128">
        <v>0</v>
      </c>
      <c r="AB18" s="128">
        <v>0</v>
      </c>
      <c r="AC18" s="99">
        <v>0</v>
      </c>
      <c r="AD18" s="100">
        <v>0</v>
      </c>
      <c r="AE18" s="101">
        <v>11</v>
      </c>
      <c r="AF18" s="102">
        <v>57</v>
      </c>
    </row>
    <row r="19" spans="1:32" ht="16.5" customHeight="1">
      <c r="A19" s="142"/>
      <c r="B19" s="145" t="s">
        <v>52</v>
      </c>
      <c r="C19" s="146">
        <f>SUM(D19:M19)</f>
        <v>304</v>
      </c>
      <c r="D19" s="134">
        <v>21</v>
      </c>
      <c r="E19" s="135">
        <v>47</v>
      </c>
      <c r="F19" s="135">
        <v>96</v>
      </c>
      <c r="G19" s="135">
        <v>35</v>
      </c>
      <c r="H19" s="135">
        <v>25</v>
      </c>
      <c r="I19" s="135">
        <v>24</v>
      </c>
      <c r="J19" s="135">
        <v>20</v>
      </c>
      <c r="K19" s="135">
        <v>13</v>
      </c>
      <c r="L19" s="136">
        <v>3</v>
      </c>
      <c r="M19" s="137">
        <v>20</v>
      </c>
      <c r="N19" s="142"/>
      <c r="O19" s="145" t="s">
        <v>52</v>
      </c>
      <c r="P19" s="147">
        <f t="shared" si="7"/>
        <v>69</v>
      </c>
      <c r="Q19" s="148">
        <v>2</v>
      </c>
      <c r="R19" s="149">
        <v>2</v>
      </c>
      <c r="S19" s="149">
        <v>1</v>
      </c>
      <c r="T19" s="149">
        <v>1</v>
      </c>
      <c r="U19" s="149">
        <v>1</v>
      </c>
      <c r="V19" s="149">
        <v>1</v>
      </c>
      <c r="W19" s="149">
        <v>6</v>
      </c>
      <c r="X19" s="149">
        <v>1</v>
      </c>
      <c r="Y19" s="149">
        <v>1</v>
      </c>
      <c r="Z19" s="149">
        <v>3</v>
      </c>
      <c r="AA19" s="149">
        <v>1</v>
      </c>
      <c r="AB19" s="149">
        <v>1</v>
      </c>
      <c r="AC19" s="149">
        <v>1</v>
      </c>
      <c r="AD19" s="150">
        <v>0</v>
      </c>
      <c r="AE19" s="151">
        <v>10</v>
      </c>
      <c r="AF19" s="152">
        <v>37</v>
      </c>
    </row>
    <row r="20" spans="1:32" ht="16.5" customHeight="1">
      <c r="A20" s="153" t="s">
        <v>53</v>
      </c>
      <c r="B20" s="104" t="s">
        <v>45</v>
      </c>
      <c r="C20" s="49">
        <f>SUM(D20:M20)</f>
        <v>378</v>
      </c>
      <c r="D20" s="105">
        <f t="shared" ref="D20:M20" si="10">SUM(D21:D23)</f>
        <v>20</v>
      </c>
      <c r="E20" s="106">
        <f t="shared" si="10"/>
        <v>73</v>
      </c>
      <c r="F20" s="106">
        <f t="shared" si="10"/>
        <v>135</v>
      </c>
      <c r="G20" s="106">
        <f t="shared" si="10"/>
        <v>47</v>
      </c>
      <c r="H20" s="106">
        <f t="shared" si="10"/>
        <v>30</v>
      </c>
      <c r="I20" s="106">
        <f t="shared" si="10"/>
        <v>30</v>
      </c>
      <c r="J20" s="106">
        <f>SUM(J21:J23)</f>
        <v>21</v>
      </c>
      <c r="K20" s="106">
        <f>SUM(K21:K23)</f>
        <v>10</v>
      </c>
      <c r="L20" s="106">
        <f t="shared" si="10"/>
        <v>4</v>
      </c>
      <c r="M20" s="107">
        <f t="shared" si="10"/>
        <v>8</v>
      </c>
      <c r="N20" s="103" t="s">
        <v>53</v>
      </c>
      <c r="O20" s="104" t="s">
        <v>45</v>
      </c>
      <c r="P20" s="108">
        <f t="shared" si="7"/>
        <v>134</v>
      </c>
      <c r="Q20" s="109">
        <f>SUM(Q21:Q23)</f>
        <v>1</v>
      </c>
      <c r="R20" s="109">
        <f t="shared" ref="R20:AF20" si="11">SUM(R21:R23)</f>
        <v>0</v>
      </c>
      <c r="S20" s="109">
        <f t="shared" si="11"/>
        <v>0</v>
      </c>
      <c r="T20" s="109">
        <f t="shared" si="11"/>
        <v>0</v>
      </c>
      <c r="U20" s="109">
        <f t="shared" si="11"/>
        <v>0</v>
      </c>
      <c r="V20" s="109">
        <f t="shared" si="11"/>
        <v>2</v>
      </c>
      <c r="W20" s="109">
        <f t="shared" si="11"/>
        <v>9</v>
      </c>
      <c r="X20" s="109">
        <f t="shared" si="11"/>
        <v>1</v>
      </c>
      <c r="Y20" s="109">
        <f t="shared" si="11"/>
        <v>1</v>
      </c>
      <c r="Z20" s="109">
        <f t="shared" si="11"/>
        <v>3</v>
      </c>
      <c r="AA20" s="109">
        <f t="shared" si="11"/>
        <v>0</v>
      </c>
      <c r="AB20" s="109">
        <f t="shared" si="11"/>
        <v>0</v>
      </c>
      <c r="AC20" s="109">
        <f t="shared" si="11"/>
        <v>1</v>
      </c>
      <c r="AD20" s="109">
        <f t="shared" si="11"/>
        <v>0</v>
      </c>
      <c r="AE20" s="109">
        <f t="shared" si="11"/>
        <v>15</v>
      </c>
      <c r="AF20" s="109">
        <f t="shared" si="11"/>
        <v>101</v>
      </c>
    </row>
    <row r="21" spans="1:32" ht="16.5" customHeight="1">
      <c r="A21" s="154"/>
      <c r="B21" s="90" t="s">
        <v>54</v>
      </c>
      <c r="C21" s="91">
        <f t="shared" si="2"/>
        <v>318</v>
      </c>
      <c r="D21" s="155">
        <v>17</v>
      </c>
      <c r="E21" s="156">
        <v>60</v>
      </c>
      <c r="F21" s="156">
        <v>116</v>
      </c>
      <c r="G21" s="156">
        <v>33</v>
      </c>
      <c r="H21" s="156">
        <v>24</v>
      </c>
      <c r="I21" s="156">
        <v>27</v>
      </c>
      <c r="J21" s="156">
        <v>20</v>
      </c>
      <c r="K21" s="156">
        <v>9</v>
      </c>
      <c r="L21" s="94">
        <v>4</v>
      </c>
      <c r="M21" s="95">
        <v>8</v>
      </c>
      <c r="N21" s="110"/>
      <c r="O21" s="90" t="s">
        <v>54</v>
      </c>
      <c r="P21" s="157">
        <f t="shared" si="7"/>
        <v>92</v>
      </c>
      <c r="Q21" s="98">
        <v>1</v>
      </c>
      <c r="R21" s="127">
        <v>0</v>
      </c>
      <c r="S21" s="127">
        <v>0</v>
      </c>
      <c r="T21" s="127">
        <v>0</v>
      </c>
      <c r="U21" s="127">
        <v>0</v>
      </c>
      <c r="V21" s="99">
        <v>1</v>
      </c>
      <c r="W21" s="99">
        <v>6</v>
      </c>
      <c r="X21" s="99">
        <v>1</v>
      </c>
      <c r="Y21" s="99">
        <v>1</v>
      </c>
      <c r="Z21" s="99">
        <v>3</v>
      </c>
      <c r="AA21" s="99">
        <v>0</v>
      </c>
      <c r="AB21" s="99">
        <v>0</v>
      </c>
      <c r="AC21" s="99">
        <v>1</v>
      </c>
      <c r="AD21" s="100">
        <v>0</v>
      </c>
      <c r="AE21" s="101">
        <v>9</v>
      </c>
      <c r="AF21" s="102">
        <v>69</v>
      </c>
    </row>
    <row r="22" spans="1:32" ht="16.5" customHeight="1">
      <c r="A22" s="154"/>
      <c r="B22" s="119" t="s">
        <v>55</v>
      </c>
      <c r="C22" s="158">
        <f t="shared" si="2"/>
        <v>36</v>
      </c>
      <c r="D22" s="121">
        <v>3</v>
      </c>
      <c r="E22" s="122">
        <v>11</v>
      </c>
      <c r="F22" s="122">
        <v>14</v>
      </c>
      <c r="G22" s="122">
        <v>2</v>
      </c>
      <c r="H22" s="122">
        <v>3</v>
      </c>
      <c r="I22" s="122">
        <v>3</v>
      </c>
      <c r="J22" s="122">
        <v>0</v>
      </c>
      <c r="K22" s="122">
        <v>0</v>
      </c>
      <c r="L22" s="123">
        <v>0</v>
      </c>
      <c r="M22" s="124">
        <v>0</v>
      </c>
      <c r="N22" s="110"/>
      <c r="O22" s="119" t="s">
        <v>55</v>
      </c>
      <c r="P22" s="159">
        <f t="shared" si="7"/>
        <v>29</v>
      </c>
      <c r="Q22" s="126">
        <v>0</v>
      </c>
      <c r="R22" s="127">
        <v>0</v>
      </c>
      <c r="S22" s="127">
        <v>0</v>
      </c>
      <c r="T22" s="127">
        <v>0</v>
      </c>
      <c r="U22" s="127">
        <v>0</v>
      </c>
      <c r="V22" s="127">
        <v>0</v>
      </c>
      <c r="W22" s="127">
        <v>2</v>
      </c>
      <c r="X22" s="127">
        <v>0</v>
      </c>
      <c r="Y22" s="127">
        <v>0</v>
      </c>
      <c r="Z22" s="127">
        <v>0</v>
      </c>
      <c r="AA22" s="127">
        <v>0</v>
      </c>
      <c r="AB22" s="127">
        <v>0</v>
      </c>
      <c r="AC22" s="127">
        <v>0</v>
      </c>
      <c r="AD22" s="129">
        <v>0</v>
      </c>
      <c r="AE22" s="130">
        <v>5</v>
      </c>
      <c r="AF22" s="131">
        <v>22</v>
      </c>
    </row>
    <row r="23" spans="1:32" ht="16.5" customHeight="1">
      <c r="A23" s="154"/>
      <c r="B23" s="132" t="s">
        <v>56</v>
      </c>
      <c r="C23" s="160">
        <f t="shared" si="2"/>
        <v>24</v>
      </c>
      <c r="D23" s="134">
        <v>0</v>
      </c>
      <c r="E23" s="135">
        <v>2</v>
      </c>
      <c r="F23" s="135">
        <v>5</v>
      </c>
      <c r="G23" s="135">
        <v>12</v>
      </c>
      <c r="H23" s="135">
        <v>3</v>
      </c>
      <c r="I23" s="135">
        <v>0</v>
      </c>
      <c r="J23" s="135">
        <v>1</v>
      </c>
      <c r="K23" s="135">
        <v>1</v>
      </c>
      <c r="L23" s="136">
        <v>0</v>
      </c>
      <c r="M23" s="137">
        <v>0</v>
      </c>
      <c r="N23" s="110"/>
      <c r="O23" s="132" t="s">
        <v>56</v>
      </c>
      <c r="P23" s="161">
        <f t="shared" si="7"/>
        <v>13</v>
      </c>
      <c r="Q23" s="126">
        <v>0</v>
      </c>
      <c r="R23" s="127">
        <v>0</v>
      </c>
      <c r="S23" s="127">
        <v>0</v>
      </c>
      <c r="T23" s="127">
        <v>0</v>
      </c>
      <c r="U23" s="127">
        <v>0</v>
      </c>
      <c r="V23" s="149">
        <v>1</v>
      </c>
      <c r="W23" s="149">
        <v>1</v>
      </c>
      <c r="X23" s="127">
        <v>0</v>
      </c>
      <c r="Y23" s="127">
        <v>0</v>
      </c>
      <c r="Z23" s="127">
        <v>0</v>
      </c>
      <c r="AA23" s="127">
        <v>0</v>
      </c>
      <c r="AB23" s="127">
        <v>0</v>
      </c>
      <c r="AC23" s="127">
        <v>0</v>
      </c>
      <c r="AD23" s="129">
        <v>0</v>
      </c>
      <c r="AE23" s="151">
        <v>1</v>
      </c>
      <c r="AF23" s="152">
        <v>10</v>
      </c>
    </row>
    <row r="24" spans="1:32" ht="16.5" customHeight="1">
      <c r="A24" s="142" t="s">
        <v>57</v>
      </c>
      <c r="B24" s="104" t="s">
        <v>45</v>
      </c>
      <c r="C24" s="49">
        <f>SUM(D24:M24)</f>
        <v>28</v>
      </c>
      <c r="D24" s="105">
        <f>SUM(D25)</f>
        <v>2</v>
      </c>
      <c r="E24" s="106">
        <f t="shared" ref="E24:M24" si="12">SUM(E25)</f>
        <v>5</v>
      </c>
      <c r="F24" s="106">
        <f t="shared" si="12"/>
        <v>8</v>
      </c>
      <c r="G24" s="106">
        <f t="shared" si="12"/>
        <v>1</v>
      </c>
      <c r="H24" s="106">
        <f t="shared" si="12"/>
        <v>2</v>
      </c>
      <c r="I24" s="106">
        <f t="shared" si="12"/>
        <v>3</v>
      </c>
      <c r="J24" s="106">
        <f t="shared" si="12"/>
        <v>4</v>
      </c>
      <c r="K24" s="106">
        <f t="shared" si="12"/>
        <v>1</v>
      </c>
      <c r="L24" s="106">
        <f t="shared" si="12"/>
        <v>0</v>
      </c>
      <c r="M24" s="107">
        <f t="shared" si="12"/>
        <v>2</v>
      </c>
      <c r="N24" s="142" t="s">
        <v>57</v>
      </c>
      <c r="O24" s="104" t="s">
        <v>45</v>
      </c>
      <c r="P24" s="162">
        <f t="shared" si="7"/>
        <v>23</v>
      </c>
      <c r="Q24" s="109">
        <f>SUM(Q25)</f>
        <v>0</v>
      </c>
      <c r="R24" s="109">
        <f t="shared" ref="R24:AF24" si="13">SUM(R25)</f>
        <v>0</v>
      </c>
      <c r="S24" s="109">
        <f t="shared" si="13"/>
        <v>0</v>
      </c>
      <c r="T24" s="109">
        <f t="shared" si="13"/>
        <v>0</v>
      </c>
      <c r="U24" s="109">
        <f t="shared" si="13"/>
        <v>0</v>
      </c>
      <c r="V24" s="109">
        <f t="shared" si="13"/>
        <v>0</v>
      </c>
      <c r="W24" s="109">
        <f t="shared" si="13"/>
        <v>1</v>
      </c>
      <c r="X24" s="109">
        <f t="shared" si="13"/>
        <v>0</v>
      </c>
      <c r="Y24" s="109">
        <f t="shared" si="13"/>
        <v>0</v>
      </c>
      <c r="Z24" s="109">
        <f t="shared" si="13"/>
        <v>0</v>
      </c>
      <c r="AA24" s="109">
        <f t="shared" si="13"/>
        <v>0</v>
      </c>
      <c r="AB24" s="109">
        <f t="shared" si="13"/>
        <v>0</v>
      </c>
      <c r="AC24" s="109">
        <f t="shared" si="13"/>
        <v>0</v>
      </c>
      <c r="AD24" s="109">
        <f t="shared" si="13"/>
        <v>0</v>
      </c>
      <c r="AE24" s="109">
        <f t="shared" si="13"/>
        <v>3</v>
      </c>
      <c r="AF24" s="109">
        <f t="shared" si="13"/>
        <v>19</v>
      </c>
    </row>
    <row r="25" spans="1:32" ht="16.5" customHeight="1">
      <c r="A25" s="142"/>
      <c r="B25" s="163" t="s">
        <v>58</v>
      </c>
      <c r="C25" s="49">
        <f>SUM(D25:M25)</f>
        <v>28</v>
      </c>
      <c r="D25" s="164">
        <v>2</v>
      </c>
      <c r="E25" s="165">
        <v>5</v>
      </c>
      <c r="F25" s="165">
        <v>8</v>
      </c>
      <c r="G25" s="165">
        <v>1</v>
      </c>
      <c r="H25" s="165">
        <v>2</v>
      </c>
      <c r="I25" s="165">
        <v>3</v>
      </c>
      <c r="J25" s="165">
        <v>4</v>
      </c>
      <c r="K25" s="165">
        <v>1</v>
      </c>
      <c r="L25" s="166"/>
      <c r="M25" s="167">
        <v>2</v>
      </c>
      <c r="N25" s="142"/>
      <c r="O25" s="163" t="s">
        <v>58</v>
      </c>
      <c r="P25" s="108">
        <f t="shared" si="7"/>
        <v>23</v>
      </c>
      <c r="Q25" s="126">
        <v>0</v>
      </c>
      <c r="R25" s="127">
        <v>0</v>
      </c>
      <c r="S25" s="127">
        <v>0</v>
      </c>
      <c r="T25" s="127">
        <v>0</v>
      </c>
      <c r="U25" s="127">
        <v>0</v>
      </c>
      <c r="V25" s="127">
        <v>0</v>
      </c>
      <c r="W25" s="168">
        <v>1</v>
      </c>
      <c r="X25" s="127">
        <v>0</v>
      </c>
      <c r="Y25" s="127">
        <v>0</v>
      </c>
      <c r="Z25" s="127">
        <v>0</v>
      </c>
      <c r="AA25" s="127">
        <v>0</v>
      </c>
      <c r="AB25" s="127">
        <v>0</v>
      </c>
      <c r="AC25" s="127">
        <v>0</v>
      </c>
      <c r="AD25" s="129">
        <v>0</v>
      </c>
      <c r="AE25" s="169">
        <v>3</v>
      </c>
      <c r="AF25" s="170">
        <v>19</v>
      </c>
    </row>
    <row r="26" spans="1:32" ht="16.5" customHeight="1">
      <c r="A26" s="154" t="s">
        <v>59</v>
      </c>
      <c r="B26" s="104" t="s">
        <v>45</v>
      </c>
      <c r="C26" s="49">
        <f>SUM(D26:M26)</f>
        <v>348</v>
      </c>
      <c r="D26" s="105">
        <f t="shared" ref="D26:M26" si="14">SUM(D27:D30)</f>
        <v>21</v>
      </c>
      <c r="E26" s="106">
        <f t="shared" si="14"/>
        <v>55</v>
      </c>
      <c r="F26" s="106">
        <f t="shared" si="14"/>
        <v>110</v>
      </c>
      <c r="G26" s="106">
        <f t="shared" si="14"/>
        <v>29</v>
      </c>
      <c r="H26" s="106">
        <f t="shared" si="14"/>
        <v>28</v>
      </c>
      <c r="I26" s="106">
        <f t="shared" si="14"/>
        <v>23</v>
      </c>
      <c r="J26" s="106">
        <f t="shared" si="14"/>
        <v>44</v>
      </c>
      <c r="K26" s="106">
        <f t="shared" si="14"/>
        <v>21</v>
      </c>
      <c r="L26" s="106">
        <f t="shared" si="14"/>
        <v>1</v>
      </c>
      <c r="M26" s="107">
        <f t="shared" si="14"/>
        <v>16</v>
      </c>
      <c r="N26" s="110" t="s">
        <v>59</v>
      </c>
      <c r="O26" s="104" t="s">
        <v>45</v>
      </c>
      <c r="P26" s="108">
        <f t="shared" si="7"/>
        <v>115</v>
      </c>
      <c r="Q26" s="171">
        <f>SUM(Q27:Q30)</f>
        <v>2</v>
      </c>
      <c r="R26" s="171">
        <f t="shared" ref="R26:AF26" si="15">SUM(R27:R30)</f>
        <v>0</v>
      </c>
      <c r="S26" s="171">
        <f t="shared" si="15"/>
        <v>1</v>
      </c>
      <c r="T26" s="171">
        <f t="shared" si="15"/>
        <v>2</v>
      </c>
      <c r="U26" s="171">
        <f t="shared" si="15"/>
        <v>0</v>
      </c>
      <c r="V26" s="171">
        <f t="shared" si="15"/>
        <v>1</v>
      </c>
      <c r="W26" s="171">
        <f t="shared" si="15"/>
        <v>9</v>
      </c>
      <c r="X26" s="171">
        <f t="shared" si="15"/>
        <v>0</v>
      </c>
      <c r="Y26" s="171">
        <f t="shared" si="15"/>
        <v>0</v>
      </c>
      <c r="Z26" s="171">
        <f t="shared" si="15"/>
        <v>2</v>
      </c>
      <c r="AA26" s="171">
        <f t="shared" si="15"/>
        <v>0</v>
      </c>
      <c r="AB26" s="171">
        <f t="shared" si="15"/>
        <v>0</v>
      </c>
      <c r="AC26" s="171">
        <f t="shared" si="15"/>
        <v>1</v>
      </c>
      <c r="AD26" s="171">
        <f t="shared" si="15"/>
        <v>0</v>
      </c>
      <c r="AE26" s="171">
        <f t="shared" si="15"/>
        <v>12</v>
      </c>
      <c r="AF26" s="171">
        <f t="shared" si="15"/>
        <v>85</v>
      </c>
    </row>
    <row r="27" spans="1:32" ht="16.5" customHeight="1">
      <c r="A27" s="154"/>
      <c r="B27" s="90" t="s">
        <v>60</v>
      </c>
      <c r="C27" s="111">
        <f t="shared" si="2"/>
        <v>288</v>
      </c>
      <c r="D27" s="92">
        <v>19</v>
      </c>
      <c r="E27" s="93">
        <v>47</v>
      </c>
      <c r="F27" s="93">
        <v>84</v>
      </c>
      <c r="G27" s="93">
        <v>25</v>
      </c>
      <c r="H27" s="93">
        <v>25</v>
      </c>
      <c r="I27" s="93">
        <v>19</v>
      </c>
      <c r="J27" s="93">
        <v>39</v>
      </c>
      <c r="K27" s="93">
        <v>18</v>
      </c>
      <c r="L27" s="94">
        <v>1</v>
      </c>
      <c r="M27" s="95">
        <v>11</v>
      </c>
      <c r="N27" s="110"/>
      <c r="O27" s="90" t="s">
        <v>60</v>
      </c>
      <c r="P27" s="157">
        <f t="shared" si="7"/>
        <v>99</v>
      </c>
      <c r="Q27" s="98">
        <v>1</v>
      </c>
      <c r="R27" s="127">
        <v>0</v>
      </c>
      <c r="S27" s="99">
        <v>1</v>
      </c>
      <c r="T27" s="99">
        <v>2</v>
      </c>
      <c r="U27" s="99">
        <v>0</v>
      </c>
      <c r="V27" s="99">
        <v>1</v>
      </c>
      <c r="W27" s="172">
        <v>7</v>
      </c>
      <c r="X27" s="99">
        <v>0</v>
      </c>
      <c r="Y27" s="99">
        <v>0</v>
      </c>
      <c r="Z27" s="99">
        <v>2</v>
      </c>
      <c r="AA27" s="99">
        <v>0</v>
      </c>
      <c r="AB27" s="99">
        <v>0</v>
      </c>
      <c r="AC27" s="99">
        <v>1</v>
      </c>
      <c r="AD27" s="100">
        <v>0</v>
      </c>
      <c r="AE27" s="101">
        <v>11</v>
      </c>
      <c r="AF27" s="102">
        <v>73</v>
      </c>
    </row>
    <row r="28" spans="1:32" ht="16.5" customHeight="1">
      <c r="A28" s="154"/>
      <c r="B28" s="119" t="s">
        <v>61</v>
      </c>
      <c r="C28" s="158">
        <f t="shared" si="2"/>
        <v>12</v>
      </c>
      <c r="D28" s="121">
        <v>0</v>
      </c>
      <c r="E28" s="122">
        <v>2</v>
      </c>
      <c r="F28" s="122">
        <v>10</v>
      </c>
      <c r="G28" s="122">
        <v>0</v>
      </c>
      <c r="H28" s="122">
        <v>0</v>
      </c>
      <c r="I28" s="122">
        <v>0</v>
      </c>
      <c r="J28" s="122">
        <v>0</v>
      </c>
      <c r="K28" s="122">
        <v>0</v>
      </c>
      <c r="L28" s="123">
        <v>0</v>
      </c>
      <c r="M28" s="124">
        <v>0</v>
      </c>
      <c r="N28" s="110"/>
      <c r="O28" s="119" t="s">
        <v>61</v>
      </c>
      <c r="P28" s="159">
        <f t="shared" si="7"/>
        <v>3</v>
      </c>
      <c r="Q28" s="126">
        <v>0</v>
      </c>
      <c r="R28" s="127">
        <v>0</v>
      </c>
      <c r="S28" s="127">
        <v>0</v>
      </c>
      <c r="T28" s="127">
        <v>0</v>
      </c>
      <c r="U28" s="127">
        <v>0</v>
      </c>
      <c r="V28" s="127">
        <v>0</v>
      </c>
      <c r="W28" s="173">
        <v>0</v>
      </c>
      <c r="X28" s="127">
        <v>0</v>
      </c>
      <c r="Y28" s="127">
        <v>0</v>
      </c>
      <c r="Z28" s="127">
        <v>0</v>
      </c>
      <c r="AA28" s="127">
        <v>0</v>
      </c>
      <c r="AB28" s="127">
        <v>0</v>
      </c>
      <c r="AC28" s="127">
        <v>0</v>
      </c>
      <c r="AD28" s="129">
        <v>0</v>
      </c>
      <c r="AE28" s="174">
        <v>0</v>
      </c>
      <c r="AF28" s="175">
        <v>3</v>
      </c>
    </row>
    <row r="29" spans="1:32" ht="16.5" customHeight="1">
      <c r="A29" s="154"/>
      <c r="B29" s="119" t="s">
        <v>62</v>
      </c>
      <c r="C29" s="158">
        <f t="shared" si="2"/>
        <v>0</v>
      </c>
      <c r="D29" s="121">
        <v>0</v>
      </c>
      <c r="E29" s="122">
        <v>0</v>
      </c>
      <c r="F29" s="122">
        <v>0</v>
      </c>
      <c r="G29" s="122">
        <v>0</v>
      </c>
      <c r="H29" s="122">
        <v>0</v>
      </c>
      <c r="I29" s="122">
        <v>0</v>
      </c>
      <c r="J29" s="122">
        <v>0</v>
      </c>
      <c r="K29" s="122">
        <v>0</v>
      </c>
      <c r="L29" s="176">
        <v>0</v>
      </c>
      <c r="M29" s="177">
        <v>0</v>
      </c>
      <c r="N29" s="110"/>
      <c r="O29" s="119" t="s">
        <v>62</v>
      </c>
      <c r="P29" s="159">
        <f t="shared" si="7"/>
        <v>2</v>
      </c>
      <c r="Q29" s="126">
        <v>0</v>
      </c>
      <c r="R29" s="127">
        <v>0</v>
      </c>
      <c r="S29" s="127">
        <v>0</v>
      </c>
      <c r="T29" s="127">
        <v>0</v>
      </c>
      <c r="U29" s="127">
        <v>0</v>
      </c>
      <c r="V29" s="127">
        <v>0</v>
      </c>
      <c r="W29" s="173">
        <v>0</v>
      </c>
      <c r="X29" s="127">
        <v>0</v>
      </c>
      <c r="Y29" s="127">
        <v>0</v>
      </c>
      <c r="Z29" s="127">
        <v>0</v>
      </c>
      <c r="AA29" s="127">
        <v>0</v>
      </c>
      <c r="AB29" s="127">
        <v>0</v>
      </c>
      <c r="AC29" s="127">
        <v>0</v>
      </c>
      <c r="AD29" s="129">
        <v>0</v>
      </c>
      <c r="AE29" s="174">
        <v>0</v>
      </c>
      <c r="AF29" s="175">
        <v>2</v>
      </c>
    </row>
    <row r="30" spans="1:32" ht="16.5" customHeight="1">
      <c r="A30" s="154"/>
      <c r="B30" s="132" t="s">
        <v>63</v>
      </c>
      <c r="C30" s="38">
        <f t="shared" si="2"/>
        <v>48</v>
      </c>
      <c r="D30" s="134">
        <v>2</v>
      </c>
      <c r="E30" s="135">
        <v>6</v>
      </c>
      <c r="F30" s="135">
        <v>16</v>
      </c>
      <c r="G30" s="135">
        <v>4</v>
      </c>
      <c r="H30" s="135">
        <v>3</v>
      </c>
      <c r="I30" s="135">
        <v>4</v>
      </c>
      <c r="J30" s="135">
        <v>5</v>
      </c>
      <c r="K30" s="178">
        <v>3</v>
      </c>
      <c r="L30" s="136">
        <v>0</v>
      </c>
      <c r="M30" s="137">
        <v>5</v>
      </c>
      <c r="N30" s="110"/>
      <c r="O30" s="132" t="s">
        <v>63</v>
      </c>
      <c r="P30" s="161">
        <f t="shared" si="7"/>
        <v>11</v>
      </c>
      <c r="Q30" s="126">
        <v>1</v>
      </c>
      <c r="R30" s="127">
        <v>0</v>
      </c>
      <c r="S30" s="127">
        <v>0</v>
      </c>
      <c r="T30" s="127">
        <v>0</v>
      </c>
      <c r="U30" s="127">
        <v>0</v>
      </c>
      <c r="V30" s="127">
        <v>0</v>
      </c>
      <c r="W30" s="149">
        <v>2</v>
      </c>
      <c r="X30" s="127">
        <v>0</v>
      </c>
      <c r="Y30" s="127">
        <v>0</v>
      </c>
      <c r="Z30" s="127">
        <v>0</v>
      </c>
      <c r="AA30" s="127">
        <v>0</v>
      </c>
      <c r="AB30" s="127">
        <v>0</v>
      </c>
      <c r="AC30" s="127">
        <v>0</v>
      </c>
      <c r="AD30" s="129">
        <v>0</v>
      </c>
      <c r="AE30" s="174">
        <v>1</v>
      </c>
      <c r="AF30" s="152">
        <v>7</v>
      </c>
    </row>
    <row r="31" spans="1:32" ht="16.5" customHeight="1">
      <c r="A31" s="142" t="s">
        <v>64</v>
      </c>
      <c r="B31" s="104" t="s">
        <v>45</v>
      </c>
      <c r="C31" s="111">
        <f t="shared" si="2"/>
        <v>67</v>
      </c>
      <c r="D31" s="179">
        <f t="shared" ref="D31:M31" si="16">SUM(D32:D37)</f>
        <v>7</v>
      </c>
      <c r="E31" s="180">
        <f t="shared" si="16"/>
        <v>7</v>
      </c>
      <c r="F31" s="180">
        <f t="shared" si="16"/>
        <v>22</v>
      </c>
      <c r="G31" s="180">
        <f t="shared" si="16"/>
        <v>5</v>
      </c>
      <c r="H31" s="180">
        <f t="shared" si="16"/>
        <v>6</v>
      </c>
      <c r="I31" s="180">
        <f t="shared" si="16"/>
        <v>5</v>
      </c>
      <c r="J31" s="180">
        <f t="shared" si="16"/>
        <v>11</v>
      </c>
      <c r="K31" s="180">
        <f t="shared" si="16"/>
        <v>2</v>
      </c>
      <c r="L31" s="180">
        <f t="shared" si="16"/>
        <v>1</v>
      </c>
      <c r="M31" s="181">
        <f t="shared" si="16"/>
        <v>1</v>
      </c>
      <c r="N31" s="142" t="s">
        <v>64</v>
      </c>
      <c r="O31" s="104" t="s">
        <v>45</v>
      </c>
      <c r="P31" s="162">
        <f>SUM(Q31:AF31)</f>
        <v>44</v>
      </c>
      <c r="Q31" s="182">
        <f>SUM(Q32:Q37)</f>
        <v>1</v>
      </c>
      <c r="R31" s="182">
        <f t="shared" ref="R31:AF31" si="17">SUM(R32:R37)</f>
        <v>0</v>
      </c>
      <c r="S31" s="182">
        <f t="shared" si="17"/>
        <v>0</v>
      </c>
      <c r="T31" s="182">
        <f t="shared" si="17"/>
        <v>1</v>
      </c>
      <c r="U31" s="182">
        <f t="shared" si="17"/>
        <v>0</v>
      </c>
      <c r="V31" s="182">
        <f t="shared" si="17"/>
        <v>0</v>
      </c>
      <c r="W31" s="182">
        <f t="shared" si="17"/>
        <v>4</v>
      </c>
      <c r="X31" s="182">
        <f t="shared" si="17"/>
        <v>0</v>
      </c>
      <c r="Y31" s="182">
        <f t="shared" si="17"/>
        <v>0</v>
      </c>
      <c r="Z31" s="182">
        <f t="shared" si="17"/>
        <v>0</v>
      </c>
      <c r="AA31" s="182">
        <f t="shared" si="17"/>
        <v>0</v>
      </c>
      <c r="AB31" s="182">
        <f t="shared" si="17"/>
        <v>0</v>
      </c>
      <c r="AC31" s="182">
        <f t="shared" si="17"/>
        <v>1</v>
      </c>
      <c r="AD31" s="182">
        <f t="shared" si="17"/>
        <v>0</v>
      </c>
      <c r="AE31" s="182">
        <f t="shared" si="17"/>
        <v>5</v>
      </c>
      <c r="AF31" s="182">
        <f t="shared" si="17"/>
        <v>32</v>
      </c>
    </row>
    <row r="32" spans="1:32" ht="16.5" customHeight="1">
      <c r="A32" s="142"/>
      <c r="B32" s="143" t="s">
        <v>65</v>
      </c>
      <c r="C32" s="91">
        <f t="shared" si="2"/>
        <v>7</v>
      </c>
      <c r="D32" s="92">
        <v>0</v>
      </c>
      <c r="E32" s="93">
        <v>0</v>
      </c>
      <c r="F32" s="93">
        <v>2</v>
      </c>
      <c r="G32" s="93">
        <v>0</v>
      </c>
      <c r="H32" s="93">
        <v>2</v>
      </c>
      <c r="I32" s="93">
        <v>2</v>
      </c>
      <c r="J32" s="93">
        <v>1</v>
      </c>
      <c r="K32" s="93">
        <v>0</v>
      </c>
      <c r="L32" s="94">
        <v>0</v>
      </c>
      <c r="M32" s="95">
        <v>0</v>
      </c>
      <c r="N32" s="142"/>
      <c r="O32" s="143" t="s">
        <v>65</v>
      </c>
      <c r="P32" s="157">
        <f>SUM(Q32:AF32)</f>
        <v>11</v>
      </c>
      <c r="Q32" s="183">
        <v>0</v>
      </c>
      <c r="R32" s="184">
        <v>0</v>
      </c>
      <c r="S32" s="184">
        <v>0</v>
      </c>
      <c r="T32" s="184">
        <v>0</v>
      </c>
      <c r="U32" s="184">
        <v>0</v>
      </c>
      <c r="V32" s="184">
        <v>0</v>
      </c>
      <c r="W32" s="184">
        <v>1</v>
      </c>
      <c r="X32" s="184">
        <v>0</v>
      </c>
      <c r="Y32" s="184">
        <v>0</v>
      </c>
      <c r="Z32" s="184">
        <v>0</v>
      </c>
      <c r="AA32" s="184">
        <v>0</v>
      </c>
      <c r="AB32" s="184">
        <v>0</v>
      </c>
      <c r="AC32" s="184">
        <v>0</v>
      </c>
      <c r="AD32" s="185">
        <v>0</v>
      </c>
      <c r="AE32" s="186">
        <v>1</v>
      </c>
      <c r="AF32" s="187">
        <v>9</v>
      </c>
    </row>
    <row r="33" spans="1:32" ht="16.5" customHeight="1">
      <c r="A33" s="142"/>
      <c r="B33" s="188" t="s">
        <v>66</v>
      </c>
      <c r="C33" s="158">
        <f t="shared" si="2"/>
        <v>2</v>
      </c>
      <c r="D33" s="189">
        <v>0</v>
      </c>
      <c r="E33" s="190">
        <v>0</v>
      </c>
      <c r="F33" s="190">
        <v>1</v>
      </c>
      <c r="G33" s="190">
        <v>0</v>
      </c>
      <c r="H33" s="190">
        <v>0</v>
      </c>
      <c r="I33" s="190">
        <v>0</v>
      </c>
      <c r="J33" s="190">
        <v>1</v>
      </c>
      <c r="K33" s="190">
        <v>0</v>
      </c>
      <c r="L33" s="123">
        <v>0</v>
      </c>
      <c r="M33" s="124">
        <v>0</v>
      </c>
      <c r="N33" s="142"/>
      <c r="O33" s="188" t="s">
        <v>66</v>
      </c>
      <c r="P33" s="159">
        <f t="shared" ref="P33:P37" si="18">SUM(Q33:AF33)</f>
        <v>5</v>
      </c>
      <c r="Q33" s="191">
        <v>0</v>
      </c>
      <c r="R33" s="173">
        <v>0</v>
      </c>
      <c r="S33" s="173">
        <v>0</v>
      </c>
      <c r="T33" s="173">
        <v>0</v>
      </c>
      <c r="U33" s="173">
        <v>0</v>
      </c>
      <c r="V33" s="173">
        <v>0</v>
      </c>
      <c r="W33" s="173">
        <v>0</v>
      </c>
      <c r="X33" s="173">
        <v>0</v>
      </c>
      <c r="Y33" s="173">
        <v>0</v>
      </c>
      <c r="Z33" s="173">
        <v>0</v>
      </c>
      <c r="AA33" s="173">
        <v>0</v>
      </c>
      <c r="AB33" s="173">
        <v>0</v>
      </c>
      <c r="AC33" s="173">
        <v>0</v>
      </c>
      <c r="AD33" s="192">
        <v>0</v>
      </c>
      <c r="AE33" s="174">
        <v>1</v>
      </c>
      <c r="AF33" s="175">
        <v>4</v>
      </c>
    </row>
    <row r="34" spans="1:32" ht="16.5" customHeight="1">
      <c r="A34" s="142"/>
      <c r="B34" s="188" t="s">
        <v>67</v>
      </c>
      <c r="C34" s="158">
        <f t="shared" si="2"/>
        <v>8</v>
      </c>
      <c r="D34" s="121">
        <v>0</v>
      </c>
      <c r="E34" s="122">
        <v>3</v>
      </c>
      <c r="F34" s="122">
        <v>2</v>
      </c>
      <c r="G34" s="122">
        <v>0</v>
      </c>
      <c r="H34" s="122">
        <v>2</v>
      </c>
      <c r="I34" s="122">
        <v>0</v>
      </c>
      <c r="J34" s="122">
        <v>1</v>
      </c>
      <c r="K34" s="122">
        <v>0</v>
      </c>
      <c r="L34" s="123">
        <v>0</v>
      </c>
      <c r="M34" s="124">
        <v>0</v>
      </c>
      <c r="N34" s="142"/>
      <c r="O34" s="188" t="s">
        <v>67</v>
      </c>
      <c r="P34" s="159">
        <f t="shared" si="18"/>
        <v>6</v>
      </c>
      <c r="Q34" s="191">
        <v>0</v>
      </c>
      <c r="R34" s="173">
        <v>0</v>
      </c>
      <c r="S34" s="173">
        <v>0</v>
      </c>
      <c r="T34" s="173">
        <v>0</v>
      </c>
      <c r="U34" s="173">
        <v>0</v>
      </c>
      <c r="V34" s="173">
        <v>0</v>
      </c>
      <c r="W34" s="173">
        <v>1</v>
      </c>
      <c r="X34" s="173">
        <v>0</v>
      </c>
      <c r="Y34" s="173">
        <v>0</v>
      </c>
      <c r="Z34" s="173">
        <v>0</v>
      </c>
      <c r="AA34" s="173">
        <v>0</v>
      </c>
      <c r="AB34" s="173">
        <v>0</v>
      </c>
      <c r="AC34" s="173">
        <v>0</v>
      </c>
      <c r="AD34" s="192">
        <v>0</v>
      </c>
      <c r="AE34" s="174">
        <v>0</v>
      </c>
      <c r="AF34" s="175">
        <v>5</v>
      </c>
    </row>
    <row r="35" spans="1:32" ht="16.5" customHeight="1">
      <c r="A35" s="142"/>
      <c r="B35" s="188" t="s">
        <v>68</v>
      </c>
      <c r="C35" s="158">
        <f t="shared" si="2"/>
        <v>30</v>
      </c>
      <c r="D35" s="121">
        <v>6</v>
      </c>
      <c r="E35" s="122">
        <v>0</v>
      </c>
      <c r="F35" s="122">
        <v>6</v>
      </c>
      <c r="G35" s="122">
        <v>4</v>
      </c>
      <c r="H35" s="122">
        <v>0</v>
      </c>
      <c r="I35" s="122">
        <v>2</v>
      </c>
      <c r="J35" s="122">
        <v>8</v>
      </c>
      <c r="K35" s="122">
        <v>2</v>
      </c>
      <c r="L35" s="123">
        <v>1</v>
      </c>
      <c r="M35" s="124">
        <v>1</v>
      </c>
      <c r="N35" s="142"/>
      <c r="O35" s="188" t="s">
        <v>68</v>
      </c>
      <c r="P35" s="159">
        <f t="shared" si="18"/>
        <v>8</v>
      </c>
      <c r="Q35" s="126">
        <v>1</v>
      </c>
      <c r="R35" s="173">
        <v>0</v>
      </c>
      <c r="S35" s="173">
        <v>0</v>
      </c>
      <c r="T35" s="173">
        <v>0</v>
      </c>
      <c r="U35" s="173">
        <v>0</v>
      </c>
      <c r="V35" s="173">
        <v>0</v>
      </c>
      <c r="W35" s="127">
        <v>0</v>
      </c>
      <c r="X35" s="173">
        <v>0</v>
      </c>
      <c r="Y35" s="173">
        <v>0</v>
      </c>
      <c r="Z35" s="173">
        <v>0</v>
      </c>
      <c r="AA35" s="173">
        <v>0</v>
      </c>
      <c r="AB35" s="173">
        <v>0</v>
      </c>
      <c r="AC35" s="173">
        <v>1</v>
      </c>
      <c r="AD35" s="192">
        <v>0</v>
      </c>
      <c r="AE35" s="130">
        <v>1</v>
      </c>
      <c r="AF35" s="131">
        <v>5</v>
      </c>
    </row>
    <row r="36" spans="1:32" ht="16.5" customHeight="1">
      <c r="A36" s="142"/>
      <c r="B36" s="188" t="s">
        <v>69</v>
      </c>
      <c r="C36" s="158">
        <f t="shared" si="2"/>
        <v>2</v>
      </c>
      <c r="D36" s="121">
        <v>0</v>
      </c>
      <c r="E36" s="122">
        <v>0</v>
      </c>
      <c r="F36" s="122">
        <v>2</v>
      </c>
      <c r="G36" s="122">
        <v>0</v>
      </c>
      <c r="H36" s="122">
        <v>0</v>
      </c>
      <c r="I36" s="122">
        <v>0</v>
      </c>
      <c r="J36" s="122">
        <v>0</v>
      </c>
      <c r="K36" s="122">
        <v>0</v>
      </c>
      <c r="L36" s="123">
        <v>0</v>
      </c>
      <c r="M36" s="124">
        <v>0</v>
      </c>
      <c r="N36" s="142"/>
      <c r="O36" s="188" t="s">
        <v>69</v>
      </c>
      <c r="P36" s="159">
        <f t="shared" si="18"/>
        <v>2</v>
      </c>
      <c r="Q36" s="191">
        <v>0</v>
      </c>
      <c r="R36" s="173">
        <v>0</v>
      </c>
      <c r="S36" s="173">
        <v>0</v>
      </c>
      <c r="T36" s="173">
        <v>0</v>
      </c>
      <c r="U36" s="173">
        <v>0</v>
      </c>
      <c r="V36" s="173">
        <v>0</v>
      </c>
      <c r="W36" s="173">
        <v>0</v>
      </c>
      <c r="X36" s="173">
        <v>0</v>
      </c>
      <c r="Y36" s="173">
        <v>0</v>
      </c>
      <c r="Z36" s="173">
        <v>0</v>
      </c>
      <c r="AA36" s="173">
        <v>0</v>
      </c>
      <c r="AB36" s="173">
        <v>0</v>
      </c>
      <c r="AC36" s="173">
        <v>0</v>
      </c>
      <c r="AD36" s="192">
        <v>0</v>
      </c>
      <c r="AE36" s="174">
        <v>0</v>
      </c>
      <c r="AF36" s="175">
        <v>2</v>
      </c>
    </row>
    <row r="37" spans="1:32" ht="16.5" customHeight="1">
      <c r="A37" s="142"/>
      <c r="B37" s="145" t="s">
        <v>70</v>
      </c>
      <c r="C37" s="160">
        <f t="shared" si="2"/>
        <v>18</v>
      </c>
      <c r="D37" s="134">
        <v>1</v>
      </c>
      <c r="E37" s="135">
        <v>4</v>
      </c>
      <c r="F37" s="135">
        <v>9</v>
      </c>
      <c r="G37" s="135">
        <v>1</v>
      </c>
      <c r="H37" s="135">
        <v>2</v>
      </c>
      <c r="I37" s="135">
        <v>1</v>
      </c>
      <c r="J37" s="135">
        <v>0</v>
      </c>
      <c r="K37" s="135">
        <v>0</v>
      </c>
      <c r="L37" s="136">
        <v>0</v>
      </c>
      <c r="M37" s="137">
        <v>0</v>
      </c>
      <c r="N37" s="142"/>
      <c r="O37" s="145" t="s">
        <v>70</v>
      </c>
      <c r="P37" s="161">
        <f t="shared" si="18"/>
        <v>12</v>
      </c>
      <c r="Q37" s="148">
        <v>0</v>
      </c>
      <c r="R37" s="149">
        <v>0</v>
      </c>
      <c r="S37" s="149">
        <v>0</v>
      </c>
      <c r="T37" s="149">
        <v>1</v>
      </c>
      <c r="U37" s="149">
        <v>0</v>
      </c>
      <c r="V37" s="149">
        <v>0</v>
      </c>
      <c r="W37" s="149">
        <v>2</v>
      </c>
      <c r="X37" s="149">
        <v>0</v>
      </c>
      <c r="Y37" s="149">
        <v>0</v>
      </c>
      <c r="Z37" s="149">
        <v>0</v>
      </c>
      <c r="AA37" s="149">
        <v>0</v>
      </c>
      <c r="AB37" s="149">
        <v>0</v>
      </c>
      <c r="AC37" s="149">
        <v>0</v>
      </c>
      <c r="AD37" s="150">
        <v>0</v>
      </c>
      <c r="AE37" s="151">
        <v>2</v>
      </c>
      <c r="AF37" s="152">
        <v>7</v>
      </c>
    </row>
    <row r="38" spans="1:32" ht="16.5" customHeight="1">
      <c r="A38" s="110" t="s">
        <v>71</v>
      </c>
      <c r="B38" s="104" t="s">
        <v>45</v>
      </c>
      <c r="C38" s="49">
        <f t="shared" si="2"/>
        <v>635</v>
      </c>
      <c r="D38" s="105">
        <f t="shared" ref="D38:M38" si="19">SUM(D39:D43)</f>
        <v>39</v>
      </c>
      <c r="E38" s="105">
        <f t="shared" si="19"/>
        <v>102</v>
      </c>
      <c r="F38" s="105">
        <f t="shared" si="19"/>
        <v>237</v>
      </c>
      <c r="G38" s="105">
        <f t="shared" si="19"/>
        <v>50</v>
      </c>
      <c r="H38" s="105">
        <f t="shared" si="19"/>
        <v>43</v>
      </c>
      <c r="I38" s="105">
        <f t="shared" si="19"/>
        <v>37</v>
      </c>
      <c r="J38" s="105">
        <f>SUM(J39:J43)</f>
        <v>73</v>
      </c>
      <c r="K38" s="105">
        <f t="shared" si="19"/>
        <v>27</v>
      </c>
      <c r="L38" s="105">
        <f t="shared" si="19"/>
        <v>5</v>
      </c>
      <c r="M38" s="105">
        <f t="shared" si="19"/>
        <v>22</v>
      </c>
      <c r="N38" s="110" t="s">
        <v>71</v>
      </c>
      <c r="O38" s="104" t="s">
        <v>45</v>
      </c>
      <c r="P38" s="162">
        <f>SUM(Q38:AF38)</f>
        <v>241</v>
      </c>
      <c r="Q38" s="109">
        <f>SUM(Q39:Q43)</f>
        <v>3</v>
      </c>
      <c r="R38" s="109">
        <f t="shared" ref="R38:AF38" si="20">SUM(R39:R43)</f>
        <v>0</v>
      </c>
      <c r="S38" s="109">
        <f t="shared" si="20"/>
        <v>1</v>
      </c>
      <c r="T38" s="109">
        <f t="shared" si="20"/>
        <v>2</v>
      </c>
      <c r="U38" s="109">
        <f t="shared" si="20"/>
        <v>1</v>
      </c>
      <c r="V38" s="109">
        <f t="shared" si="20"/>
        <v>1</v>
      </c>
      <c r="W38" s="109">
        <f t="shared" si="20"/>
        <v>15</v>
      </c>
      <c r="X38" s="109">
        <f t="shared" si="20"/>
        <v>1</v>
      </c>
      <c r="Y38" s="109">
        <f t="shared" si="20"/>
        <v>1</v>
      </c>
      <c r="Z38" s="109">
        <f t="shared" si="20"/>
        <v>2</v>
      </c>
      <c r="AA38" s="109">
        <f t="shared" si="20"/>
        <v>0</v>
      </c>
      <c r="AB38" s="109">
        <f t="shared" si="20"/>
        <v>0</v>
      </c>
      <c r="AC38" s="109">
        <f t="shared" si="20"/>
        <v>1</v>
      </c>
      <c r="AD38" s="109">
        <f t="shared" si="20"/>
        <v>0</v>
      </c>
      <c r="AE38" s="109">
        <f t="shared" si="20"/>
        <v>45</v>
      </c>
      <c r="AF38" s="109">
        <f t="shared" si="20"/>
        <v>168</v>
      </c>
    </row>
    <row r="39" spans="1:32" ht="16.5" customHeight="1">
      <c r="A39" s="110"/>
      <c r="B39" s="90" t="s">
        <v>72</v>
      </c>
      <c r="C39" s="91">
        <f t="shared" si="2"/>
        <v>307</v>
      </c>
      <c r="D39" s="155">
        <v>18</v>
      </c>
      <c r="E39" s="156">
        <v>45</v>
      </c>
      <c r="F39" s="156">
        <v>132</v>
      </c>
      <c r="G39" s="156">
        <v>17</v>
      </c>
      <c r="H39" s="156">
        <v>19</v>
      </c>
      <c r="I39" s="156">
        <v>21</v>
      </c>
      <c r="J39" s="156">
        <v>27</v>
      </c>
      <c r="K39" s="156">
        <v>12</v>
      </c>
      <c r="L39" s="94">
        <v>4</v>
      </c>
      <c r="M39" s="95">
        <v>12</v>
      </c>
      <c r="N39" s="110"/>
      <c r="O39" s="90" t="s">
        <v>72</v>
      </c>
      <c r="P39" s="157">
        <f>SUM(Q39:AF39)</f>
        <v>114</v>
      </c>
      <c r="Q39" s="183">
        <v>2</v>
      </c>
      <c r="R39" s="184">
        <v>0</v>
      </c>
      <c r="S39" s="184">
        <v>1</v>
      </c>
      <c r="T39" s="184">
        <v>1</v>
      </c>
      <c r="U39" s="184">
        <v>1</v>
      </c>
      <c r="V39" s="184">
        <v>0</v>
      </c>
      <c r="W39" s="184">
        <v>6</v>
      </c>
      <c r="X39" s="184">
        <v>0</v>
      </c>
      <c r="Y39" s="184">
        <v>1</v>
      </c>
      <c r="Z39" s="184">
        <v>1</v>
      </c>
      <c r="AA39" s="184">
        <v>0</v>
      </c>
      <c r="AB39" s="184">
        <v>0</v>
      </c>
      <c r="AC39" s="184">
        <v>1</v>
      </c>
      <c r="AD39" s="185">
        <v>0</v>
      </c>
      <c r="AE39" s="186">
        <v>20</v>
      </c>
      <c r="AF39" s="187">
        <v>80</v>
      </c>
    </row>
    <row r="40" spans="1:32" ht="16.5" customHeight="1">
      <c r="A40" s="110"/>
      <c r="B40" s="119" t="s">
        <v>73</v>
      </c>
      <c r="C40" s="158">
        <f t="shared" si="2"/>
        <v>172</v>
      </c>
      <c r="D40" s="121">
        <v>12</v>
      </c>
      <c r="E40" s="122">
        <v>27</v>
      </c>
      <c r="F40" s="122">
        <v>51</v>
      </c>
      <c r="G40" s="122">
        <v>21</v>
      </c>
      <c r="H40" s="122">
        <v>15</v>
      </c>
      <c r="I40" s="122">
        <v>7</v>
      </c>
      <c r="J40" s="122">
        <v>24</v>
      </c>
      <c r="K40" s="122">
        <v>7</v>
      </c>
      <c r="L40" s="123">
        <v>1</v>
      </c>
      <c r="M40" s="124">
        <v>7</v>
      </c>
      <c r="N40" s="110"/>
      <c r="O40" s="119" t="s">
        <v>73</v>
      </c>
      <c r="P40" s="159">
        <f t="shared" ref="P40:P43" si="21">SUM(Q40:AF40)</f>
        <v>66</v>
      </c>
      <c r="Q40" s="126">
        <v>0</v>
      </c>
      <c r="R40" s="127">
        <v>0</v>
      </c>
      <c r="S40" s="127">
        <v>0</v>
      </c>
      <c r="T40" s="127">
        <v>0</v>
      </c>
      <c r="U40" s="127">
        <v>0</v>
      </c>
      <c r="V40" s="127">
        <v>1</v>
      </c>
      <c r="W40" s="127">
        <v>5</v>
      </c>
      <c r="X40" s="127">
        <v>1</v>
      </c>
      <c r="Y40" s="127">
        <v>0</v>
      </c>
      <c r="Z40" s="127">
        <v>1</v>
      </c>
      <c r="AA40" s="127">
        <v>0</v>
      </c>
      <c r="AB40" s="127">
        <v>0</v>
      </c>
      <c r="AC40" s="127">
        <v>0</v>
      </c>
      <c r="AD40" s="129">
        <v>0</v>
      </c>
      <c r="AE40" s="130">
        <v>13</v>
      </c>
      <c r="AF40" s="131">
        <v>45</v>
      </c>
    </row>
    <row r="41" spans="1:32" ht="16.5" customHeight="1">
      <c r="A41" s="110"/>
      <c r="B41" s="119" t="s">
        <v>74</v>
      </c>
      <c r="C41" s="158">
        <f t="shared" si="2"/>
        <v>121</v>
      </c>
      <c r="D41" s="121">
        <v>8</v>
      </c>
      <c r="E41" s="122">
        <v>23</v>
      </c>
      <c r="F41" s="122">
        <v>47</v>
      </c>
      <c r="G41" s="122">
        <v>6</v>
      </c>
      <c r="H41" s="122">
        <v>6</v>
      </c>
      <c r="I41" s="122">
        <v>5</v>
      </c>
      <c r="J41" s="122">
        <v>18</v>
      </c>
      <c r="K41" s="122">
        <v>6</v>
      </c>
      <c r="L41" s="123">
        <v>0</v>
      </c>
      <c r="M41" s="124">
        <v>2</v>
      </c>
      <c r="N41" s="110"/>
      <c r="O41" s="119" t="s">
        <v>74</v>
      </c>
      <c r="P41" s="159">
        <f t="shared" si="21"/>
        <v>48</v>
      </c>
      <c r="Q41" s="126">
        <v>1</v>
      </c>
      <c r="R41" s="127">
        <v>0</v>
      </c>
      <c r="S41" s="127">
        <v>0</v>
      </c>
      <c r="T41" s="127">
        <v>1</v>
      </c>
      <c r="U41" s="127">
        <v>0</v>
      </c>
      <c r="V41" s="127">
        <v>0</v>
      </c>
      <c r="W41" s="127">
        <v>3</v>
      </c>
      <c r="X41" s="127">
        <v>0</v>
      </c>
      <c r="Y41" s="127">
        <v>0</v>
      </c>
      <c r="Z41" s="127">
        <v>0</v>
      </c>
      <c r="AA41" s="127">
        <v>0</v>
      </c>
      <c r="AB41" s="127">
        <v>0</v>
      </c>
      <c r="AC41" s="127">
        <v>0</v>
      </c>
      <c r="AD41" s="129">
        <v>0</v>
      </c>
      <c r="AE41" s="130">
        <v>10</v>
      </c>
      <c r="AF41" s="131">
        <v>33</v>
      </c>
    </row>
    <row r="42" spans="1:32" ht="16.5" customHeight="1">
      <c r="A42" s="110"/>
      <c r="B42" s="119" t="s">
        <v>75</v>
      </c>
      <c r="C42" s="158">
        <f t="shared" si="2"/>
        <v>32</v>
      </c>
      <c r="D42" s="121">
        <v>1</v>
      </c>
      <c r="E42" s="122">
        <v>4</v>
      </c>
      <c r="F42" s="122">
        <v>7</v>
      </c>
      <c r="G42" s="122">
        <v>6</v>
      </c>
      <c r="H42" s="122">
        <v>3</v>
      </c>
      <c r="I42" s="122">
        <v>4</v>
      </c>
      <c r="J42" s="122">
        <v>4</v>
      </c>
      <c r="K42" s="122">
        <v>2</v>
      </c>
      <c r="L42" s="123">
        <v>0</v>
      </c>
      <c r="M42" s="124">
        <v>1</v>
      </c>
      <c r="N42" s="110"/>
      <c r="O42" s="119" t="s">
        <v>75</v>
      </c>
      <c r="P42" s="159">
        <f t="shared" si="21"/>
        <v>13</v>
      </c>
      <c r="Q42" s="191">
        <v>0</v>
      </c>
      <c r="R42" s="173">
        <v>0</v>
      </c>
      <c r="S42" s="173">
        <v>0</v>
      </c>
      <c r="T42" s="173">
        <v>0</v>
      </c>
      <c r="U42" s="173">
        <v>0</v>
      </c>
      <c r="V42" s="173">
        <v>0</v>
      </c>
      <c r="W42" s="173">
        <v>1</v>
      </c>
      <c r="X42" s="173">
        <v>0</v>
      </c>
      <c r="Y42" s="173">
        <v>0</v>
      </c>
      <c r="Z42" s="127">
        <v>0</v>
      </c>
      <c r="AA42" s="127">
        <v>0</v>
      </c>
      <c r="AB42" s="127">
        <v>0</v>
      </c>
      <c r="AC42" s="127">
        <v>0</v>
      </c>
      <c r="AD42" s="129">
        <v>0</v>
      </c>
      <c r="AE42" s="174">
        <v>2</v>
      </c>
      <c r="AF42" s="175">
        <v>10</v>
      </c>
    </row>
    <row r="43" spans="1:32" ht="16.5" customHeight="1">
      <c r="A43" s="138"/>
      <c r="B43" s="132" t="s">
        <v>76</v>
      </c>
      <c r="C43" s="160">
        <f t="shared" si="2"/>
        <v>3</v>
      </c>
      <c r="D43" s="134">
        <v>0</v>
      </c>
      <c r="E43" s="135">
        <v>3</v>
      </c>
      <c r="F43" s="135">
        <v>0</v>
      </c>
      <c r="G43" s="135">
        <v>0</v>
      </c>
      <c r="H43" s="135">
        <v>0</v>
      </c>
      <c r="I43" s="135">
        <v>0</v>
      </c>
      <c r="J43" s="135">
        <v>0</v>
      </c>
      <c r="K43" s="135">
        <v>0</v>
      </c>
      <c r="L43" s="193">
        <v>0</v>
      </c>
      <c r="M43" s="194">
        <v>0</v>
      </c>
      <c r="N43" s="138"/>
      <c r="O43" s="132" t="s">
        <v>76</v>
      </c>
      <c r="P43" s="161">
        <f t="shared" si="21"/>
        <v>0</v>
      </c>
      <c r="Q43" s="195">
        <v>0</v>
      </c>
      <c r="R43" s="196">
        <v>0</v>
      </c>
      <c r="S43" s="196">
        <v>0</v>
      </c>
      <c r="T43" s="196">
        <v>0</v>
      </c>
      <c r="U43" s="196">
        <v>0</v>
      </c>
      <c r="V43" s="196">
        <v>0</v>
      </c>
      <c r="W43" s="196">
        <v>0</v>
      </c>
      <c r="X43" s="196">
        <v>0</v>
      </c>
      <c r="Y43" s="196">
        <v>0</v>
      </c>
      <c r="Z43" s="196">
        <v>0</v>
      </c>
      <c r="AA43" s="196">
        <v>0</v>
      </c>
      <c r="AB43" s="196">
        <v>0</v>
      </c>
      <c r="AC43" s="196">
        <v>0</v>
      </c>
      <c r="AD43" s="197">
        <v>0</v>
      </c>
      <c r="AE43" s="198">
        <v>0</v>
      </c>
      <c r="AF43" s="199">
        <v>0</v>
      </c>
    </row>
    <row r="44" spans="1:32" ht="16.5" customHeight="1">
      <c r="A44" s="200" t="s">
        <v>77</v>
      </c>
      <c r="B44" s="104" t="s">
        <v>45</v>
      </c>
      <c r="C44" s="49">
        <f>SUM(D44:M44)</f>
        <v>359</v>
      </c>
      <c r="D44" s="105">
        <f t="shared" ref="D44:M44" si="22">SUM(D45:D46)</f>
        <v>25</v>
      </c>
      <c r="E44" s="106">
        <f t="shared" si="22"/>
        <v>44</v>
      </c>
      <c r="F44" s="106">
        <f t="shared" si="22"/>
        <v>107</v>
      </c>
      <c r="G44" s="106">
        <f t="shared" si="22"/>
        <v>42</v>
      </c>
      <c r="H44" s="106">
        <f t="shared" si="22"/>
        <v>32</v>
      </c>
      <c r="I44" s="106">
        <f t="shared" si="22"/>
        <v>27</v>
      </c>
      <c r="J44" s="106">
        <f t="shared" si="22"/>
        <v>48</v>
      </c>
      <c r="K44" s="106">
        <f t="shared" si="22"/>
        <v>19</v>
      </c>
      <c r="L44" s="106">
        <f t="shared" si="22"/>
        <v>1</v>
      </c>
      <c r="M44" s="107">
        <f t="shared" si="22"/>
        <v>14</v>
      </c>
      <c r="N44" s="200" t="s">
        <v>77</v>
      </c>
      <c r="O44" s="104" t="s">
        <v>45</v>
      </c>
      <c r="P44" s="162">
        <f>SUM(Q44:AF44)</f>
        <v>138</v>
      </c>
      <c r="Q44" s="171">
        <f>SUM(Q45:Q46)</f>
        <v>1</v>
      </c>
      <c r="R44" s="171">
        <f t="shared" ref="R44:AF44" si="23">SUM(R45:R46)</f>
        <v>0</v>
      </c>
      <c r="S44" s="171">
        <f t="shared" si="23"/>
        <v>1</v>
      </c>
      <c r="T44" s="171">
        <f t="shared" si="23"/>
        <v>0</v>
      </c>
      <c r="U44" s="171">
        <f t="shared" si="23"/>
        <v>1</v>
      </c>
      <c r="V44" s="171">
        <f t="shared" si="23"/>
        <v>1</v>
      </c>
      <c r="W44" s="171">
        <f t="shared" si="23"/>
        <v>15</v>
      </c>
      <c r="X44" s="171">
        <f t="shared" si="23"/>
        <v>1</v>
      </c>
      <c r="Y44" s="171">
        <f t="shared" si="23"/>
        <v>0</v>
      </c>
      <c r="Z44" s="171">
        <f t="shared" si="23"/>
        <v>3</v>
      </c>
      <c r="AA44" s="171">
        <f t="shared" si="23"/>
        <v>0</v>
      </c>
      <c r="AB44" s="171">
        <f t="shared" si="23"/>
        <v>0</v>
      </c>
      <c r="AC44" s="171">
        <f t="shared" si="23"/>
        <v>0</v>
      </c>
      <c r="AD44" s="171">
        <f t="shared" si="23"/>
        <v>0</v>
      </c>
      <c r="AE44" s="171">
        <f t="shared" si="23"/>
        <v>22</v>
      </c>
      <c r="AF44" s="171">
        <f t="shared" si="23"/>
        <v>93</v>
      </c>
    </row>
    <row r="45" spans="1:32" ht="16.5" customHeight="1">
      <c r="A45" s="201"/>
      <c r="B45" s="90" t="s">
        <v>78</v>
      </c>
      <c r="C45" s="91">
        <f t="shared" si="2"/>
        <v>324</v>
      </c>
      <c r="D45" s="155">
        <v>21</v>
      </c>
      <c r="E45" s="156">
        <v>38</v>
      </c>
      <c r="F45" s="156">
        <v>98</v>
      </c>
      <c r="G45" s="156">
        <v>41</v>
      </c>
      <c r="H45" s="156">
        <v>29</v>
      </c>
      <c r="I45" s="156">
        <v>24</v>
      </c>
      <c r="J45" s="156">
        <v>41</v>
      </c>
      <c r="K45" s="156">
        <v>17</v>
      </c>
      <c r="L45" s="94">
        <v>1</v>
      </c>
      <c r="M45" s="95">
        <v>14</v>
      </c>
      <c r="N45" s="201"/>
      <c r="O45" s="90" t="s">
        <v>78</v>
      </c>
      <c r="P45" s="157">
        <f>SUM(Q45:AF45)</f>
        <v>120</v>
      </c>
      <c r="Q45" s="98">
        <v>1</v>
      </c>
      <c r="R45" s="99">
        <v>0</v>
      </c>
      <c r="S45" s="99">
        <v>1</v>
      </c>
      <c r="T45" s="99">
        <v>0</v>
      </c>
      <c r="U45" s="99">
        <v>1</v>
      </c>
      <c r="V45" s="99">
        <v>1</v>
      </c>
      <c r="W45" s="99">
        <v>13</v>
      </c>
      <c r="X45" s="99">
        <v>1</v>
      </c>
      <c r="Y45" s="99">
        <v>0</v>
      </c>
      <c r="Z45" s="99">
        <v>3</v>
      </c>
      <c r="AA45" s="99">
        <v>0</v>
      </c>
      <c r="AB45" s="99">
        <v>0</v>
      </c>
      <c r="AC45" s="99">
        <v>0</v>
      </c>
      <c r="AD45" s="100">
        <v>0</v>
      </c>
      <c r="AE45" s="101">
        <v>19</v>
      </c>
      <c r="AF45" s="102">
        <v>80</v>
      </c>
    </row>
    <row r="46" spans="1:32" ht="16.5" customHeight="1" thickBot="1">
      <c r="A46" s="202"/>
      <c r="B46" s="203" t="s">
        <v>79</v>
      </c>
      <c r="C46" s="204">
        <f t="shared" si="2"/>
        <v>35</v>
      </c>
      <c r="D46" s="205">
        <v>4</v>
      </c>
      <c r="E46" s="206">
        <v>6</v>
      </c>
      <c r="F46" s="206">
        <v>9</v>
      </c>
      <c r="G46" s="206">
        <v>1</v>
      </c>
      <c r="H46" s="206">
        <v>3</v>
      </c>
      <c r="I46" s="206">
        <v>3</v>
      </c>
      <c r="J46" s="206">
        <v>7</v>
      </c>
      <c r="K46" s="206">
        <v>2</v>
      </c>
      <c r="L46" s="207">
        <v>0</v>
      </c>
      <c r="M46" s="208">
        <v>0</v>
      </c>
      <c r="N46" s="202"/>
      <c r="O46" s="203" t="s">
        <v>79</v>
      </c>
      <c r="P46" s="209">
        <f>SUM(Q46:AF46)</f>
        <v>18</v>
      </c>
      <c r="Q46" s="210">
        <v>0</v>
      </c>
      <c r="R46" s="211">
        <v>0</v>
      </c>
      <c r="S46" s="211">
        <v>0</v>
      </c>
      <c r="T46" s="211">
        <v>0</v>
      </c>
      <c r="U46" s="211">
        <v>0</v>
      </c>
      <c r="V46" s="211">
        <v>0</v>
      </c>
      <c r="W46" s="211">
        <v>2</v>
      </c>
      <c r="X46" s="211">
        <v>0</v>
      </c>
      <c r="Y46" s="211">
        <v>0</v>
      </c>
      <c r="Z46" s="211">
        <v>0</v>
      </c>
      <c r="AA46" s="211">
        <v>0</v>
      </c>
      <c r="AB46" s="211">
        <v>0</v>
      </c>
      <c r="AC46" s="211">
        <v>0</v>
      </c>
      <c r="AD46" s="212">
        <v>0</v>
      </c>
      <c r="AE46" s="213">
        <v>3</v>
      </c>
      <c r="AF46" s="214">
        <v>13</v>
      </c>
    </row>
    <row r="47" spans="1:32" ht="16.5" customHeight="1">
      <c r="A47" s="215" t="s">
        <v>80</v>
      </c>
      <c r="B47" s="215"/>
      <c r="C47" s="215"/>
      <c r="D47" s="215"/>
      <c r="E47" s="215"/>
      <c r="F47" s="215"/>
      <c r="G47" s="215"/>
      <c r="H47" s="215"/>
      <c r="I47" s="215"/>
      <c r="J47" s="215"/>
      <c r="K47" s="215"/>
      <c r="L47" s="215"/>
      <c r="M47" s="215"/>
      <c r="N47" s="215" t="s">
        <v>80</v>
      </c>
      <c r="O47" s="215"/>
      <c r="P47" s="215"/>
      <c r="Q47" s="215"/>
      <c r="R47" s="215"/>
      <c r="S47" s="215"/>
      <c r="T47" s="215"/>
      <c r="U47" s="215"/>
      <c r="V47" s="215"/>
      <c r="W47" s="215"/>
      <c r="X47" s="215"/>
      <c r="Y47" s="215"/>
      <c r="Z47" s="215"/>
      <c r="AA47" s="215"/>
      <c r="AB47" s="215"/>
      <c r="AC47" s="215"/>
      <c r="AD47" s="215"/>
      <c r="AE47" s="215"/>
      <c r="AF47" s="216"/>
    </row>
  </sheetData>
  <mergeCells count="29">
    <mergeCell ref="A38:A43"/>
    <mergeCell ref="N38:N43"/>
    <mergeCell ref="A44:A46"/>
    <mergeCell ref="N44:N46"/>
    <mergeCell ref="A24:A25"/>
    <mergeCell ref="N24:N25"/>
    <mergeCell ref="A26:A30"/>
    <mergeCell ref="N26:N30"/>
    <mergeCell ref="A31:A37"/>
    <mergeCell ref="N31:N37"/>
    <mergeCell ref="A10:A11"/>
    <mergeCell ref="A12:A16"/>
    <mergeCell ref="N12:N16"/>
    <mergeCell ref="A17:A19"/>
    <mergeCell ref="N17:N19"/>
    <mergeCell ref="A20:A23"/>
    <mergeCell ref="N20:N23"/>
    <mergeCell ref="A4:B4"/>
    <mergeCell ref="N4:O4"/>
    <mergeCell ref="A5:A8"/>
    <mergeCell ref="N5:N8"/>
    <mergeCell ref="A9:B9"/>
    <mergeCell ref="N9:O9"/>
    <mergeCell ref="A2:A3"/>
    <mergeCell ref="B2:B3"/>
    <mergeCell ref="C2:M2"/>
    <mergeCell ref="N2:N3"/>
    <mergeCell ref="O2:O3"/>
    <mergeCell ref="P2:AF2"/>
  </mergeCells>
  <phoneticPr fontId="3"/>
  <pageMargins left="1.1023622047244095" right="0.70866141732283472" top="0.55118110236220474" bottom="0.35433070866141736" header="0.31496062992125984" footer="0.31496062992125984"/>
  <pageSetup paperSize="8" orientation="landscape" r:id="rId1"/>
  <colBreaks count="1" manualBreakCount="1">
    <brk id="13" max="4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5-18</vt:lpstr>
      <vt:lpstr>'5-18'!Print_Area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2025-02-19T09:08:33Z</dcterms:created>
  <dcterms:modified xsi:type="dcterms:W3CDTF">2025-02-19T09:10:42Z</dcterms:modified>
</cp:coreProperties>
</file>