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2_人材確保グループ\450_看護職\497_看護補助者処遇改善\08_交付決定通知\実績報告様式\"/>
    </mc:Choice>
  </mc:AlternateContent>
  <bookViews>
    <workbookView xWindow="0" yWindow="0" windowWidth="19200" windowHeight="7308"/>
  </bookViews>
  <sheets>
    <sheet name="①第４号様式" sheetId="8" r:id="rId1"/>
    <sheet name="②処遇改善報告書【病院】 " sheetId="7" r:id="rId2"/>
    <sheet name="③所要額精算書" sheetId="5" r:id="rId3"/>
    <sheet name="④決算書抄本" sheetId="2" r:id="rId4"/>
  </sheet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xlnm.Print_Area" localSheetId="0">①第４号様式!$B$1:$M$44</definedName>
    <definedName name="_xlnm.Print_Area" localSheetId="1">'②処遇改善報告書【病院】 '!$A$1:$J$37</definedName>
    <definedName name="_xlnm.Print_Area" localSheetId="2">③所要額精算書!$A$1:$J$12</definedName>
    <definedName name="_xlnm.Print_Area" localSheetId="3">④決算書抄本!$A$1:$F$35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5" l="1"/>
  <c r="G8" i="5" l="1"/>
  <c r="B11" i="2"/>
  <c r="G6" i="7" l="1"/>
  <c r="J30" i="7" l="1"/>
  <c r="C8" i="5" s="1"/>
  <c r="F30" i="7"/>
  <c r="E26" i="7"/>
  <c r="G26" i="7" s="1"/>
  <c r="H26" i="7" s="1"/>
  <c r="G25" i="7"/>
  <c r="H25" i="7" s="1"/>
  <c r="E25" i="7"/>
  <c r="G24" i="7"/>
  <c r="H24" i="7" s="1"/>
  <c r="E24" i="7"/>
  <c r="G23" i="7"/>
  <c r="H23" i="7" s="1"/>
  <c r="E23" i="7"/>
  <c r="G22" i="7"/>
  <c r="H22" i="7" s="1"/>
  <c r="E22" i="7"/>
  <c r="G20" i="7"/>
  <c r="H20" i="7" s="1"/>
  <c r="E20" i="7"/>
  <c r="G19" i="7"/>
  <c r="H19" i="7" s="1"/>
  <c r="E19" i="7"/>
  <c r="G18" i="7"/>
  <c r="H18" i="7" s="1"/>
  <c r="E18" i="7"/>
  <c r="G17" i="7"/>
  <c r="H17" i="7" s="1"/>
  <c r="E17" i="7"/>
  <c r="G16" i="7"/>
  <c r="H16" i="7" s="1"/>
  <c r="E16" i="7"/>
  <c r="G14" i="7"/>
  <c r="H14" i="7" s="1"/>
  <c r="E14" i="7"/>
  <c r="G13" i="7"/>
  <c r="H13" i="7" s="1"/>
  <c r="E13" i="7"/>
  <c r="G12" i="7"/>
  <c r="H12" i="7" s="1"/>
  <c r="E12" i="7"/>
  <c r="G11" i="7"/>
  <c r="H11" i="7" s="1"/>
  <c r="E11" i="7"/>
  <c r="G10" i="7"/>
  <c r="H10" i="7" s="1"/>
  <c r="E10" i="7"/>
  <c r="G9" i="7"/>
  <c r="H9" i="7" s="1"/>
  <c r="E9" i="7"/>
  <c r="G8" i="7"/>
  <c r="H8" i="7" s="1"/>
  <c r="E8" i="7"/>
  <c r="G7" i="7"/>
  <c r="H7" i="7" s="1"/>
  <c r="E7" i="7"/>
  <c r="E6" i="7"/>
  <c r="H6" i="7" l="1"/>
  <c r="H30" i="7" s="1"/>
  <c r="B8" i="5" s="1"/>
  <c r="D8" i="5" l="1"/>
  <c r="H8" i="5" s="1"/>
  <c r="J8" i="5" s="1"/>
  <c r="B7" i="2" s="1"/>
  <c r="E28" i="2"/>
  <c r="B28" i="2" l="1"/>
</calcChain>
</file>

<file path=xl/sharedStrings.xml><?xml version="1.0" encoding="utf-8"?>
<sst xmlns="http://schemas.openxmlformats.org/spreadsheetml/2006/main" count="110" uniqueCount="95">
  <si>
    <t>（単位：円）</t>
    <rPh sb="1" eb="3">
      <t>タンイ</t>
    </rPh>
    <rPh sb="4" eb="5">
      <t>エン</t>
    </rPh>
    <phoneticPr fontId="5"/>
  </si>
  <si>
    <t>歳入（収入）</t>
    <rPh sb="0" eb="2">
      <t>サイニュウ</t>
    </rPh>
    <rPh sb="3" eb="5">
      <t>シュウニュウ</t>
    </rPh>
    <phoneticPr fontId="5"/>
  </si>
  <si>
    <t>歳出（支出）</t>
    <rPh sb="0" eb="2">
      <t>サイシュツ</t>
    </rPh>
    <rPh sb="3" eb="5">
      <t>シシュツ</t>
    </rPh>
    <phoneticPr fontId="5"/>
  </si>
  <si>
    <t>科目</t>
    <rPh sb="0" eb="2">
      <t>カモク</t>
    </rPh>
    <phoneticPr fontId="5"/>
  </si>
  <si>
    <t>金額（円）</t>
    <rPh sb="0" eb="2">
      <t>キンガク</t>
    </rPh>
    <rPh sb="3" eb="4">
      <t>エン</t>
    </rPh>
    <phoneticPr fontId="5"/>
  </si>
  <si>
    <t>備考</t>
    <rPh sb="0" eb="2">
      <t>ビコウ</t>
    </rPh>
    <phoneticPr fontId="5"/>
  </si>
  <si>
    <t>神奈川県補助金</t>
    <rPh sb="0" eb="4">
      <t>カナガワケン</t>
    </rPh>
    <rPh sb="4" eb="7">
      <t>ホジョキン</t>
    </rPh>
    <phoneticPr fontId="5"/>
  </si>
  <si>
    <t>計</t>
    <rPh sb="0" eb="1">
      <t>ケイ</t>
    </rPh>
    <phoneticPr fontId="5"/>
  </si>
  <si>
    <t>原本と相違ないことを証明する。</t>
    <rPh sb="0" eb="2">
      <t>ゲンポン</t>
    </rPh>
    <rPh sb="3" eb="5">
      <t>ソウイ</t>
    </rPh>
    <rPh sb="10" eb="12">
      <t>ショウメイ</t>
    </rPh>
    <phoneticPr fontId="5"/>
  </si>
  <si>
    <t xml:space="preserve">区分
</t>
    <rPh sb="0" eb="2">
      <t>クブン</t>
    </rPh>
    <phoneticPr fontId="5"/>
  </si>
  <si>
    <t>総事業費
（D)</t>
    <rPh sb="0" eb="4">
      <t>ソウジギョウヒ</t>
    </rPh>
    <phoneticPr fontId="5"/>
  </si>
  <si>
    <t>寄付金・その他の収入額
（E）</t>
    <rPh sb="0" eb="3">
      <t>キフキン</t>
    </rPh>
    <rPh sb="6" eb="7">
      <t>タ</t>
    </rPh>
    <rPh sb="8" eb="10">
      <t>シュウニュウ</t>
    </rPh>
    <rPh sb="10" eb="11">
      <t>ガク</t>
    </rPh>
    <phoneticPr fontId="5"/>
  </si>
  <si>
    <t>差引事業費
（D）－（E）
（F)</t>
    <rPh sb="0" eb="2">
      <t>サシヒキ</t>
    </rPh>
    <rPh sb="2" eb="5">
      <t>ジギョウヒ</t>
    </rPh>
    <phoneticPr fontId="5"/>
  </si>
  <si>
    <t>円</t>
    <rPh sb="0" eb="1">
      <t>エン</t>
    </rPh>
    <phoneticPr fontId="5"/>
  </si>
  <si>
    <t>代表者氏名　</t>
    <rPh sb="0" eb="3">
      <t>ダイヒョウシャ</t>
    </rPh>
    <rPh sb="3" eb="5">
      <t>シメイ</t>
    </rPh>
    <phoneticPr fontId="5"/>
  </si>
  <si>
    <t>所　 在　 地　</t>
    <rPh sb="0" eb="1">
      <t>トコロ</t>
    </rPh>
    <rPh sb="3" eb="4">
      <t>ザイ</t>
    </rPh>
    <rPh sb="6" eb="7">
      <t>チ</t>
    </rPh>
    <phoneticPr fontId="5"/>
  </si>
  <si>
    <t>令和　年　月　日</t>
    <rPh sb="3" eb="4">
      <t>ネン</t>
    </rPh>
    <phoneticPr fontId="5"/>
  </si>
  <si>
    <t>保険医療機関コード</t>
    <rPh sb="0" eb="2">
      <t>ホケン</t>
    </rPh>
    <rPh sb="2" eb="4">
      <t>イリョウ</t>
    </rPh>
    <rPh sb="4" eb="6">
      <t>キカン</t>
    </rPh>
    <phoneticPr fontId="9"/>
  </si>
  <si>
    <t>保険医療機関名</t>
    <rPh sb="0" eb="2">
      <t>ホケン</t>
    </rPh>
    <rPh sb="2" eb="4">
      <t>イリョウ</t>
    </rPh>
    <rPh sb="4" eb="6">
      <t>キカン</t>
    </rPh>
    <rPh sb="6" eb="7">
      <t>メイ</t>
    </rPh>
    <phoneticPr fontId="9"/>
  </si>
  <si>
    <t>項目</t>
    <rPh sb="0" eb="2">
      <t>コウモク</t>
    </rPh>
    <phoneticPr fontId="9"/>
  </si>
  <si>
    <t>看護補助者数算定基準値（Ａ）</t>
    <rPh sb="0" eb="2">
      <t>カンゴ</t>
    </rPh>
    <rPh sb="2" eb="5">
      <t>ホジョシャ</t>
    </rPh>
    <rPh sb="5" eb="6">
      <t>スウ</t>
    </rPh>
    <rPh sb="6" eb="8">
      <t>サンテイ</t>
    </rPh>
    <rPh sb="8" eb="11">
      <t>キジュンチ</t>
    </rPh>
    <phoneticPr fontId="9"/>
  </si>
  <si>
    <r>
      <t>令和６年２月から５月までの間における当該診療報酬を算定する病棟の</t>
    </r>
    <r>
      <rPr>
        <b/>
        <sz val="11"/>
        <color theme="1"/>
        <rFont val="BIZ UDPゴシック"/>
        <family val="3"/>
        <charset val="128"/>
      </rPr>
      <t>１日平均入院患者数</t>
    </r>
    <r>
      <rPr>
        <sz val="11"/>
        <color theme="1"/>
        <rFont val="BIZ UDPゴシック"/>
        <family val="3"/>
        <charset val="128"/>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9"/>
  </si>
  <si>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9"/>
  </si>
  <si>
    <r>
      <t>令和６年２月から５月までの各月において各病棟で勤務する</t>
    </r>
    <r>
      <rPr>
        <b/>
        <sz val="11"/>
        <rFont val="BIZ UDPゴシック"/>
        <family val="3"/>
        <charset val="128"/>
      </rPr>
      <t>看護補助者の常勤換算数の平均値</t>
    </r>
    <r>
      <rPr>
        <sz val="11"/>
        <rFont val="BIZ UDPゴシック"/>
        <family val="3"/>
        <charset val="128"/>
      </rPr>
      <t xml:space="preserve">（Ｄ）
</t>
    </r>
    <r>
      <rPr>
        <sz val="10"/>
        <rFont val="BIZ UDPゴシック"/>
        <family val="3"/>
        <charset val="128"/>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9"/>
  </si>
  <si>
    <r>
      <t xml:space="preserve">補助対象看護補助者数（Ｅ）
 </t>
    </r>
    <r>
      <rPr>
        <sz val="9"/>
        <color theme="1"/>
        <rFont val="BIZ UDPゴシック"/>
        <family val="3"/>
        <charset val="128"/>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9"/>
  </si>
  <si>
    <r>
      <t xml:space="preserve">補助基準額（F）
</t>
    </r>
    <r>
      <rPr>
        <sz val="10"/>
        <color theme="1"/>
        <rFont val="BIZ UDPゴシック"/>
        <family val="3"/>
        <charset val="128"/>
      </rPr>
      <t>※(Ｅ)に6,990円
を乗じたもの</t>
    </r>
    <rPh sb="0" eb="2">
      <t>ホジョ</t>
    </rPh>
    <rPh sb="2" eb="5">
      <t>キジュンガク</t>
    </rPh>
    <rPh sb="19" eb="20">
      <t>エン</t>
    </rPh>
    <rPh sb="22" eb="23">
      <t>ジョウ</t>
    </rPh>
    <phoneticPr fontId="9"/>
  </si>
  <si>
    <r>
      <t>補助対象期間（令和６年２月1日～5月31日）における各病棟で勤務する</t>
    </r>
    <r>
      <rPr>
        <b/>
        <sz val="11"/>
        <rFont val="BIZ UDPゴシック"/>
        <family val="3"/>
        <charset val="128"/>
      </rPr>
      <t>看護補助者の実際の処遇改善額</t>
    </r>
    <r>
      <rPr>
        <sz val="11"/>
        <rFont val="BIZ UDPゴシック"/>
        <family val="3"/>
        <charset val="128"/>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9"/>
  </si>
  <si>
    <t>A101 療養病棟入院基本料</t>
    <rPh sb="11" eb="13">
      <t>キホン</t>
    </rPh>
    <phoneticPr fontId="9"/>
  </si>
  <si>
    <t>A306 特殊疾患入院医療管理料</t>
    <phoneticPr fontId="9"/>
  </si>
  <si>
    <t>A308 回復期リハビリテーション病棟入院料</t>
    <phoneticPr fontId="9"/>
  </si>
  <si>
    <t>A309 特殊疾患病棟入院料</t>
    <phoneticPr fontId="9"/>
  </si>
  <si>
    <t>A311-2 精神科急性期治療病棟入院料</t>
    <phoneticPr fontId="9"/>
  </si>
  <si>
    <t>A312 精神療養病棟入院料</t>
    <phoneticPr fontId="9"/>
  </si>
  <si>
    <t>A314 認知症治療病棟入院料</t>
    <phoneticPr fontId="9"/>
  </si>
  <si>
    <t>A318 地域移行機能強化病棟入院料</t>
    <phoneticPr fontId="9"/>
  </si>
  <si>
    <t>A319 特定機能病院リハビリテーション病棟入院料</t>
    <phoneticPr fontId="9"/>
  </si>
  <si>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9"/>
  </si>
  <si>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9"/>
  </si>
  <si>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9"/>
  </si>
  <si>
    <t>50対１急性期看護補助体制加算</t>
    <rPh sb="2" eb="3">
      <t>タイ</t>
    </rPh>
    <rPh sb="4" eb="7">
      <t>キュウセイキ</t>
    </rPh>
    <rPh sb="7" eb="9">
      <t>カンゴ</t>
    </rPh>
    <rPh sb="9" eb="11">
      <t>ホジョ</t>
    </rPh>
    <rPh sb="11" eb="13">
      <t>タイセイ</t>
    </rPh>
    <rPh sb="13" eb="15">
      <t>カサン</t>
    </rPh>
    <phoneticPr fontId="9"/>
  </si>
  <si>
    <t>75対１急性期看護補助体制加算</t>
    <rPh sb="2" eb="3">
      <t>タイ</t>
    </rPh>
    <rPh sb="4" eb="7">
      <t>キュウセイキ</t>
    </rPh>
    <rPh sb="7" eb="9">
      <t>カンゴ</t>
    </rPh>
    <rPh sb="9" eb="11">
      <t>ホジョ</t>
    </rPh>
    <rPh sb="11" eb="13">
      <t>タイセイ</t>
    </rPh>
    <rPh sb="13" eb="15">
      <t>カサン</t>
    </rPh>
    <phoneticPr fontId="9"/>
  </si>
  <si>
    <t>A211 特殊疾患入院施設管理加算</t>
    <phoneticPr fontId="9"/>
  </si>
  <si>
    <t>A214看護補助加算　※同一病棟については、以下のいずれか１つの加算項目にのみ計上すること。</t>
    <phoneticPr fontId="9"/>
  </si>
  <si>
    <t>看護補助加算１</t>
    <rPh sb="0" eb="2">
      <t>カンゴ</t>
    </rPh>
    <rPh sb="2" eb="4">
      <t>ホジョ</t>
    </rPh>
    <rPh sb="4" eb="6">
      <t>カサン</t>
    </rPh>
    <phoneticPr fontId="9"/>
  </si>
  <si>
    <t>看護補助加算２</t>
    <rPh sb="0" eb="2">
      <t>カンゴ</t>
    </rPh>
    <rPh sb="2" eb="4">
      <t>ホジョ</t>
    </rPh>
    <rPh sb="4" eb="6">
      <t>カサン</t>
    </rPh>
    <phoneticPr fontId="9"/>
  </si>
  <si>
    <t>看護補助加算３</t>
    <rPh sb="0" eb="2">
      <t>カンゴ</t>
    </rPh>
    <rPh sb="2" eb="4">
      <t>ホジョ</t>
    </rPh>
    <rPh sb="4" eb="6">
      <t>カサン</t>
    </rPh>
    <phoneticPr fontId="9"/>
  </si>
  <si>
    <t>A106 障害者施設等入院基本料の「注９」に規定する看護補助加算又は看護補助体制充実加算</t>
    <rPh sb="32" eb="33">
      <t>マタ</t>
    </rPh>
    <phoneticPr fontId="9"/>
  </si>
  <si>
    <t>A308-3 地域包括ケア病棟入院料の「注４」に規定する看護補助者配置加算又は看護補助体制充実加算</t>
    <phoneticPr fontId="9"/>
  </si>
  <si>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9"/>
  </si>
  <si>
    <t>合計</t>
    <rPh sb="0" eb="2">
      <t>ゴウケイ</t>
    </rPh>
    <phoneticPr fontId="9"/>
  </si>
  <si>
    <t>【記載要領】</t>
    <rPh sb="1" eb="3">
      <t>キサイ</t>
    </rPh>
    <rPh sb="3" eb="5">
      <t>ヨウリョウ</t>
    </rPh>
    <phoneticPr fontId="9"/>
  </si>
  <si>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9"/>
  </si>
  <si>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9"/>
  </si>
  <si>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9"/>
  </si>
  <si>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9"/>
  </si>
  <si>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9"/>
  </si>
  <si>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9"/>
  </si>
  <si>
    <t>看護補助者処遇改善事業・処遇改善報告書（病院分）</t>
    <rPh sb="0" eb="2">
      <t>カンゴ</t>
    </rPh>
    <rPh sb="2" eb="5">
      <t>ホジョシャ</t>
    </rPh>
    <rPh sb="5" eb="7">
      <t>ショグウ</t>
    </rPh>
    <rPh sb="7" eb="9">
      <t>カイゼン</t>
    </rPh>
    <rPh sb="9" eb="11">
      <t>ジギョウ</t>
    </rPh>
    <rPh sb="12" eb="14">
      <t>ショグウ</t>
    </rPh>
    <rPh sb="14" eb="16">
      <t>カイゼン</t>
    </rPh>
    <rPh sb="16" eb="19">
      <t>ホウコクショ</t>
    </rPh>
    <rPh sb="20" eb="22">
      <t>ビョウイン</t>
    </rPh>
    <rPh sb="22" eb="23">
      <t>ブン</t>
    </rPh>
    <phoneticPr fontId="9"/>
  </si>
  <si>
    <t>看護補助者処遇改善事業</t>
    <rPh sb="0" eb="9">
      <t>カンゴホジョシャショグウカイゼン</t>
    </rPh>
    <rPh sb="9" eb="11">
      <t>ジギョウ</t>
    </rPh>
    <phoneticPr fontId="5"/>
  </si>
  <si>
    <t>寄付金・その他の収入額</t>
    <rPh sb="0" eb="3">
      <t>キフキン</t>
    </rPh>
    <rPh sb="8" eb="10">
      <t>シュウニュウ</t>
    </rPh>
    <rPh sb="10" eb="11">
      <t>ガク</t>
    </rPh>
    <phoneticPr fontId="5"/>
  </si>
  <si>
    <t>選定額
（CとFの少ない方の額）
（G）</t>
    <rPh sb="0" eb="2">
      <t>センテイ</t>
    </rPh>
    <rPh sb="2" eb="3">
      <t>ガク</t>
    </rPh>
    <rPh sb="9" eb="10">
      <t>スク</t>
    </rPh>
    <rPh sb="12" eb="13">
      <t>ホウ</t>
    </rPh>
    <rPh sb="14" eb="15">
      <t>ガク</t>
    </rPh>
    <phoneticPr fontId="5"/>
  </si>
  <si>
    <t>選定額
(AとBの少ない方の額）
（C）</t>
    <rPh sb="0" eb="3">
      <t>センテイガク</t>
    </rPh>
    <rPh sb="9" eb="10">
      <t>スク</t>
    </rPh>
    <rPh sb="12" eb="13">
      <t>ホウ</t>
    </rPh>
    <rPh sb="14" eb="15">
      <t>ガク</t>
    </rPh>
    <phoneticPr fontId="5"/>
  </si>
  <si>
    <t>設置者負担金</t>
    <rPh sb="0" eb="3">
      <t>セッチシャ</t>
    </rPh>
    <rPh sb="3" eb="6">
      <t>フタンキン</t>
    </rPh>
    <phoneticPr fontId="5"/>
  </si>
  <si>
    <t>要綱第6条第１項第１号アに定める額
（A）</t>
    <phoneticPr fontId="5"/>
  </si>
  <si>
    <t>要綱第6条第１項第１号イに定める額
（B）</t>
    <rPh sb="0" eb="2">
      <t>ヨウコウ</t>
    </rPh>
    <rPh sb="2" eb="3">
      <t>ダイ</t>
    </rPh>
    <rPh sb="4" eb="5">
      <t>ジョウ</t>
    </rPh>
    <rPh sb="5" eb="6">
      <t>ダイ</t>
    </rPh>
    <rPh sb="7" eb="8">
      <t>コウ</t>
    </rPh>
    <rPh sb="8" eb="9">
      <t>ダイ</t>
    </rPh>
    <rPh sb="10" eb="11">
      <t>ゴウ</t>
    </rPh>
    <rPh sb="13" eb="14">
      <t>サダ</t>
    </rPh>
    <rPh sb="16" eb="17">
      <t>ガク</t>
    </rPh>
    <phoneticPr fontId="5"/>
  </si>
  <si>
    <t>看護補助者処遇改善事業　歳入歳出決算書（抄本）</t>
    <rPh sb="0" eb="11">
      <t>カンゴホジョシャショグウカイゼンジギョウ</t>
    </rPh>
    <rPh sb="12" eb="14">
      <t>サイニュウ</t>
    </rPh>
    <rPh sb="14" eb="16">
      <t>サイシュツ</t>
    </rPh>
    <rPh sb="16" eb="18">
      <t>ケッサン</t>
    </rPh>
    <rPh sb="20" eb="22">
      <t>ショウホン</t>
    </rPh>
    <phoneticPr fontId="5"/>
  </si>
  <si>
    <t>神奈川県知事　殿</t>
  </si>
  <si>
    <t>補助事業者</t>
    <rPh sb="0" eb="2">
      <t>ホジョ</t>
    </rPh>
    <rPh sb="2" eb="4">
      <t>ジギョウ</t>
    </rPh>
    <rPh sb="4" eb="5">
      <t>シャ</t>
    </rPh>
    <phoneticPr fontId="5"/>
  </si>
  <si>
    <t>住所</t>
    <rPh sb="0" eb="2">
      <t>ジュウショ</t>
    </rPh>
    <phoneticPr fontId="5"/>
  </si>
  <si>
    <t>法人(団体)名</t>
    <rPh sb="0" eb="2">
      <t>ホウジン</t>
    </rPh>
    <rPh sb="3" eb="5">
      <t>ダンタイ</t>
    </rPh>
    <rPh sb="6" eb="7">
      <t>メイ</t>
    </rPh>
    <phoneticPr fontId="6"/>
  </si>
  <si>
    <t>１</t>
    <phoneticPr fontId="5"/>
  </si>
  <si>
    <t>補助事業名</t>
    <rPh sb="0" eb="2">
      <t>ホジョ</t>
    </rPh>
    <rPh sb="2" eb="4">
      <t>ジギョウ</t>
    </rPh>
    <rPh sb="4" eb="5">
      <t>メイ</t>
    </rPh>
    <phoneticPr fontId="5"/>
  </si>
  <si>
    <t>２</t>
    <phoneticPr fontId="5"/>
  </si>
  <si>
    <t>３</t>
    <phoneticPr fontId="5"/>
  </si>
  <si>
    <t>　（当該補助事業に係る予算額を備考欄に記入すること。）</t>
    <rPh sb="2" eb="4">
      <t>トウガイ</t>
    </rPh>
    <rPh sb="4" eb="6">
      <t>ホジョ</t>
    </rPh>
    <rPh sb="6" eb="8">
      <t>ジギョウ</t>
    </rPh>
    <rPh sb="9" eb="10">
      <t>カカ</t>
    </rPh>
    <rPh sb="11" eb="14">
      <t>ヨサンガク</t>
    </rPh>
    <rPh sb="15" eb="17">
      <t>ビコウ</t>
    </rPh>
    <rPh sb="17" eb="18">
      <t>ラン</t>
    </rPh>
    <rPh sb="19" eb="21">
      <t>キニュウ</t>
    </rPh>
    <phoneticPr fontId="5"/>
  </si>
  <si>
    <t>(2) その他参考となる資料</t>
    <rPh sb="6" eb="7">
      <t>タ</t>
    </rPh>
    <rPh sb="7" eb="9">
      <t>サンコウ</t>
    </rPh>
    <rPh sb="12" eb="14">
      <t>シリョウ</t>
    </rPh>
    <phoneticPr fontId="5"/>
  </si>
  <si>
    <t>問合せ先</t>
    <rPh sb="0" eb="1">
      <t>ト</t>
    </rPh>
    <rPh sb="1" eb="2">
      <t>ア</t>
    </rPh>
    <rPh sb="3" eb="4">
      <t>サキ</t>
    </rPh>
    <phoneticPr fontId="5"/>
  </si>
  <si>
    <t>電　話　</t>
    <rPh sb="0" eb="1">
      <t>デン</t>
    </rPh>
    <rPh sb="2" eb="3">
      <t>ハナシ</t>
    </rPh>
    <phoneticPr fontId="5"/>
  </si>
  <si>
    <t>メール　</t>
    <phoneticPr fontId="5"/>
  </si>
  <si>
    <t>看護補助者処遇改善事業費補助金事業実績報告書</t>
    <phoneticPr fontId="5"/>
  </si>
  <si>
    <t>（第４号様式）</t>
    <rPh sb="1" eb="2">
      <t>ダイ</t>
    </rPh>
    <rPh sb="3" eb="4">
      <t>ゴウ</t>
    </rPh>
    <rPh sb="4" eb="6">
      <t>ヨウシキ</t>
    </rPh>
    <phoneticPr fontId="6"/>
  </si>
  <si>
    <t>施設名</t>
    <rPh sb="0" eb="3">
      <t>シセツメイ</t>
    </rPh>
    <phoneticPr fontId="5"/>
  </si>
  <si>
    <t>施設住所</t>
    <rPh sb="0" eb="2">
      <t>シセツ</t>
    </rPh>
    <rPh sb="2" eb="4">
      <t>ジュウショ</t>
    </rPh>
    <phoneticPr fontId="5"/>
  </si>
  <si>
    <t>看護補助者処遇改善事業</t>
  </si>
  <si>
    <t>事業実績報告書</t>
    <rPh sb="0" eb="2">
      <t>ジギョウ</t>
    </rPh>
    <rPh sb="2" eb="7">
      <t>ジッセキホウコクショ</t>
    </rPh>
    <phoneticPr fontId="5"/>
  </si>
  <si>
    <t>添付資料</t>
  </si>
  <si>
    <t>(1) 当該事業に係る歳入歳出決算書の抄本</t>
    <rPh sb="4" eb="6">
      <t>トウガイ</t>
    </rPh>
    <rPh sb="6" eb="8">
      <t>ジギョウ</t>
    </rPh>
    <rPh sb="9" eb="10">
      <t>カカ</t>
    </rPh>
    <rPh sb="11" eb="13">
      <t>サイニュウ</t>
    </rPh>
    <rPh sb="13" eb="15">
      <t>サイシュツ</t>
    </rPh>
    <rPh sb="19" eb="21">
      <t>ショウホン</t>
    </rPh>
    <phoneticPr fontId="5"/>
  </si>
  <si>
    <t>令和６年　　月　　日</t>
    <rPh sb="0" eb="1">
      <t>レイワ</t>
    </rPh>
    <phoneticPr fontId="5"/>
  </si>
  <si>
    <t>看護補助者処遇改善事業　所要額精算書</t>
    <rPh sb="0" eb="11">
      <t>カンゴホジョシャショグウカイゼンジギョウ</t>
    </rPh>
    <rPh sb="12" eb="14">
      <t>ショヨウ</t>
    </rPh>
    <rPh sb="14" eb="15">
      <t>ガク</t>
    </rPh>
    <rPh sb="15" eb="18">
      <t>セイサンショ</t>
    </rPh>
    <phoneticPr fontId="5"/>
  </si>
  <si>
    <t>円</t>
    <rPh sb="0" eb="1">
      <t>エン</t>
    </rPh>
    <phoneticPr fontId="5"/>
  </si>
  <si>
    <t>交付決定額
（H）</t>
    <rPh sb="0" eb="2">
      <t>コウフ</t>
    </rPh>
    <rPh sb="2" eb="4">
      <t>ケッテイ</t>
    </rPh>
    <rPh sb="4" eb="5">
      <t>ガク</t>
    </rPh>
    <phoneticPr fontId="5"/>
  </si>
  <si>
    <t>精算額
(GとＨの少ない方の額）
（I）</t>
    <rPh sb="0" eb="3">
      <t>セイサンガク</t>
    </rPh>
    <rPh sb="2" eb="3">
      <t>ガク</t>
    </rPh>
    <rPh sb="9" eb="10">
      <t>スク</t>
    </rPh>
    <rPh sb="12" eb="13">
      <t>ホウ</t>
    </rPh>
    <rPh sb="14" eb="15">
      <t>ガク</t>
    </rPh>
    <phoneticPr fontId="5"/>
  </si>
  <si>
    <t xml:space="preserve">  １　（A)（B)(C)は①のシートより自動転記されます。　
  2  色付きのセル(D)（Ｅ）（Ｈ）に金額を入力すると、(F)(G)(Ｉ)は自動計算されます。
　3　(Ｉ)は1,000円未満切り捨てとなります。</t>
    <rPh sb="38" eb="40">
      <t>イロツ</t>
    </rPh>
    <rPh sb="54" eb="56">
      <t>キンガク</t>
    </rPh>
    <rPh sb="57" eb="59">
      <t>ニュウリョク</t>
    </rPh>
    <rPh sb="73" eb="75">
      <t>ジドウ</t>
    </rPh>
    <rPh sb="75" eb="77">
      <t>ケイサン</t>
    </rPh>
    <rPh sb="96" eb="97">
      <t>エン</t>
    </rPh>
    <rPh sb="97" eb="99">
      <t>ミマン</t>
    </rPh>
    <rPh sb="99" eb="100">
      <t>キ</t>
    </rPh>
    <rPh sb="101" eb="102">
      <t>ス</t>
    </rPh>
    <phoneticPr fontId="5"/>
  </si>
  <si>
    <t>代表者役職・氏名</t>
    <rPh sb="0" eb="3">
      <t>ダイヒョウシャ</t>
    </rPh>
    <rPh sb="3" eb="5">
      <t>ヤクショク</t>
    </rPh>
    <rPh sb="6" eb="8">
      <t>シメイ</t>
    </rPh>
    <phoneticPr fontId="5"/>
  </si>
  <si>
    <t>　令和６年10月７日付け健総第10215号により交付決定があった標記補助金について、次のとおり関係書類を添えて報告します。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</si>
</sst>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Red]\(#,##0.0\)"/>
    <numFmt numFmtId="178" formatCode="#,##0&quot;円 &quot;"/>
    <numFmt numFmtId="179" formatCode="#,##0.0&quot;人 &quot;"/>
  </numFmts>
  <fonts count="25" x14ac:knownFonts="1">
    <font>
      <sz val="11"/>
      <name val="ＭＳ Ｐゴシック"/>
      <family val="3"/>
      <charset val="128"/>
    </font>
    <font>
      <sz val="12"/>
      <color theme="1"/>
      <name val="ＭＳ 明朝"/>
      <family val="2"/>
      <charset val="128"/>
    </font>
    <font>
      <sz val="11"/>
      <name val="ＭＳ Ｐ明朝"/>
      <family val="1"/>
      <charset val="128"/>
    </font>
    <font>
      <sz val="11"/>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11"/>
      <color theme="1"/>
      <name val="BIZ UDPゴシック"/>
      <family val="3"/>
      <charset val="128"/>
    </font>
    <font>
      <sz val="6"/>
      <name val="ＭＳ Ｐゴシック"/>
      <family val="2"/>
      <charset val="128"/>
      <scheme val="minor"/>
    </font>
    <font>
      <b/>
      <sz val="15"/>
      <color theme="1"/>
      <name val="BIZ UDPゴシック"/>
      <family val="3"/>
      <charset val="128"/>
    </font>
    <font>
      <b/>
      <sz val="12"/>
      <color theme="1"/>
      <name val="BIZ UDPゴシック"/>
      <family val="3"/>
      <charset val="128"/>
    </font>
    <font>
      <b/>
      <sz val="11"/>
      <color theme="1"/>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9"/>
      <color theme="1"/>
      <name val="BIZ UDPゴシック"/>
      <family val="3"/>
      <charset val="128"/>
    </font>
    <font>
      <sz val="10"/>
      <color theme="1"/>
      <name val="BIZ UDPゴシック"/>
      <family val="3"/>
      <charset val="128"/>
    </font>
    <font>
      <sz val="12"/>
      <color theme="1"/>
      <name val="BIZ UDPゴシック"/>
      <family val="3"/>
      <charset val="128"/>
    </font>
    <font>
      <sz val="12"/>
      <name val="BIZ UDPゴシック"/>
      <family val="3"/>
      <charset val="128"/>
    </font>
    <font>
      <b/>
      <sz val="16"/>
      <name val="BIZ UDPゴシック"/>
      <family val="3"/>
      <charset val="128"/>
    </font>
    <font>
      <sz val="16"/>
      <name val="BIZ UDPゴシック"/>
      <family val="3"/>
      <charset val="128"/>
    </font>
    <font>
      <sz val="11"/>
      <color theme="1"/>
      <name val="BIZ UDP明朝 Medium"/>
      <family val="1"/>
      <charset val="128"/>
    </font>
    <font>
      <sz val="11"/>
      <name val="BIZ UDP明朝 Medium"/>
      <family val="1"/>
      <charset val="128"/>
    </font>
    <font>
      <sz val="7"/>
      <color rgb="FF000000"/>
      <name val="MS UI Gothic"/>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xf numFmtId="38" fontId="2" fillId="0" borderId="0" applyFont="0" applyFill="0" applyBorder="0" applyAlignment="0" applyProtection="0"/>
    <xf numFmtId="38" fontId="3" fillId="0" borderId="0" applyFont="0" applyFill="0" applyBorder="0" applyAlignment="0" applyProtection="0"/>
    <xf numFmtId="0" fontId="3" fillId="0" borderId="0"/>
    <xf numFmtId="0" fontId="1" fillId="0" borderId="0">
      <alignment vertical="center"/>
    </xf>
    <xf numFmtId="0" fontId="3" fillId="0" borderId="0"/>
    <xf numFmtId="38" fontId="3" fillId="0" borderId="0" applyFont="0" applyFill="0" applyBorder="0" applyAlignment="0" applyProtection="0"/>
    <xf numFmtId="0" fontId="4" fillId="0" borderId="0">
      <alignment vertical="center"/>
    </xf>
    <xf numFmtId="0" fontId="7" fillId="0" borderId="0">
      <alignment vertical="center"/>
    </xf>
    <xf numFmtId="0" fontId="7" fillId="0" borderId="0">
      <alignment vertical="center"/>
    </xf>
    <xf numFmtId="38" fontId="4" fillId="0" borderId="0" applyFont="0" applyFill="0" applyBorder="0" applyAlignment="0" applyProtection="0">
      <alignment vertical="center"/>
    </xf>
  </cellStyleXfs>
  <cellXfs count="132">
    <xf numFmtId="0" fontId="0" fillId="0" borderId="0" xfId="0">
      <alignment vertical="center"/>
    </xf>
    <xf numFmtId="0" fontId="8" fillId="0" borderId="0" xfId="9" applyFont="1">
      <alignment vertical="center"/>
    </xf>
    <xf numFmtId="0" fontId="10" fillId="0" borderId="0" xfId="9" applyFont="1">
      <alignment vertical="center"/>
    </xf>
    <xf numFmtId="0" fontId="8" fillId="0" borderId="0" xfId="10" applyFont="1" applyAlignment="1">
      <alignment horizontal="left" vertical="center"/>
    </xf>
    <xf numFmtId="0" fontId="11" fillId="0" borderId="0" xfId="9" applyFont="1">
      <alignment vertical="center"/>
    </xf>
    <xf numFmtId="0" fontId="8" fillId="0" borderId="12" xfId="9" applyFont="1" applyBorder="1">
      <alignment vertical="center"/>
    </xf>
    <xf numFmtId="0" fontId="8" fillId="0" borderId="13" xfId="9" applyFont="1" applyBorder="1">
      <alignment vertical="center"/>
    </xf>
    <xf numFmtId="0" fontId="8" fillId="0" borderId="14" xfId="9" applyFont="1" applyBorder="1" applyAlignment="1">
      <alignment horizontal="center" vertical="center" wrapText="1"/>
    </xf>
    <xf numFmtId="0" fontId="13" fillId="0" borderId="15" xfId="9" applyFont="1" applyBorder="1" applyAlignment="1">
      <alignment horizontal="center" vertical="center" wrapText="1"/>
    </xf>
    <xf numFmtId="0" fontId="8" fillId="0" borderId="14" xfId="9" applyFont="1" applyBorder="1" applyAlignment="1">
      <alignment vertical="center" wrapText="1"/>
    </xf>
    <xf numFmtId="0" fontId="8" fillId="0" borderId="16" xfId="9" applyFont="1" applyBorder="1" applyAlignment="1">
      <alignment horizontal="center" vertical="center" wrapText="1"/>
    </xf>
    <xf numFmtId="0" fontId="13" fillId="0" borderId="17" xfId="9" applyFont="1" applyBorder="1" applyAlignment="1">
      <alignment horizontal="center" vertical="center" wrapText="1"/>
    </xf>
    <xf numFmtId="0" fontId="8" fillId="0" borderId="18" xfId="9" applyFont="1" applyBorder="1">
      <alignment vertical="center"/>
    </xf>
    <xf numFmtId="0" fontId="8" fillId="0" borderId="7" xfId="9" applyFont="1" applyBorder="1">
      <alignment vertical="center"/>
    </xf>
    <xf numFmtId="176" fontId="18" fillId="0" borderId="8" xfId="9" applyNumberFormat="1" applyFont="1" applyBorder="1" applyAlignment="1">
      <alignment horizontal="center" vertical="center" wrapText="1"/>
    </xf>
    <xf numFmtId="0" fontId="19" fillId="4" borderId="8" xfId="9" applyFont="1" applyFill="1" applyBorder="1" applyAlignment="1">
      <alignment horizontal="right" vertical="center"/>
    </xf>
    <xf numFmtId="176" fontId="13" fillId="0" borderId="8" xfId="9" applyNumberFormat="1" applyFont="1" applyBorder="1">
      <alignment vertical="center"/>
    </xf>
    <xf numFmtId="0" fontId="13" fillId="4" borderId="8" xfId="9" applyFont="1" applyFill="1" applyBorder="1">
      <alignment vertical="center"/>
    </xf>
    <xf numFmtId="177" fontId="13" fillId="0" borderId="8" xfId="9" applyNumberFormat="1" applyFont="1" applyBorder="1">
      <alignment vertical="center"/>
    </xf>
    <xf numFmtId="178" fontId="13" fillId="0" borderId="19" xfId="9" applyNumberFormat="1" applyFont="1" applyBorder="1">
      <alignment vertical="center"/>
    </xf>
    <xf numFmtId="0" fontId="13" fillId="0" borderId="0" xfId="9" applyFont="1">
      <alignment vertical="center"/>
    </xf>
    <xf numFmtId="178" fontId="13" fillId="4" borderId="20" xfId="9" applyNumberFormat="1" applyFont="1" applyFill="1" applyBorder="1">
      <alignment vertical="center"/>
    </xf>
    <xf numFmtId="177" fontId="18" fillId="0" borderId="8" xfId="9" applyNumberFormat="1" applyFont="1" applyBorder="1" applyAlignment="1">
      <alignment horizontal="center" vertical="center" wrapText="1"/>
    </xf>
    <xf numFmtId="0" fontId="8" fillId="0" borderId="21" xfId="9" applyFont="1" applyBorder="1">
      <alignment vertical="center"/>
    </xf>
    <xf numFmtId="0" fontId="18" fillId="0" borderId="7" xfId="9" applyFont="1" applyBorder="1" applyAlignment="1">
      <alignment vertical="center" wrapText="1"/>
    </xf>
    <xf numFmtId="0" fontId="19" fillId="0" borderId="7" xfId="9" applyFont="1" applyBorder="1" applyAlignment="1">
      <alignment horizontal="right" vertical="center"/>
    </xf>
    <xf numFmtId="176" fontId="13" fillId="0" borderId="7" xfId="9" applyNumberFormat="1" applyFont="1" applyBorder="1">
      <alignment vertical="center"/>
    </xf>
    <xf numFmtId="0" fontId="13" fillId="0" borderId="7" xfId="9" applyFont="1" applyBorder="1">
      <alignment vertical="center"/>
    </xf>
    <xf numFmtId="177" fontId="13" fillId="0" borderId="7" xfId="9" applyNumberFormat="1" applyFont="1" applyBorder="1">
      <alignment vertical="center"/>
    </xf>
    <xf numFmtId="178" fontId="13" fillId="0" borderId="22" xfId="9" applyNumberFormat="1" applyFont="1" applyBorder="1">
      <alignment vertical="center"/>
    </xf>
    <xf numFmtId="178" fontId="13" fillId="0" borderId="23" xfId="9" applyNumberFormat="1" applyFont="1" applyBorder="1">
      <alignment vertical="center"/>
    </xf>
    <xf numFmtId="0" fontId="8" fillId="0" borderId="24" xfId="9" applyFont="1" applyBorder="1" applyAlignment="1">
      <alignment horizontal="left" vertical="center" indent="1"/>
    </xf>
    <xf numFmtId="0" fontId="8" fillId="0" borderId="2" xfId="9" applyFont="1" applyBorder="1" applyAlignment="1">
      <alignment horizontal="left" vertical="center" wrapText="1"/>
    </xf>
    <xf numFmtId="0" fontId="8" fillId="0" borderId="2" xfId="9" applyFont="1" applyBorder="1" applyAlignment="1">
      <alignment horizontal="left" vertical="center"/>
    </xf>
    <xf numFmtId="0" fontId="8" fillId="0" borderId="25" xfId="9" applyFont="1" applyBorder="1" applyAlignment="1">
      <alignment horizontal="left" vertical="center" indent="1"/>
    </xf>
    <xf numFmtId="176" fontId="18" fillId="0" borderId="28" xfId="9" applyNumberFormat="1" applyFont="1" applyBorder="1" applyAlignment="1">
      <alignment horizontal="center" vertical="center" wrapText="1"/>
    </xf>
    <xf numFmtId="0" fontId="19" fillId="4" borderId="28" xfId="9" applyFont="1" applyFill="1" applyBorder="1" applyAlignment="1">
      <alignment horizontal="right" vertical="center"/>
    </xf>
    <xf numFmtId="176" fontId="13" fillId="0" borderId="28" xfId="9" applyNumberFormat="1" applyFont="1" applyBorder="1">
      <alignment vertical="center"/>
    </xf>
    <xf numFmtId="0" fontId="13" fillId="4" borderId="28" xfId="9" applyFont="1" applyFill="1" applyBorder="1">
      <alignment vertical="center"/>
    </xf>
    <xf numFmtId="177" fontId="13" fillId="0" borderId="28" xfId="9" applyNumberFormat="1" applyFont="1" applyBorder="1">
      <alignment vertical="center"/>
    </xf>
    <xf numFmtId="178" fontId="13" fillId="0" borderId="29" xfId="9" applyNumberFormat="1" applyFont="1" applyBorder="1">
      <alignment vertical="center"/>
    </xf>
    <xf numFmtId="178" fontId="13" fillId="4" borderId="30" xfId="9" applyNumberFormat="1" applyFont="1" applyFill="1" applyBorder="1">
      <alignment vertical="center"/>
    </xf>
    <xf numFmtId="178" fontId="13" fillId="0" borderId="0" xfId="9" applyNumberFormat="1" applyFont="1">
      <alignment vertical="center"/>
    </xf>
    <xf numFmtId="176" fontId="18" fillId="0" borderId="31" xfId="9" applyNumberFormat="1" applyFont="1" applyFill="1" applyBorder="1" applyAlignment="1">
      <alignment horizontal="center" vertical="center" wrapText="1"/>
    </xf>
    <xf numFmtId="0" fontId="19" fillId="0" borderId="31" xfId="9" applyFont="1" applyFill="1" applyBorder="1" applyAlignment="1">
      <alignment horizontal="right" vertical="center"/>
    </xf>
    <xf numFmtId="176" fontId="13" fillId="0" borderId="31" xfId="9" applyNumberFormat="1" applyFont="1" applyFill="1" applyBorder="1">
      <alignment vertical="center"/>
    </xf>
    <xf numFmtId="0" fontId="13" fillId="4" borderId="32" xfId="9" applyFont="1" applyFill="1" applyBorder="1">
      <alignment vertical="center"/>
    </xf>
    <xf numFmtId="178" fontId="13" fillId="4" borderId="33" xfId="9" applyNumberFormat="1" applyFont="1" applyFill="1" applyBorder="1">
      <alignment vertical="center"/>
    </xf>
    <xf numFmtId="0" fontId="13" fillId="0" borderId="0" xfId="9" applyFont="1" applyAlignment="1">
      <alignment horizontal="right" vertical="center"/>
    </xf>
    <xf numFmtId="179" fontId="13" fillId="0" borderId="33" xfId="9" applyNumberFormat="1" applyFont="1" applyBorder="1">
      <alignment vertical="center"/>
    </xf>
    <xf numFmtId="178" fontId="13" fillId="0" borderId="33" xfId="9" applyNumberFormat="1" applyFont="1" applyFill="1" applyBorder="1">
      <alignment vertical="center"/>
    </xf>
    <xf numFmtId="178" fontId="13" fillId="0" borderId="33" xfId="9" applyNumberFormat="1" applyFont="1" applyBorder="1">
      <alignment vertical="center"/>
    </xf>
    <xf numFmtId="0" fontId="8" fillId="0" borderId="0" xfId="9" applyFont="1" applyAlignment="1">
      <alignment horizontal="right" vertical="center"/>
    </xf>
    <xf numFmtId="178" fontId="8" fillId="0" borderId="0" xfId="9" applyNumberFormat="1" applyFont="1" applyBorder="1">
      <alignment vertical="center"/>
    </xf>
    <xf numFmtId="0" fontId="18" fillId="0" borderId="0" xfId="5" applyFont="1">
      <alignment vertical="center"/>
    </xf>
    <xf numFmtId="0" fontId="20" fillId="0" borderId="0" xfId="6" applyFont="1" applyAlignment="1">
      <alignment horizontal="center"/>
    </xf>
    <xf numFmtId="0" fontId="20" fillId="0" borderId="0" xfId="6" applyFont="1" applyAlignment="1"/>
    <xf numFmtId="0" fontId="13" fillId="0" borderId="0" xfId="6" applyFont="1"/>
    <xf numFmtId="0" fontId="13" fillId="0" borderId="0" xfId="6" applyFont="1" applyBorder="1" applyAlignment="1">
      <alignment horizontal="right"/>
    </xf>
    <xf numFmtId="0" fontId="13" fillId="0" borderId="5" xfId="6" applyFont="1" applyBorder="1" applyAlignment="1">
      <alignment horizontal="right"/>
    </xf>
    <xf numFmtId="0" fontId="13" fillId="0" borderId="8" xfId="6" applyFont="1" applyFill="1" applyBorder="1" applyAlignment="1">
      <alignment horizontal="center" wrapText="1"/>
    </xf>
    <xf numFmtId="0" fontId="13" fillId="0" borderId="3" xfId="6" applyFont="1" applyFill="1" applyBorder="1" applyAlignment="1">
      <alignment horizontal="center" wrapText="1"/>
    </xf>
    <xf numFmtId="0" fontId="18" fillId="0" borderId="0" xfId="5" applyFont="1" applyFill="1">
      <alignment vertical="center"/>
    </xf>
    <xf numFmtId="38" fontId="13" fillId="2" borderId="6" xfId="7" applyFont="1" applyFill="1" applyBorder="1" applyAlignment="1">
      <alignment vertical="center"/>
    </xf>
    <xf numFmtId="38" fontId="13" fillId="3" borderId="6" xfId="7" applyFont="1" applyFill="1" applyBorder="1" applyAlignment="1">
      <alignment vertical="center"/>
    </xf>
    <xf numFmtId="38" fontId="13" fillId="0" borderId="6" xfId="7" applyFont="1" applyBorder="1" applyAlignment="1">
      <alignment vertical="center"/>
    </xf>
    <xf numFmtId="38" fontId="13" fillId="0" borderId="0" xfId="3" applyFont="1" applyAlignment="1">
      <alignment vertical="center"/>
    </xf>
    <xf numFmtId="38" fontId="13" fillId="0" borderId="1" xfId="3" applyFont="1" applyBorder="1" applyAlignment="1">
      <alignment horizontal="center" vertical="center"/>
    </xf>
    <xf numFmtId="38" fontId="13" fillId="0" borderId="1" xfId="3" applyFont="1" applyBorder="1" applyAlignment="1">
      <alignment horizontal="left" vertical="center"/>
    </xf>
    <xf numFmtId="38" fontId="13" fillId="0" borderId="1" xfId="3" applyFont="1" applyBorder="1" applyAlignment="1">
      <alignment horizontal="right" vertical="center"/>
    </xf>
    <xf numFmtId="38" fontId="15" fillId="0" borderId="1" xfId="3" applyFont="1" applyBorder="1" applyAlignment="1">
      <alignment horizontal="left" vertical="center" shrinkToFit="1"/>
    </xf>
    <xf numFmtId="38" fontId="13" fillId="0" borderId="4" xfId="3" applyFont="1" applyBorder="1" applyAlignment="1">
      <alignment horizontal="left" vertical="center"/>
    </xf>
    <xf numFmtId="38" fontId="13" fillId="0" borderId="4" xfId="3" applyFont="1" applyBorder="1" applyAlignment="1">
      <alignment horizontal="right" vertical="center"/>
    </xf>
    <xf numFmtId="38" fontId="15" fillId="0" borderId="4" xfId="3" applyFont="1" applyBorder="1" applyAlignment="1">
      <alignment horizontal="left" vertical="center" shrinkToFit="1"/>
    </xf>
    <xf numFmtId="38" fontId="15" fillId="0" borderId="4" xfId="3" applyFont="1" applyBorder="1" applyAlignment="1">
      <alignment horizontal="left" vertical="center"/>
    </xf>
    <xf numFmtId="38" fontId="13" fillId="0" borderId="4" xfId="3" applyFont="1" applyBorder="1" applyAlignment="1">
      <alignment vertical="center"/>
    </xf>
    <xf numFmtId="38" fontId="13" fillId="0" borderId="6" xfId="3" applyFont="1" applyBorder="1" applyAlignment="1">
      <alignment vertical="center"/>
    </xf>
    <xf numFmtId="38" fontId="13" fillId="0" borderId="6" xfId="3" applyFont="1" applyBorder="1" applyAlignment="1">
      <alignment horizontal="left" vertical="center"/>
    </xf>
    <xf numFmtId="38" fontId="13" fillId="0" borderId="6" xfId="3" applyFont="1" applyBorder="1" applyAlignment="1">
      <alignment horizontal="right" vertical="center"/>
    </xf>
    <xf numFmtId="38" fontId="13" fillId="0" borderId="8" xfId="3" applyFont="1" applyBorder="1" applyAlignment="1">
      <alignment horizontal="center" vertical="center"/>
    </xf>
    <xf numFmtId="38" fontId="13" fillId="0" borderId="8" xfId="3" applyFont="1" applyBorder="1" applyAlignment="1">
      <alignment vertical="center"/>
    </xf>
    <xf numFmtId="38" fontId="13" fillId="0" borderId="0" xfId="3" quotePrefix="1" applyFont="1" applyAlignment="1">
      <alignment vertical="center"/>
    </xf>
    <xf numFmtId="38" fontId="13" fillId="0" borderId="0" xfId="3" applyFont="1" applyAlignment="1">
      <alignment horizontal="left" vertical="center"/>
    </xf>
    <xf numFmtId="38" fontId="13" fillId="0" borderId="0" xfId="3" applyFont="1" applyAlignment="1">
      <alignment horizontal="right" vertical="center"/>
    </xf>
    <xf numFmtId="0" fontId="20" fillId="0" borderId="0" xfId="6" applyFont="1" applyAlignment="1"/>
    <xf numFmtId="0" fontId="22" fillId="0" borderId="0" xfId="8" applyFont="1">
      <alignment vertical="center"/>
    </xf>
    <xf numFmtId="0" fontId="22" fillId="0" borderId="0" xfId="8" applyFont="1" applyAlignment="1">
      <alignment vertical="top"/>
    </xf>
    <xf numFmtId="0" fontId="22" fillId="0" borderId="0" xfId="8" applyFont="1" applyAlignment="1">
      <alignment horizontal="right" vertical="center"/>
    </xf>
    <xf numFmtId="0" fontId="22" fillId="0" borderId="0" xfId="8" applyFont="1" applyAlignment="1">
      <alignment horizontal="left" vertical="center"/>
    </xf>
    <xf numFmtId="0" fontId="22" fillId="0" borderId="0" xfId="8" applyFont="1" applyAlignment="1">
      <alignment horizontal="distributed" vertical="center"/>
    </xf>
    <xf numFmtId="0" fontId="22" fillId="0" borderId="0" xfId="8" applyFont="1" applyAlignment="1">
      <alignment horizontal="center" vertical="center"/>
    </xf>
    <xf numFmtId="49" fontId="22" fillId="0" borderId="0" xfId="8" applyNumberFormat="1" applyFont="1">
      <alignment vertical="center"/>
    </xf>
    <xf numFmtId="0" fontId="23" fillId="0" borderId="0" xfId="0" applyFont="1">
      <alignment vertical="center"/>
    </xf>
    <xf numFmtId="0" fontId="22" fillId="0" borderId="0" xfId="8" applyFont="1" applyAlignment="1">
      <alignment vertical="center"/>
    </xf>
    <xf numFmtId="0" fontId="22" fillId="0" borderId="0" xfId="8" quotePrefix="1" applyFont="1" applyAlignment="1">
      <alignment vertical="center"/>
    </xf>
    <xf numFmtId="0" fontId="22" fillId="0" borderId="0" xfId="8" applyFont="1" applyAlignment="1">
      <alignment horizontal="left" vertical="center" wrapText="1"/>
    </xf>
    <xf numFmtId="38" fontId="22" fillId="0" borderId="0" xfId="11" applyFont="1" applyAlignment="1">
      <alignment horizontal="right" vertical="center"/>
    </xf>
    <xf numFmtId="0" fontId="22" fillId="0" borderId="0" xfId="8" quotePrefix="1" applyFont="1" applyAlignment="1">
      <alignment horizontal="left" vertical="center"/>
    </xf>
    <xf numFmtId="0" fontId="22" fillId="0" borderId="0" xfId="8" applyFont="1" applyAlignment="1">
      <alignment vertical="top" wrapText="1"/>
    </xf>
    <xf numFmtId="0" fontId="13" fillId="3" borderId="8" xfId="6" applyFont="1" applyFill="1" applyBorder="1" applyAlignment="1">
      <alignment horizontal="right" wrapText="1"/>
    </xf>
    <xf numFmtId="0" fontId="13" fillId="0" borderId="8" xfId="6" applyFont="1" applyFill="1" applyBorder="1" applyAlignment="1">
      <alignment horizontal="right" wrapText="1"/>
    </xf>
    <xf numFmtId="0" fontId="24" fillId="0" borderId="0" xfId="0" applyFont="1" applyAlignment="1">
      <alignment horizontal="left" vertical="center"/>
    </xf>
    <xf numFmtId="0" fontId="22" fillId="0" borderId="0" xfId="8" applyFont="1" applyAlignment="1">
      <alignment horizontal="left" vertical="center"/>
    </xf>
    <xf numFmtId="0" fontId="22" fillId="0" borderId="0" xfId="8" applyFont="1" applyAlignment="1">
      <alignment horizontal="center" vertical="center"/>
    </xf>
    <xf numFmtId="0" fontId="22" fillId="0" borderId="0" xfId="8" applyFont="1" applyAlignment="1">
      <alignment horizontal="left" vertical="center" wrapText="1"/>
    </xf>
    <xf numFmtId="0" fontId="22" fillId="0" borderId="0" xfId="8" applyFont="1" applyAlignment="1">
      <alignment horizontal="center" vertical="center" wrapText="1"/>
    </xf>
    <xf numFmtId="0" fontId="16" fillId="0" borderId="26" xfId="9" applyFont="1" applyBorder="1" applyAlignment="1">
      <alignment horizontal="left" vertical="center" wrapText="1"/>
    </xf>
    <xf numFmtId="0" fontId="16" fillId="0" borderId="27" xfId="9" applyFont="1" applyBorder="1" applyAlignment="1">
      <alignment horizontal="left" vertical="center" wrapText="1"/>
    </xf>
    <xf numFmtId="0" fontId="16" fillId="0" borderId="9" xfId="9" applyFont="1" applyBorder="1" applyAlignment="1">
      <alignment horizontal="left" vertical="center" wrapText="1"/>
    </xf>
    <xf numFmtId="0" fontId="16" fillId="0" borderId="11" xfId="9" applyFont="1" applyBorder="1" applyAlignment="1">
      <alignment horizontal="left" vertical="center" wrapText="1"/>
    </xf>
    <xf numFmtId="0" fontId="11" fillId="4" borderId="9" xfId="10" applyFont="1" applyFill="1" applyBorder="1" applyAlignment="1">
      <alignment horizontal="left" vertical="center"/>
    </xf>
    <xf numFmtId="0" fontId="11" fillId="4" borderId="10" xfId="10" applyFont="1" applyFill="1" applyBorder="1" applyAlignment="1">
      <alignment horizontal="left" vertical="center"/>
    </xf>
    <xf numFmtId="0" fontId="10" fillId="4" borderId="9" xfId="10" applyFont="1" applyFill="1" applyBorder="1" applyAlignment="1">
      <alignment horizontal="left" vertical="center" shrinkToFit="1"/>
    </xf>
    <xf numFmtId="0" fontId="10" fillId="4" borderId="11" xfId="10" applyFont="1" applyFill="1" applyBorder="1" applyAlignment="1">
      <alignment horizontal="left" vertical="center" shrinkToFit="1"/>
    </xf>
    <xf numFmtId="0" fontId="10" fillId="4" borderId="10" xfId="10" applyFont="1" applyFill="1" applyBorder="1" applyAlignment="1">
      <alignment horizontal="left" vertical="center" shrinkToFit="1"/>
    </xf>
    <xf numFmtId="0" fontId="8" fillId="0" borderId="18" xfId="9" applyFont="1" applyBorder="1" applyAlignment="1">
      <alignment horizontal="left" vertical="center" wrapText="1"/>
    </xf>
    <xf numFmtId="0" fontId="8" fillId="0" borderId="7" xfId="9" applyFont="1" applyBorder="1" applyAlignment="1">
      <alignment horizontal="left" vertical="center" wrapText="1"/>
    </xf>
    <xf numFmtId="0" fontId="16" fillId="0" borderId="18" xfId="9" applyFont="1" applyBorder="1" applyAlignment="1">
      <alignment horizontal="left" vertical="center" wrapText="1"/>
    </xf>
    <xf numFmtId="0" fontId="16" fillId="0" borderId="7" xfId="9" applyFont="1" applyBorder="1" applyAlignment="1">
      <alignment horizontal="left" vertical="center" wrapText="1"/>
    </xf>
    <xf numFmtId="0" fontId="13" fillId="3" borderId="5" xfId="6" applyFont="1" applyFill="1" applyBorder="1" applyAlignment="1">
      <alignment horizontal="right"/>
    </xf>
    <xf numFmtId="0" fontId="13" fillId="0" borderId="1" xfId="6" applyFont="1" applyBorder="1" applyAlignment="1">
      <alignment horizontal="left" vertical="center" wrapText="1"/>
    </xf>
    <xf numFmtId="0" fontId="13" fillId="0" borderId="6" xfId="6" applyFont="1" applyBorder="1" applyAlignment="1">
      <alignment horizontal="left" vertical="center" wrapText="1"/>
    </xf>
    <xf numFmtId="0" fontId="13" fillId="0" borderId="0" xfId="6" applyFont="1" applyAlignment="1">
      <alignment vertical="center" wrapText="1"/>
    </xf>
    <xf numFmtId="0" fontId="13" fillId="0" borderId="0" xfId="6" applyFont="1" applyAlignment="1">
      <alignment vertical="center"/>
    </xf>
    <xf numFmtId="0" fontId="20" fillId="0" borderId="0" xfId="6" applyFont="1" applyAlignment="1">
      <alignment horizontal="center"/>
    </xf>
    <xf numFmtId="0" fontId="20" fillId="0" borderId="0" xfId="6" applyFont="1" applyAlignment="1"/>
    <xf numFmtId="38" fontId="13" fillId="0" borderId="0" xfId="3" applyFont="1" applyAlignment="1">
      <alignment horizontal="left" vertical="center"/>
    </xf>
    <xf numFmtId="38" fontId="21" fillId="0" borderId="0" xfId="3" applyFont="1" applyAlignment="1">
      <alignment horizontal="center" vertical="center" wrapText="1"/>
    </xf>
    <xf numFmtId="0" fontId="13" fillId="0" borderId="5" xfId="4" applyFont="1" applyBorder="1" applyAlignment="1">
      <alignment horizontal="right" vertical="center"/>
    </xf>
    <xf numFmtId="38" fontId="13" fillId="0" borderId="2" xfId="3" applyFont="1" applyBorder="1" applyAlignment="1">
      <alignment horizontal="center" vertical="center"/>
    </xf>
    <xf numFmtId="38" fontId="13" fillId="0" borderId="7" xfId="3" applyFont="1" applyBorder="1" applyAlignment="1">
      <alignment horizontal="center" vertical="center"/>
    </xf>
    <xf numFmtId="38" fontId="13" fillId="0" borderId="3" xfId="3" applyFont="1" applyBorder="1" applyAlignment="1">
      <alignment horizontal="center" vertical="center"/>
    </xf>
  </cellXfs>
  <cellStyles count="12">
    <cellStyle name="桁区切り 2" xfId="2"/>
    <cellStyle name="桁区切り 2 2" xfId="7"/>
    <cellStyle name="桁区切り 3" xfId="3"/>
    <cellStyle name="桁区切り 4" xfId="11"/>
    <cellStyle name="標準" xfId="0" builtinId="0"/>
    <cellStyle name="標準 2" xfId="1"/>
    <cellStyle name="標準 2 2" xfId="6"/>
    <cellStyle name="標準 3" xfId="4"/>
    <cellStyle name="標準 4" xfId="5"/>
    <cellStyle name="標準 4 2" xfId="10"/>
    <cellStyle name="標準 5" xfId="8"/>
    <cellStyle name="標準 6" xfId="9"/>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987425</xdr:colOff>
      <xdr:row>39</xdr:row>
      <xdr:rowOff>0</xdr:rowOff>
    </xdr:from>
    <xdr:to>
      <xdr:col>12</xdr:col>
      <xdr:colOff>510208</xdr:colOff>
      <xdr:row>43</xdr:row>
      <xdr:rowOff>76200</xdr:rowOff>
    </xdr:to>
    <xdr:sp macro="" textlink="">
      <xdr:nvSpPr>
        <xdr:cNvPr id="2" name="大かっこ 1"/>
        <xdr:cNvSpPr/>
      </xdr:nvSpPr>
      <xdr:spPr>
        <a:xfrm>
          <a:off x="3213790" y="7898296"/>
          <a:ext cx="2842453" cy="87133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4</xdr:row>
      <xdr:rowOff>723900</xdr:rowOff>
    </xdr:from>
    <xdr:to>
      <xdr:col>6</xdr:col>
      <xdr:colOff>1143000</xdr:colOff>
      <xdr:row>4</xdr:row>
      <xdr:rowOff>1371600</xdr:rowOff>
    </xdr:to>
    <xdr:sp macro="" textlink="">
      <xdr:nvSpPr>
        <xdr:cNvPr id="2" name="大かっこ 1">
          <a:extLst>
            <a:ext uri="{FF2B5EF4-FFF2-40B4-BE49-F238E27FC236}">
              <a16:creationId xmlns:a16="http://schemas.microsoft.com/office/drawing/2014/main" id="{59CFAA48-E9D1-45B2-8390-3894037E7004}"/>
            </a:ext>
          </a:extLst>
        </xdr:cNvPr>
        <xdr:cNvSpPr/>
      </xdr:nvSpPr>
      <xdr:spPr>
        <a:xfrm>
          <a:off x="7442835" y="1844040"/>
          <a:ext cx="1114425" cy="39624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4</xdr:row>
      <xdr:rowOff>466725</xdr:rowOff>
    </xdr:from>
    <xdr:to>
      <xdr:col>7</xdr:col>
      <xdr:colOff>1276350</xdr:colOff>
      <xdr:row>4</xdr:row>
      <xdr:rowOff>1038225</xdr:rowOff>
    </xdr:to>
    <xdr:sp macro="" textlink="">
      <xdr:nvSpPr>
        <xdr:cNvPr id="3" name="大かっこ 2">
          <a:extLst>
            <a:ext uri="{FF2B5EF4-FFF2-40B4-BE49-F238E27FC236}">
              <a16:creationId xmlns:a16="http://schemas.microsoft.com/office/drawing/2014/main" id="{27D3F2D9-2A15-43C9-9D6F-E919D938B472}"/>
            </a:ext>
          </a:extLst>
        </xdr:cNvPr>
        <xdr:cNvSpPr/>
      </xdr:nvSpPr>
      <xdr:spPr>
        <a:xfrm>
          <a:off x="8658225" y="1586865"/>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5</xdr:row>
      <xdr:rowOff>0</xdr:rowOff>
    </xdr:from>
    <xdr:to>
      <xdr:col>16</xdr:col>
      <xdr:colOff>0</xdr:colOff>
      <xdr:row>11</xdr:row>
      <xdr:rowOff>0</xdr:rowOff>
    </xdr:to>
    <xdr:sp macro="" textlink="">
      <xdr:nvSpPr>
        <xdr:cNvPr id="5" name="テキスト ボックス 4"/>
        <xdr:cNvSpPr txBox="1"/>
      </xdr:nvSpPr>
      <xdr:spPr>
        <a:xfrm>
          <a:off x="11672047" y="2088776"/>
          <a:ext cx="4141694" cy="258183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C00000"/>
              </a:solidFill>
              <a:latin typeface="BIZ UDPゴシック" panose="020B0400000000000000" pitchFamily="50" charset="-128"/>
              <a:ea typeface="BIZ UDPゴシック" panose="020B0400000000000000" pitchFamily="50" charset="-128"/>
            </a:rPr>
            <a:t>○色付きのセルを記載してください。</a:t>
          </a:r>
          <a:endParaRPr kumimoji="1" lang="en-US" altLang="ja-JP" sz="1600">
            <a:solidFill>
              <a:srgbClr val="C00000"/>
            </a:solidFill>
            <a:latin typeface="BIZ UDPゴシック" panose="020B0400000000000000" pitchFamily="50" charset="-128"/>
            <a:ea typeface="BIZ UDPゴシック" panose="020B0400000000000000" pitchFamily="50" charset="-128"/>
          </a:endParaRPr>
        </a:p>
        <a:p>
          <a:endParaRPr kumimoji="1" lang="en-US" altLang="ja-JP" sz="1600">
            <a:solidFill>
              <a:srgbClr val="C00000"/>
            </a:solidFill>
            <a:latin typeface="BIZ UDPゴシック" panose="020B0400000000000000" pitchFamily="50" charset="-128"/>
            <a:ea typeface="BIZ UDPゴシック" panose="020B0400000000000000" pitchFamily="50" charset="-128"/>
          </a:endParaRPr>
        </a:p>
        <a:p>
          <a:r>
            <a:rPr kumimoji="1" lang="ja-JP" altLang="en-US" sz="1600">
              <a:solidFill>
                <a:srgbClr val="C00000"/>
              </a:solidFill>
              <a:latin typeface="BIZ UDPゴシック" panose="020B0400000000000000" pitchFamily="50" charset="-128"/>
              <a:ea typeface="BIZ UDPゴシック" panose="020B0400000000000000" pitchFamily="50" charset="-128"/>
            </a:rPr>
            <a:t>○（</a:t>
          </a:r>
          <a:r>
            <a:rPr kumimoji="1" lang="en-US" altLang="ja-JP" sz="1600">
              <a:solidFill>
                <a:srgbClr val="C00000"/>
              </a:solidFill>
              <a:latin typeface="BIZ UDPゴシック" panose="020B0400000000000000" pitchFamily="50" charset="-128"/>
              <a:ea typeface="BIZ UDPゴシック" panose="020B0400000000000000" pitchFamily="50" charset="-128"/>
            </a:rPr>
            <a:t>B)</a:t>
          </a:r>
          <a:r>
            <a:rPr kumimoji="1" lang="ja-JP" altLang="en-US" sz="1600">
              <a:solidFill>
                <a:srgbClr val="C00000"/>
              </a:solidFill>
              <a:latin typeface="BIZ UDPゴシック" panose="020B0400000000000000" pitchFamily="50" charset="-128"/>
              <a:ea typeface="BIZ UDPゴシック" panose="020B0400000000000000" pitchFamily="50" charset="-128"/>
            </a:rPr>
            <a:t>、（</a:t>
          </a:r>
          <a:r>
            <a:rPr kumimoji="1" lang="en-US" altLang="ja-JP" sz="1600">
              <a:solidFill>
                <a:srgbClr val="C00000"/>
              </a:solidFill>
              <a:latin typeface="BIZ UDPゴシック" panose="020B0400000000000000" pitchFamily="50" charset="-128"/>
              <a:ea typeface="BIZ UDPゴシック" panose="020B0400000000000000" pitchFamily="50" charset="-128"/>
            </a:rPr>
            <a:t>D)</a:t>
          </a:r>
          <a:r>
            <a:rPr kumimoji="1" lang="ja-JP" altLang="en-US" sz="1600">
              <a:solidFill>
                <a:srgbClr val="C00000"/>
              </a:solidFill>
              <a:latin typeface="BIZ UDPゴシック" panose="020B0400000000000000" pitchFamily="50" charset="-128"/>
              <a:ea typeface="BIZ UDPゴシック" panose="020B0400000000000000" pitchFamily="50" charset="-128"/>
            </a:rPr>
            <a:t>、（</a:t>
          </a:r>
          <a:r>
            <a:rPr kumimoji="1" lang="en-US" altLang="ja-JP" sz="1600">
              <a:solidFill>
                <a:srgbClr val="C00000"/>
              </a:solidFill>
              <a:latin typeface="BIZ UDPゴシック" panose="020B0400000000000000" pitchFamily="50" charset="-128"/>
              <a:ea typeface="BIZ UDPゴシック" panose="020B0400000000000000" pitchFamily="50" charset="-128"/>
            </a:rPr>
            <a:t>G)</a:t>
          </a:r>
          <a:r>
            <a:rPr kumimoji="1" lang="ja-JP" altLang="en-US" sz="1600">
              <a:solidFill>
                <a:srgbClr val="C00000"/>
              </a:solidFill>
              <a:latin typeface="BIZ UDPゴシック" panose="020B0400000000000000" pitchFamily="50" charset="-128"/>
              <a:ea typeface="BIZ UDPゴシック" panose="020B0400000000000000" pitchFamily="50" charset="-128"/>
            </a:rPr>
            <a:t>の記載方法につきましては、「処遇改善報告書の作成手引き（厚生労働省作成）」を参考に記載してください。</a:t>
          </a:r>
          <a:endParaRPr kumimoji="1" lang="en-US" altLang="ja-JP" sz="1600">
            <a:solidFill>
              <a:srgbClr val="C00000"/>
            </a:solidFill>
            <a:latin typeface="BIZ UDPゴシック" panose="020B0400000000000000" pitchFamily="50" charset="-128"/>
            <a:ea typeface="BIZ UDPゴシック" panose="020B0400000000000000" pitchFamily="50" charset="-128"/>
          </a:endParaRPr>
        </a:p>
        <a:p>
          <a:endParaRPr kumimoji="1" lang="en-US" altLang="ja-JP" sz="1600">
            <a:solidFill>
              <a:srgbClr val="C00000"/>
            </a:solidFill>
            <a:latin typeface="BIZ UDPゴシック" panose="020B0400000000000000" pitchFamily="50" charset="-128"/>
            <a:ea typeface="BIZ UDPゴシック" panose="020B0400000000000000" pitchFamily="50" charset="-128"/>
          </a:endParaRPr>
        </a:p>
        <a:p>
          <a:r>
            <a:rPr kumimoji="1" lang="ja-JP" altLang="en-US" sz="1600" u="sng">
              <a:solidFill>
                <a:srgbClr val="0070C0"/>
              </a:solidFill>
              <a:latin typeface="BIZ UDPゴシック" panose="020B0400000000000000" pitchFamily="50" charset="-128"/>
              <a:ea typeface="BIZ UDPゴシック" panose="020B0400000000000000" pitchFamily="50" charset="-128"/>
            </a:rPr>
            <a:t>○ほとんど事業者は、</a:t>
          </a:r>
          <a:r>
            <a:rPr kumimoji="1" lang="en-US" altLang="ja-JP" sz="1600" u="sng">
              <a:solidFill>
                <a:srgbClr val="0070C0"/>
              </a:solidFill>
              <a:latin typeface="BIZ UDPゴシック" panose="020B0400000000000000" pitchFamily="50" charset="-128"/>
              <a:ea typeface="BIZ UDPゴシック" panose="020B0400000000000000" pitchFamily="50" charset="-128"/>
            </a:rPr>
            <a:t>6</a:t>
          </a:r>
          <a:r>
            <a:rPr kumimoji="1" lang="ja-JP" altLang="en-US" sz="1600" u="sng">
              <a:solidFill>
                <a:srgbClr val="0070C0"/>
              </a:solidFill>
              <a:latin typeface="BIZ UDPゴシック" panose="020B0400000000000000" pitchFamily="50" charset="-128"/>
              <a:ea typeface="BIZ UDPゴシック" panose="020B0400000000000000" pitchFamily="50" charset="-128"/>
            </a:rPr>
            <a:t>月に提出頂いた交付申請時と内容は変わらないと思いますので、そのまま転記してください。</a:t>
          </a:r>
          <a:endParaRPr kumimoji="1" lang="en-US" altLang="ja-JP" sz="16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152400</xdr:rowOff>
    </xdr:from>
    <xdr:to>
      <xdr:col>16</xdr:col>
      <xdr:colOff>0</xdr:colOff>
      <xdr:row>3</xdr:row>
      <xdr:rowOff>0</xdr:rowOff>
    </xdr:to>
    <xdr:sp macro="" textlink="">
      <xdr:nvSpPr>
        <xdr:cNvPr id="3" name="テキスト ボックス 2"/>
        <xdr:cNvSpPr txBox="1"/>
      </xdr:nvSpPr>
      <xdr:spPr>
        <a:xfrm>
          <a:off x="10264140" y="152400"/>
          <a:ext cx="3116580" cy="43434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rgbClr val="C00000"/>
              </a:solidFill>
              <a:effectLst/>
              <a:latin typeface="BIZ UDPゴシック" panose="020B0400000000000000" pitchFamily="50" charset="-128"/>
              <a:ea typeface="BIZ UDPゴシック" panose="020B0400000000000000" pitchFamily="50" charset="-128"/>
              <a:cs typeface="+mn-cs"/>
            </a:rPr>
            <a:t>○色付きのセルを記載してください。</a:t>
          </a:r>
          <a:endParaRPr kumimoji="1" lang="en-US" altLang="ja-JP" sz="140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0</xdr:colOff>
      <xdr:row>6</xdr:row>
      <xdr:rowOff>0</xdr:rowOff>
    </xdr:from>
    <xdr:to>
      <xdr:col>16</xdr:col>
      <xdr:colOff>0</xdr:colOff>
      <xdr:row>8</xdr:row>
      <xdr:rowOff>0</xdr:rowOff>
    </xdr:to>
    <xdr:sp macro="" textlink="">
      <xdr:nvSpPr>
        <xdr:cNvPr id="5" name="テキスト ボックス 4"/>
        <xdr:cNvSpPr txBox="1"/>
      </xdr:nvSpPr>
      <xdr:spPr>
        <a:xfrm>
          <a:off x="10264140" y="2110740"/>
          <a:ext cx="3116580" cy="9906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C00000"/>
              </a:solidFill>
              <a:effectLst/>
              <a:latin typeface="BIZ UDPゴシック" panose="020B0400000000000000" pitchFamily="50" charset="-128"/>
              <a:ea typeface="BIZ UDPゴシック" panose="020B0400000000000000" pitchFamily="50" charset="-128"/>
              <a:cs typeface="+mn-cs"/>
            </a:rPr>
            <a:t>交付決定額（Ｈ）は、</a:t>
          </a:r>
          <a:r>
            <a:rPr kumimoji="1" lang="ja-JP" altLang="en-US" sz="1400" u="sng">
              <a:solidFill>
                <a:srgbClr val="0070C0"/>
              </a:solidFill>
              <a:effectLst/>
              <a:latin typeface="BIZ UDPゴシック" panose="020B0400000000000000" pitchFamily="50" charset="-128"/>
              <a:ea typeface="BIZ UDPゴシック" panose="020B0400000000000000" pitchFamily="50" charset="-128"/>
              <a:cs typeface="+mn-cs"/>
            </a:rPr>
            <a:t>交付決定通知に記載された金額を記載</a:t>
          </a:r>
          <a:r>
            <a:rPr kumimoji="1" lang="ja-JP" altLang="en-US" sz="1400">
              <a:solidFill>
                <a:srgbClr val="C00000"/>
              </a:solidFill>
              <a:effectLst/>
              <a:latin typeface="BIZ UDPゴシック" panose="020B0400000000000000" pitchFamily="50" charset="-128"/>
              <a:ea typeface="BIZ UDPゴシック" panose="020B0400000000000000" pitchFamily="50" charset="-128"/>
              <a:cs typeface="+mn-cs"/>
            </a:rPr>
            <a:t>してください。</a:t>
          </a:r>
          <a:endParaRPr kumimoji="1" lang="en-US" altLang="ja-JP" sz="140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0</xdr:colOff>
      <xdr:row>3</xdr:row>
      <xdr:rowOff>0</xdr:rowOff>
    </xdr:from>
    <xdr:to>
      <xdr:col>16</xdr:col>
      <xdr:colOff>0</xdr:colOff>
      <xdr:row>6</xdr:row>
      <xdr:rowOff>0</xdr:rowOff>
    </xdr:to>
    <xdr:sp macro="" textlink="">
      <xdr:nvSpPr>
        <xdr:cNvPr id="7" name="テキスト ボックス 6"/>
        <xdr:cNvSpPr txBox="1"/>
      </xdr:nvSpPr>
      <xdr:spPr>
        <a:xfrm>
          <a:off x="10264140" y="586740"/>
          <a:ext cx="3116580" cy="15240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C00000"/>
              </a:solidFill>
              <a:effectLst/>
              <a:latin typeface="BIZ UDPゴシック" panose="020B0400000000000000" pitchFamily="50" charset="-128"/>
              <a:ea typeface="BIZ UDPゴシック" panose="020B0400000000000000" pitchFamily="50" charset="-128"/>
              <a:cs typeface="+mn-cs"/>
            </a:rPr>
            <a:t>総事業費（Ｄ）には、本事業でかかった金額を記載してください。</a:t>
          </a:r>
          <a:endParaRPr kumimoji="1" lang="en-US" altLang="ja-JP" sz="1400">
            <a:solidFill>
              <a:srgbClr val="C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C00000"/>
              </a:solidFill>
              <a:effectLst/>
              <a:latin typeface="BIZ UDPゴシック" panose="020B0400000000000000" pitchFamily="50" charset="-128"/>
              <a:ea typeface="BIZ UDPゴシック" panose="020B0400000000000000" pitchFamily="50" charset="-128"/>
              <a:cs typeface="+mn-cs"/>
            </a:rPr>
            <a:t>　今回の事業で使用したお金は、給与費や法定福利費が主だと思いますので、</a:t>
          </a:r>
          <a:r>
            <a:rPr kumimoji="1" lang="ja-JP" altLang="en-US" sz="1400" u="sng">
              <a:solidFill>
                <a:srgbClr val="0070C0"/>
              </a:solidFill>
              <a:effectLst/>
              <a:latin typeface="BIZ UDPゴシック" panose="020B0400000000000000" pitchFamily="50" charset="-128"/>
              <a:ea typeface="BIZ UDPゴシック" panose="020B0400000000000000" pitchFamily="50" charset="-128"/>
              <a:cs typeface="+mn-cs"/>
            </a:rPr>
            <a:t>（Ｂ）の「要綱第６条第１項１号イに定める額」と一致</a:t>
          </a:r>
          <a:r>
            <a:rPr kumimoji="1" lang="ja-JP" altLang="en-US" sz="1400">
              <a:solidFill>
                <a:srgbClr val="C00000"/>
              </a:solidFill>
              <a:effectLst/>
              <a:latin typeface="BIZ UDPゴシック" panose="020B0400000000000000" pitchFamily="50" charset="-128"/>
              <a:ea typeface="BIZ UDPゴシック" panose="020B0400000000000000" pitchFamily="50" charset="-128"/>
              <a:cs typeface="+mn-cs"/>
            </a:rPr>
            <a:t>するものと考えます。</a:t>
          </a:r>
          <a:endParaRPr kumimoji="1" lang="en-US" altLang="ja-JP" sz="140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11</xdr:row>
      <xdr:rowOff>0</xdr:rowOff>
    </xdr:from>
    <xdr:to>
      <xdr:col>12</xdr:col>
      <xdr:colOff>0</xdr:colOff>
      <xdr:row>18</xdr:row>
      <xdr:rowOff>0</xdr:rowOff>
    </xdr:to>
    <xdr:sp macro="" textlink="">
      <xdr:nvSpPr>
        <xdr:cNvPr id="4" name="テキスト ボックス 3"/>
        <xdr:cNvSpPr txBox="1"/>
      </xdr:nvSpPr>
      <xdr:spPr>
        <a:xfrm>
          <a:off x="7840980" y="2659380"/>
          <a:ext cx="3703320" cy="16002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latin typeface="BIZ UDPゴシック" panose="020B0400000000000000" pitchFamily="50" charset="-128"/>
              <a:ea typeface="BIZ UDPゴシック" panose="020B0400000000000000" pitchFamily="50" charset="-128"/>
            </a:rPr>
            <a:t>○</a:t>
          </a:r>
          <a:r>
            <a:rPr kumimoji="1" lang="ja-JP" altLang="en-US" sz="1400">
              <a:solidFill>
                <a:srgbClr val="0070C0"/>
              </a:solidFill>
              <a:latin typeface="BIZ UDPゴシック" panose="020B0400000000000000" pitchFamily="50" charset="-128"/>
              <a:ea typeface="BIZ UDPゴシック" panose="020B0400000000000000" pitchFamily="50" charset="-128"/>
            </a:rPr>
            <a:t>歳入（収入）の合計</a:t>
          </a:r>
          <a:r>
            <a:rPr kumimoji="1" lang="ja-JP" altLang="en-US" sz="1400">
              <a:solidFill>
                <a:srgbClr val="C00000"/>
              </a:solidFill>
              <a:latin typeface="BIZ UDPゴシック" panose="020B0400000000000000" pitchFamily="50" charset="-128"/>
              <a:ea typeface="BIZ UDPゴシック" panose="020B0400000000000000" pitchFamily="50" charset="-128"/>
            </a:rPr>
            <a:t>は、③所要額精算書のシートの「</a:t>
          </a:r>
          <a:r>
            <a:rPr kumimoji="1" lang="ja-JP" altLang="en-US" sz="1400">
              <a:solidFill>
                <a:srgbClr val="0070C0"/>
              </a:solidFill>
              <a:latin typeface="BIZ UDPゴシック" panose="020B0400000000000000" pitchFamily="50" charset="-128"/>
              <a:ea typeface="BIZ UDPゴシック" panose="020B0400000000000000" pitchFamily="50" charset="-128"/>
            </a:rPr>
            <a:t>総事業費（</a:t>
          </a:r>
          <a:r>
            <a:rPr kumimoji="1" lang="en-US" altLang="ja-JP" sz="1400">
              <a:solidFill>
                <a:srgbClr val="0070C0"/>
              </a:solidFill>
              <a:latin typeface="BIZ UDPゴシック" panose="020B0400000000000000" pitchFamily="50" charset="-128"/>
              <a:ea typeface="BIZ UDPゴシック" panose="020B0400000000000000" pitchFamily="50" charset="-128"/>
            </a:rPr>
            <a:t>D)</a:t>
          </a:r>
          <a:r>
            <a:rPr kumimoji="1" lang="ja-JP" altLang="en-US" sz="1400">
              <a:solidFill>
                <a:srgbClr val="C00000"/>
              </a:solidFill>
              <a:latin typeface="BIZ UDPゴシック" panose="020B0400000000000000" pitchFamily="50" charset="-128"/>
              <a:ea typeface="BIZ UDPゴシック" panose="020B0400000000000000" pitchFamily="50" charset="-128"/>
            </a:rPr>
            <a:t>」と一致します。</a:t>
          </a:r>
          <a:r>
            <a:rPr kumimoji="1" lang="en-US" altLang="ja-JP" sz="1400">
              <a:solidFill>
                <a:srgbClr val="C00000"/>
              </a:solidFill>
              <a:latin typeface="BIZ UDPゴシック" panose="020B0400000000000000" pitchFamily="50" charset="-128"/>
              <a:ea typeface="BIZ UDPゴシック" panose="020B0400000000000000" pitchFamily="50" charset="-128"/>
            </a:rPr>
            <a:t/>
          </a:r>
          <a:br>
            <a:rPr kumimoji="1" lang="en-US" altLang="ja-JP" sz="1400">
              <a:solidFill>
                <a:srgbClr val="C00000"/>
              </a:solidFill>
              <a:latin typeface="BIZ UDPゴシック" panose="020B0400000000000000" pitchFamily="50" charset="-128"/>
              <a:ea typeface="BIZ UDPゴシック" panose="020B0400000000000000" pitchFamily="50" charset="-128"/>
            </a:rPr>
          </a:br>
          <a:endParaRPr kumimoji="1" lang="en-US" altLang="ja-JP" sz="1400">
            <a:solidFill>
              <a:srgbClr val="C00000"/>
            </a:solidFill>
            <a:latin typeface="BIZ UDPゴシック" panose="020B0400000000000000" pitchFamily="50" charset="-128"/>
            <a:ea typeface="BIZ UDPゴシック" panose="020B0400000000000000" pitchFamily="50" charset="-128"/>
          </a:endParaRPr>
        </a:p>
        <a:p>
          <a:r>
            <a:rPr kumimoji="1" lang="ja-JP" altLang="en-US" sz="1400">
              <a:solidFill>
                <a:srgbClr val="0070C0"/>
              </a:solidFill>
              <a:latin typeface="BIZ UDPゴシック" panose="020B0400000000000000" pitchFamily="50" charset="-128"/>
              <a:ea typeface="BIZ UDPゴシック" panose="020B0400000000000000" pitchFamily="50" charset="-128"/>
            </a:rPr>
            <a:t>○歳出（支出）の合計は、歳入（収入）の合計と一致</a:t>
          </a:r>
          <a:r>
            <a:rPr kumimoji="1" lang="ja-JP" altLang="en-US" sz="1400">
              <a:solidFill>
                <a:srgbClr val="C00000"/>
              </a:solidFill>
              <a:latin typeface="BIZ UDPゴシック" panose="020B0400000000000000" pitchFamily="50" charset="-128"/>
              <a:ea typeface="BIZ UDPゴシック" panose="020B0400000000000000" pitchFamily="50" charset="-128"/>
            </a:rPr>
            <a:t>します。</a:t>
          </a:r>
          <a:endParaRPr kumimoji="1" lang="en-US" altLang="ja-JP" sz="1400">
            <a:solidFill>
              <a:srgbClr val="C00000"/>
            </a:solidFill>
            <a:latin typeface="BIZ UDPゴシック" panose="020B0400000000000000" pitchFamily="50" charset="-128"/>
            <a:ea typeface="BIZ UDPゴシック" panose="020B0400000000000000" pitchFamily="50" charset="-128"/>
          </a:endParaRPr>
        </a:p>
        <a:p>
          <a:r>
            <a:rPr kumimoji="1" lang="en-US" altLang="ja-JP" sz="1400">
              <a:solidFill>
                <a:srgbClr val="C00000"/>
              </a:solidFill>
              <a:latin typeface="BIZ UDPゴシック" panose="020B0400000000000000" pitchFamily="50" charset="-128"/>
              <a:ea typeface="BIZ UDPゴシック" panose="020B0400000000000000" pitchFamily="50" charset="-128"/>
            </a:rPr>
            <a:t>※</a:t>
          </a:r>
          <a:r>
            <a:rPr kumimoji="1" lang="ja-JP" altLang="en-US" sz="1400">
              <a:solidFill>
                <a:srgbClr val="C00000"/>
              </a:solidFill>
              <a:latin typeface="BIZ UDPゴシック" panose="020B0400000000000000" pitchFamily="50" charset="-128"/>
              <a:ea typeface="BIZ UDPゴシック" panose="020B0400000000000000" pitchFamily="50" charset="-128"/>
            </a:rPr>
            <a:t>一致していない場合がセルに色がつきます。</a:t>
          </a:r>
          <a:endParaRPr kumimoji="1" lang="en-US" altLang="ja-JP" sz="14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0</xdr:colOff>
      <xdr:row>1</xdr:row>
      <xdr:rowOff>60960</xdr:rowOff>
    </xdr:from>
    <xdr:to>
      <xdr:col>12</xdr:col>
      <xdr:colOff>0</xdr:colOff>
      <xdr:row>8</xdr:row>
      <xdr:rowOff>0</xdr:rowOff>
    </xdr:to>
    <xdr:sp macro="" textlink="">
      <xdr:nvSpPr>
        <xdr:cNvPr id="5" name="テキスト ボックス 4"/>
        <xdr:cNvSpPr txBox="1"/>
      </xdr:nvSpPr>
      <xdr:spPr>
        <a:xfrm>
          <a:off x="7840980" y="373380"/>
          <a:ext cx="3703320" cy="16002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latin typeface="BIZ UDPゴシック" panose="020B0400000000000000" pitchFamily="50" charset="-128"/>
              <a:ea typeface="BIZ UDPゴシック" panose="020B0400000000000000" pitchFamily="50" charset="-128"/>
            </a:rPr>
            <a:t>○「神奈川県補助金」のセルは、③所要額精算書のシートの「</a:t>
          </a:r>
          <a:r>
            <a:rPr kumimoji="1" lang="ja-JP" altLang="en-US" sz="1400">
              <a:solidFill>
                <a:srgbClr val="0070C0"/>
              </a:solidFill>
              <a:latin typeface="BIZ UDPゴシック" panose="020B0400000000000000" pitchFamily="50" charset="-128"/>
              <a:ea typeface="BIZ UDPゴシック" panose="020B0400000000000000" pitchFamily="50" charset="-128"/>
            </a:rPr>
            <a:t>精算額（Ｉ</a:t>
          </a:r>
          <a:r>
            <a:rPr kumimoji="1" lang="en-US" altLang="ja-JP" sz="1400">
              <a:solidFill>
                <a:srgbClr val="0070C0"/>
              </a:solidFill>
              <a:latin typeface="BIZ UDPゴシック" panose="020B0400000000000000" pitchFamily="50" charset="-128"/>
              <a:ea typeface="BIZ UDPゴシック" panose="020B0400000000000000" pitchFamily="50" charset="-128"/>
            </a:rPr>
            <a:t>)</a:t>
          </a:r>
          <a:r>
            <a:rPr kumimoji="1" lang="ja-JP" altLang="en-US" sz="1400">
              <a:solidFill>
                <a:srgbClr val="C00000"/>
              </a:solidFill>
              <a:latin typeface="BIZ UDPゴシック" panose="020B0400000000000000" pitchFamily="50" charset="-128"/>
              <a:ea typeface="BIZ UDPゴシック" panose="020B0400000000000000" pitchFamily="50" charset="-128"/>
            </a:rPr>
            <a:t>」が転記されます。</a:t>
          </a:r>
          <a:endParaRPr kumimoji="1" lang="en-US" altLang="ja-JP" sz="1400">
            <a:solidFill>
              <a:srgbClr val="C00000"/>
            </a:solidFill>
            <a:latin typeface="BIZ UDPゴシック" panose="020B0400000000000000" pitchFamily="50" charset="-128"/>
            <a:ea typeface="BIZ UDPゴシック" panose="020B0400000000000000" pitchFamily="50" charset="-128"/>
          </a:endParaRPr>
        </a:p>
        <a:p>
          <a:endParaRPr kumimoji="1" lang="en-US" altLang="ja-JP" sz="1400">
            <a:solidFill>
              <a:srgbClr val="C00000"/>
            </a:solidFill>
            <a:latin typeface="BIZ UDPゴシック" panose="020B0400000000000000" pitchFamily="50" charset="-128"/>
            <a:ea typeface="BIZ UDPゴシック" panose="020B0400000000000000" pitchFamily="50" charset="-128"/>
          </a:endParaRPr>
        </a:p>
        <a:p>
          <a:r>
            <a:rPr kumimoji="1" lang="ja-JP" altLang="en-US" sz="1400">
              <a:solidFill>
                <a:srgbClr val="C00000"/>
              </a:solidFill>
              <a:latin typeface="BIZ UDPゴシック" panose="020B0400000000000000" pitchFamily="50" charset="-128"/>
              <a:ea typeface="BIZ UDPゴシック" panose="020B0400000000000000" pitchFamily="50" charset="-128"/>
            </a:rPr>
            <a:t>○「寄付金・その他の収入源」のセルは、③所要額精算書のシートの「</a:t>
          </a:r>
          <a:r>
            <a:rPr kumimoji="1" lang="ja-JP" altLang="en-US" sz="1400">
              <a:solidFill>
                <a:srgbClr val="0070C0"/>
              </a:solidFill>
              <a:latin typeface="BIZ UDPゴシック" panose="020B0400000000000000" pitchFamily="50" charset="-128"/>
              <a:ea typeface="BIZ UDPゴシック" panose="020B0400000000000000" pitchFamily="50" charset="-128"/>
            </a:rPr>
            <a:t>寄付金・その他の収入源（</a:t>
          </a:r>
          <a:r>
            <a:rPr kumimoji="1" lang="en-US" altLang="ja-JP" sz="1400">
              <a:solidFill>
                <a:srgbClr val="0070C0"/>
              </a:solidFill>
              <a:latin typeface="BIZ UDPゴシック" panose="020B0400000000000000" pitchFamily="50" charset="-128"/>
              <a:ea typeface="BIZ UDPゴシック" panose="020B0400000000000000" pitchFamily="50" charset="-128"/>
            </a:rPr>
            <a:t>E)</a:t>
          </a:r>
          <a:r>
            <a:rPr kumimoji="1" lang="ja-JP" altLang="en-US" sz="1400">
              <a:solidFill>
                <a:srgbClr val="C00000"/>
              </a:solidFill>
              <a:latin typeface="BIZ UDPゴシック" panose="020B0400000000000000" pitchFamily="50" charset="-128"/>
              <a:ea typeface="BIZ UDPゴシック" panose="020B0400000000000000" pitchFamily="50" charset="-128"/>
            </a:rPr>
            <a:t>」が転記されます。</a:t>
          </a:r>
          <a:endParaRPr kumimoji="1" lang="en-US" altLang="ja-JP" sz="1400">
            <a:solidFill>
              <a:srgbClr val="C00000"/>
            </a:solidFill>
            <a:latin typeface="BIZ UDPゴシック" panose="020B0400000000000000" pitchFamily="50" charset="-128"/>
            <a:ea typeface="BIZ UDPゴシック" panose="020B0400000000000000" pitchFamily="50" charset="-128"/>
          </a:endParaRPr>
        </a:p>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0</xdr:colOff>
      <xdr:row>8</xdr:row>
      <xdr:rowOff>0</xdr:rowOff>
    </xdr:from>
    <xdr:to>
      <xdr:col>12</xdr:col>
      <xdr:colOff>0</xdr:colOff>
      <xdr:row>11</xdr:row>
      <xdr:rowOff>0</xdr:rowOff>
    </xdr:to>
    <xdr:sp macro="" textlink="">
      <xdr:nvSpPr>
        <xdr:cNvPr id="6" name="テキスト ボックス 5"/>
        <xdr:cNvSpPr txBox="1"/>
      </xdr:nvSpPr>
      <xdr:spPr>
        <a:xfrm>
          <a:off x="7840980" y="1973580"/>
          <a:ext cx="3703320" cy="6858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latin typeface="BIZ UDPゴシック" panose="020B0400000000000000" pitchFamily="50" charset="-128"/>
              <a:ea typeface="BIZ UDPゴシック" panose="020B0400000000000000" pitchFamily="50" charset="-128"/>
            </a:rPr>
            <a:t>○歳出（支出）の科目は、「給与費」、「法定福利費」等を記載してください。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abSelected="1" view="pageBreakPreview" topLeftCell="A7" zoomScale="115" zoomScaleNormal="100" zoomScaleSheetLayoutView="115" workbookViewId="0">
      <selection activeCell="C21" sqref="C21"/>
    </sheetView>
  </sheetViews>
  <sheetFormatPr defaultColWidth="9" defaultRowHeight="12.6" x14ac:dyDescent="0.2"/>
  <cols>
    <col min="1" max="1" width="2.44140625" style="85" customWidth="1"/>
    <col min="2" max="3" width="2.77734375" style="85" customWidth="1"/>
    <col min="4" max="4" width="4" style="85" customWidth="1"/>
    <col min="5" max="5" width="11.109375" style="85" bestFit="1" customWidth="1"/>
    <col min="6" max="6" width="2.88671875" style="85" customWidth="1"/>
    <col min="7" max="7" width="5.6640625" style="85" customWidth="1"/>
    <col min="8" max="8" width="16.5546875" style="85" customWidth="1"/>
    <col min="9" max="9" width="2.109375" style="85" customWidth="1"/>
    <col min="10" max="12" width="10.33203125" style="85" customWidth="1"/>
    <col min="13" max="13" width="11" style="85" customWidth="1"/>
    <col min="14" max="14" width="7.77734375" style="85" customWidth="1"/>
    <col min="15" max="16384" width="9" style="85"/>
  </cols>
  <sheetData>
    <row r="1" spans="2:15" ht="15.75" customHeight="1" x14ac:dyDescent="0.2">
      <c r="B1" s="85" t="s">
        <v>80</v>
      </c>
      <c r="O1" s="86"/>
    </row>
    <row r="2" spans="2:15" ht="15.75" customHeight="1" x14ac:dyDescent="0.2">
      <c r="M2" s="87"/>
    </row>
    <row r="3" spans="2:15" ht="15.75" customHeight="1" x14ac:dyDescent="0.2">
      <c r="K3" s="94"/>
      <c r="L3" s="97" t="s">
        <v>87</v>
      </c>
      <c r="M3" s="97"/>
    </row>
    <row r="4" spans="2:15" ht="15.75" customHeight="1" x14ac:dyDescent="0.2">
      <c r="M4" s="87"/>
    </row>
    <row r="5" spans="2:15" ht="15.75" customHeight="1" x14ac:dyDescent="0.2"/>
    <row r="6" spans="2:15" ht="15.75" customHeight="1" x14ac:dyDescent="0.2">
      <c r="B6" s="85" t="s">
        <v>66</v>
      </c>
    </row>
    <row r="7" spans="2:15" ht="15.75" customHeight="1" x14ac:dyDescent="0.2"/>
    <row r="8" spans="2:15" ht="15.75" customHeight="1" x14ac:dyDescent="0.2">
      <c r="J8" s="102"/>
      <c r="K8" s="102"/>
      <c r="L8" s="102"/>
    </row>
    <row r="9" spans="2:15" ht="15.75" customHeight="1" x14ac:dyDescent="0.2">
      <c r="E9" s="88"/>
      <c r="F9" s="103"/>
      <c r="G9" s="103"/>
      <c r="H9" s="89"/>
      <c r="J9" s="102"/>
      <c r="K9" s="102"/>
      <c r="L9" s="102"/>
    </row>
    <row r="10" spans="2:15" ht="15.75" customHeight="1" x14ac:dyDescent="0.2">
      <c r="E10" s="85" t="s">
        <v>67</v>
      </c>
      <c r="H10" s="89" t="s">
        <v>68</v>
      </c>
      <c r="I10" s="104"/>
      <c r="J10" s="104"/>
      <c r="K10" s="104"/>
      <c r="L10" s="104"/>
      <c r="M10" s="104"/>
      <c r="N10" s="93"/>
      <c r="O10" s="93"/>
    </row>
    <row r="11" spans="2:15" ht="15.75" customHeight="1" x14ac:dyDescent="0.2">
      <c r="H11" s="89" t="s">
        <v>69</v>
      </c>
      <c r="I11" s="102"/>
      <c r="J11" s="102"/>
      <c r="K11" s="102"/>
      <c r="L11" s="102"/>
      <c r="M11" s="102"/>
      <c r="N11" s="93"/>
    </row>
    <row r="12" spans="2:15" ht="15.75" customHeight="1" x14ac:dyDescent="0.2">
      <c r="H12" s="89" t="s">
        <v>82</v>
      </c>
      <c r="I12" s="102"/>
      <c r="J12" s="102"/>
      <c r="K12" s="102"/>
      <c r="L12" s="102"/>
      <c r="M12" s="102"/>
      <c r="N12" s="93"/>
    </row>
    <row r="13" spans="2:15" ht="15.75" customHeight="1" x14ac:dyDescent="0.2">
      <c r="H13" s="89" t="s">
        <v>81</v>
      </c>
      <c r="I13" s="102"/>
      <c r="J13" s="102"/>
      <c r="K13" s="102"/>
      <c r="L13" s="102"/>
      <c r="M13" s="102"/>
      <c r="N13" s="93"/>
    </row>
    <row r="14" spans="2:15" ht="15.75" customHeight="1" x14ac:dyDescent="0.2">
      <c r="H14" s="89" t="s">
        <v>93</v>
      </c>
      <c r="I14" s="102"/>
      <c r="J14" s="102"/>
      <c r="K14" s="102"/>
      <c r="L14" s="102"/>
      <c r="M14" s="102"/>
      <c r="N14" s="93"/>
    </row>
    <row r="15" spans="2:15" ht="15.75" customHeight="1" x14ac:dyDescent="0.2"/>
    <row r="16" spans="2:15" ht="15.75" customHeight="1" x14ac:dyDescent="0.2"/>
    <row r="17" spans="1:14" ht="15.75" customHeight="1" x14ac:dyDescent="0.2">
      <c r="A17" s="105" t="s">
        <v>79</v>
      </c>
      <c r="B17" s="105"/>
      <c r="C17" s="105"/>
      <c r="D17" s="105"/>
      <c r="E17" s="105"/>
      <c r="F17" s="105"/>
      <c r="G17" s="105"/>
      <c r="H17" s="105"/>
      <c r="I17" s="105"/>
      <c r="J17" s="105"/>
      <c r="K17" s="105"/>
      <c r="L17" s="105"/>
      <c r="M17" s="105"/>
      <c r="N17" s="105"/>
    </row>
    <row r="18" spans="1:14" ht="15.75" customHeight="1" x14ac:dyDescent="0.2">
      <c r="A18" s="90"/>
      <c r="B18" s="90"/>
      <c r="C18" s="90"/>
      <c r="D18" s="90"/>
      <c r="E18" s="90"/>
      <c r="F18" s="90"/>
      <c r="G18" s="90"/>
      <c r="H18" s="90"/>
      <c r="I18" s="90"/>
      <c r="J18" s="90"/>
      <c r="K18" s="90"/>
      <c r="L18" s="90"/>
      <c r="M18" s="90"/>
    </row>
    <row r="19" spans="1:14" ht="15.75" customHeight="1" x14ac:dyDescent="0.2"/>
    <row r="20" spans="1:14" ht="30" customHeight="1" x14ac:dyDescent="0.2">
      <c r="B20" s="98"/>
      <c r="C20" s="104" t="s">
        <v>94</v>
      </c>
      <c r="D20" s="104"/>
      <c r="E20" s="104"/>
      <c r="F20" s="104"/>
      <c r="G20" s="104"/>
      <c r="H20" s="104"/>
      <c r="I20" s="104"/>
      <c r="J20" s="104"/>
      <c r="K20" s="104"/>
      <c r="L20" s="104"/>
      <c r="M20" s="104"/>
      <c r="N20" s="98"/>
    </row>
    <row r="21" spans="1:14" x14ac:dyDescent="0.2">
      <c r="B21" s="98"/>
      <c r="C21" s="98"/>
      <c r="D21" s="98"/>
      <c r="E21" s="98"/>
      <c r="F21" s="98"/>
      <c r="G21" s="98"/>
      <c r="H21" s="98"/>
      <c r="I21" s="98"/>
      <c r="J21" s="98"/>
      <c r="K21" s="98"/>
      <c r="L21" s="98"/>
      <c r="M21" s="98"/>
      <c r="N21" s="98"/>
    </row>
    <row r="22" spans="1:14" ht="15.75" customHeight="1" x14ac:dyDescent="0.2">
      <c r="B22" s="95"/>
      <c r="C22" s="95"/>
      <c r="D22" s="95"/>
      <c r="E22" s="95"/>
      <c r="F22" s="95"/>
      <c r="G22" s="95"/>
      <c r="H22" s="95"/>
      <c r="I22" s="95"/>
      <c r="J22" s="95"/>
      <c r="K22" s="95"/>
      <c r="L22" s="95"/>
      <c r="M22" s="95"/>
      <c r="N22" s="95"/>
    </row>
    <row r="23" spans="1:14" ht="15.75" customHeight="1" x14ac:dyDescent="0.2">
      <c r="C23" s="91" t="s">
        <v>70</v>
      </c>
      <c r="E23" s="85" t="s">
        <v>71</v>
      </c>
      <c r="F23" s="92"/>
      <c r="G23" s="85" t="s">
        <v>83</v>
      </c>
    </row>
    <row r="24" spans="1:14" ht="15.75" customHeight="1" x14ac:dyDescent="0.2"/>
    <row r="25" spans="1:14" ht="15.75" customHeight="1" x14ac:dyDescent="0.2">
      <c r="C25" s="91" t="s">
        <v>72</v>
      </c>
      <c r="E25" s="85" t="s">
        <v>84</v>
      </c>
      <c r="H25" s="96"/>
    </row>
    <row r="26" spans="1:14" ht="15.75" customHeight="1" x14ac:dyDescent="0.2"/>
    <row r="27" spans="1:14" ht="15.75" customHeight="1" x14ac:dyDescent="0.2">
      <c r="C27" s="91" t="s">
        <v>73</v>
      </c>
      <c r="E27" s="85" t="s">
        <v>85</v>
      </c>
    </row>
    <row r="28" spans="1:14" ht="15.75" customHeight="1" x14ac:dyDescent="0.2">
      <c r="D28" s="85" t="s">
        <v>86</v>
      </c>
    </row>
    <row r="29" spans="1:14" ht="15.75" customHeight="1" x14ac:dyDescent="0.2">
      <c r="D29" s="85" t="s">
        <v>74</v>
      </c>
    </row>
    <row r="30" spans="1:14" ht="15.75" customHeight="1" x14ac:dyDescent="0.2">
      <c r="D30" s="85" t="s">
        <v>75</v>
      </c>
    </row>
    <row r="31" spans="1:14" ht="15.75" customHeight="1" x14ac:dyDescent="0.2"/>
    <row r="32" spans="1:14" ht="15.75" customHeight="1" x14ac:dyDescent="0.2"/>
    <row r="33" spans="9:13" ht="15.75" customHeight="1" x14ac:dyDescent="0.2"/>
    <row r="34" spans="9:13" ht="15.75" customHeight="1" x14ac:dyDescent="0.2"/>
    <row r="35" spans="9:13" ht="15.75" customHeight="1" x14ac:dyDescent="0.2"/>
    <row r="36" spans="9:13" ht="15.75" customHeight="1" x14ac:dyDescent="0.2"/>
    <row r="37" spans="9:13" ht="15.75" customHeight="1" x14ac:dyDescent="0.2"/>
    <row r="38" spans="9:13" ht="15.75" customHeight="1" x14ac:dyDescent="0.2"/>
    <row r="39" spans="9:13" ht="15.75" customHeight="1" x14ac:dyDescent="0.2"/>
    <row r="40" spans="9:13" ht="15.75" customHeight="1" x14ac:dyDescent="0.2">
      <c r="I40" s="85" t="s">
        <v>76</v>
      </c>
    </row>
    <row r="41" spans="9:13" ht="15.75" customHeight="1" x14ac:dyDescent="0.2">
      <c r="J41" s="102"/>
      <c r="K41" s="102"/>
      <c r="L41" s="102"/>
      <c r="M41" s="102"/>
    </row>
    <row r="42" spans="9:13" ht="15.75" customHeight="1" x14ac:dyDescent="0.2">
      <c r="J42" s="93" t="s">
        <v>77</v>
      </c>
      <c r="K42" s="102"/>
      <c r="L42" s="102"/>
      <c r="M42" s="102"/>
    </row>
    <row r="43" spans="9:13" ht="15.75" customHeight="1" x14ac:dyDescent="0.2">
      <c r="J43" s="93" t="s">
        <v>78</v>
      </c>
      <c r="K43" s="102"/>
      <c r="L43" s="102"/>
      <c r="M43" s="102"/>
    </row>
  </sheetData>
  <mergeCells count="13">
    <mergeCell ref="J8:L8"/>
    <mergeCell ref="F9:G9"/>
    <mergeCell ref="J9:L9"/>
    <mergeCell ref="K43:M43"/>
    <mergeCell ref="K42:M42"/>
    <mergeCell ref="J41:M41"/>
    <mergeCell ref="I10:M10"/>
    <mergeCell ref="I11:M11"/>
    <mergeCell ref="I12:M12"/>
    <mergeCell ref="I13:M13"/>
    <mergeCell ref="I14:M14"/>
    <mergeCell ref="C20:M20"/>
    <mergeCell ref="A17:N17"/>
  </mergeCells>
  <phoneticPr fontId="5"/>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85" zoomScaleNormal="100" zoomScaleSheetLayoutView="85" workbookViewId="0">
      <selection activeCell="M16" sqref="M16"/>
    </sheetView>
  </sheetViews>
  <sheetFormatPr defaultColWidth="10" defaultRowHeight="12.6" x14ac:dyDescent="0.2"/>
  <cols>
    <col min="1" max="1" width="2.109375" style="1" customWidth="1"/>
    <col min="2" max="2" width="37.33203125" style="1" customWidth="1"/>
    <col min="3" max="3" width="13" style="1" customWidth="1"/>
    <col min="4" max="4" width="17.44140625" style="1" customWidth="1"/>
    <col min="5" max="5" width="18" style="1" customWidth="1"/>
    <col min="6" max="6" width="20.21875" style="1" customWidth="1"/>
    <col min="7" max="7" width="16.88671875" style="1" customWidth="1"/>
    <col min="8" max="8" width="19.44140625" style="1" customWidth="1"/>
    <col min="9" max="9" width="6.21875" style="1" customWidth="1"/>
    <col min="10" max="10" width="19.44140625" style="1" customWidth="1"/>
    <col min="11" max="16384" width="10" style="1"/>
  </cols>
  <sheetData>
    <row r="1" spans="1:10" ht="13.2" thickBot="1" x14ac:dyDescent="0.25"/>
    <row r="2" spans="1:10" ht="24.75" customHeight="1" thickBot="1" x14ac:dyDescent="0.25">
      <c r="A2" s="2" t="s">
        <v>57</v>
      </c>
      <c r="B2" s="2"/>
      <c r="C2" s="2"/>
      <c r="D2" s="2"/>
      <c r="E2" s="2"/>
      <c r="F2" s="3" t="s">
        <v>17</v>
      </c>
      <c r="G2" s="110"/>
      <c r="H2" s="111"/>
      <c r="I2" s="3"/>
      <c r="J2" s="3"/>
    </row>
    <row r="3" spans="1:10" ht="18" thickBot="1" x14ac:dyDescent="0.25">
      <c r="A3" s="4"/>
      <c r="B3" s="4"/>
      <c r="D3" s="4"/>
      <c r="F3" s="3" t="s">
        <v>18</v>
      </c>
      <c r="G3" s="112"/>
      <c r="H3" s="113"/>
      <c r="I3" s="113"/>
      <c r="J3" s="114"/>
    </row>
    <row r="4" spans="1:10" ht="20.25" customHeight="1" thickBot="1" x14ac:dyDescent="0.25">
      <c r="A4" s="4"/>
    </row>
    <row r="5" spans="1:10" ht="88.2" x14ac:dyDescent="0.2">
      <c r="A5" s="5"/>
      <c r="B5" s="6" t="s">
        <v>19</v>
      </c>
      <c r="C5" s="7" t="s">
        <v>20</v>
      </c>
      <c r="D5" s="7" t="s">
        <v>21</v>
      </c>
      <c r="E5" s="7" t="s">
        <v>22</v>
      </c>
      <c r="F5" s="8" t="s">
        <v>23</v>
      </c>
      <c r="G5" s="9" t="s">
        <v>24</v>
      </c>
      <c r="H5" s="10" t="s">
        <v>25</v>
      </c>
      <c r="J5" s="11" t="s">
        <v>26</v>
      </c>
    </row>
    <row r="6" spans="1:10" ht="34.5" customHeight="1" x14ac:dyDescent="0.2">
      <c r="A6" s="12" t="s">
        <v>27</v>
      </c>
      <c r="B6" s="13"/>
      <c r="C6" s="14">
        <v>20</v>
      </c>
      <c r="D6" s="15"/>
      <c r="E6" s="16">
        <f>ROUNDUP(D6/C6,0)*5</f>
        <v>0</v>
      </c>
      <c r="F6" s="17"/>
      <c r="G6" s="18">
        <f>IF(F6&lt;&gt;"",ROUND(MIN(E6,F6),1)*4,0)</f>
        <v>0</v>
      </c>
      <c r="H6" s="19">
        <f>G6*6990</f>
        <v>0</v>
      </c>
      <c r="I6" s="20"/>
      <c r="J6" s="21"/>
    </row>
    <row r="7" spans="1:10" ht="34.5" customHeight="1" x14ac:dyDescent="0.2">
      <c r="A7" s="12" t="s">
        <v>28</v>
      </c>
      <c r="B7" s="13"/>
      <c r="C7" s="14">
        <v>20</v>
      </c>
      <c r="D7" s="15"/>
      <c r="E7" s="16">
        <f t="shared" ref="E7:E26" si="0">ROUNDUP(D7/C7,0)*5</f>
        <v>0</v>
      </c>
      <c r="F7" s="17"/>
      <c r="G7" s="18">
        <f t="shared" ref="G7:G14" si="1">IF(F7&lt;&gt;"",ROUND(MIN(E7,F7),1)*4,0)</f>
        <v>0</v>
      </c>
      <c r="H7" s="19">
        <f t="shared" ref="H7:H26" si="2">G7*6990</f>
        <v>0</v>
      </c>
      <c r="I7" s="20"/>
      <c r="J7" s="21"/>
    </row>
    <row r="8" spans="1:10" ht="34.5" customHeight="1" x14ac:dyDescent="0.2">
      <c r="A8" s="115" t="s">
        <v>29</v>
      </c>
      <c r="B8" s="116"/>
      <c r="C8" s="14">
        <v>30</v>
      </c>
      <c r="D8" s="15"/>
      <c r="E8" s="16">
        <f t="shared" si="0"/>
        <v>0</v>
      </c>
      <c r="F8" s="17"/>
      <c r="G8" s="18">
        <f>IF(F8&lt;&gt;"",ROUND(MIN(E8,F8),1)*4,0)</f>
        <v>0</v>
      </c>
      <c r="H8" s="19">
        <f t="shared" si="2"/>
        <v>0</v>
      </c>
      <c r="I8" s="20"/>
      <c r="J8" s="21"/>
    </row>
    <row r="9" spans="1:10" ht="34.5" customHeight="1" x14ac:dyDescent="0.2">
      <c r="A9" s="12" t="s">
        <v>30</v>
      </c>
      <c r="B9" s="13"/>
      <c r="C9" s="14">
        <v>20</v>
      </c>
      <c r="D9" s="15"/>
      <c r="E9" s="16">
        <f t="shared" si="0"/>
        <v>0</v>
      </c>
      <c r="F9" s="17"/>
      <c r="G9" s="18">
        <f t="shared" si="1"/>
        <v>0</v>
      </c>
      <c r="H9" s="19">
        <f t="shared" si="2"/>
        <v>0</v>
      </c>
      <c r="I9" s="20"/>
      <c r="J9" s="21"/>
    </row>
    <row r="10" spans="1:10" ht="34.5" customHeight="1" x14ac:dyDescent="0.2">
      <c r="A10" s="12" t="s">
        <v>31</v>
      </c>
      <c r="B10" s="13"/>
      <c r="C10" s="14">
        <v>30</v>
      </c>
      <c r="D10" s="15"/>
      <c r="E10" s="16">
        <f t="shared" si="0"/>
        <v>0</v>
      </c>
      <c r="F10" s="17"/>
      <c r="G10" s="18">
        <f t="shared" si="1"/>
        <v>0</v>
      </c>
      <c r="H10" s="19">
        <f t="shared" si="2"/>
        <v>0</v>
      </c>
      <c r="I10" s="20"/>
      <c r="J10" s="21"/>
    </row>
    <row r="11" spans="1:10" ht="34.5" customHeight="1" x14ac:dyDescent="0.2">
      <c r="A11" s="12" t="s">
        <v>32</v>
      </c>
      <c r="B11" s="13"/>
      <c r="C11" s="14">
        <v>30</v>
      </c>
      <c r="D11" s="15"/>
      <c r="E11" s="16">
        <f t="shared" si="0"/>
        <v>0</v>
      </c>
      <c r="F11" s="17"/>
      <c r="G11" s="18">
        <f t="shared" si="1"/>
        <v>0</v>
      </c>
      <c r="H11" s="19">
        <f t="shared" si="2"/>
        <v>0</v>
      </c>
      <c r="I11" s="20"/>
      <c r="J11" s="21"/>
    </row>
    <row r="12" spans="1:10" ht="34.5" customHeight="1" x14ac:dyDescent="0.2">
      <c r="A12" s="12" t="s">
        <v>33</v>
      </c>
      <c r="B12" s="13"/>
      <c r="C12" s="14">
        <v>25</v>
      </c>
      <c r="D12" s="15"/>
      <c r="E12" s="16">
        <f t="shared" si="0"/>
        <v>0</v>
      </c>
      <c r="F12" s="17"/>
      <c r="G12" s="18">
        <f t="shared" si="1"/>
        <v>0</v>
      </c>
      <c r="H12" s="19">
        <f t="shared" si="2"/>
        <v>0</v>
      </c>
      <c r="I12" s="20"/>
      <c r="J12" s="21"/>
    </row>
    <row r="13" spans="1:10" ht="34.5" customHeight="1" x14ac:dyDescent="0.2">
      <c r="A13" s="12" t="s">
        <v>34</v>
      </c>
      <c r="B13" s="13"/>
      <c r="C13" s="22">
        <v>37.5</v>
      </c>
      <c r="D13" s="15"/>
      <c r="E13" s="16">
        <f t="shared" si="0"/>
        <v>0</v>
      </c>
      <c r="F13" s="17"/>
      <c r="G13" s="18">
        <f t="shared" si="1"/>
        <v>0</v>
      </c>
      <c r="H13" s="19">
        <f t="shared" si="2"/>
        <v>0</v>
      </c>
      <c r="I13" s="20"/>
      <c r="J13" s="21"/>
    </row>
    <row r="14" spans="1:10" ht="34.5" customHeight="1" x14ac:dyDescent="0.2">
      <c r="A14" s="115" t="s">
        <v>35</v>
      </c>
      <c r="B14" s="116"/>
      <c r="C14" s="14">
        <v>30</v>
      </c>
      <c r="D14" s="15"/>
      <c r="E14" s="16">
        <f t="shared" si="0"/>
        <v>0</v>
      </c>
      <c r="F14" s="17"/>
      <c r="G14" s="18">
        <f t="shared" si="1"/>
        <v>0</v>
      </c>
      <c r="H14" s="19">
        <f t="shared" si="2"/>
        <v>0</v>
      </c>
      <c r="I14" s="20"/>
      <c r="J14" s="21"/>
    </row>
    <row r="15" spans="1:10" ht="20.25" customHeight="1" x14ac:dyDescent="0.2">
      <c r="A15" s="23" t="s">
        <v>36</v>
      </c>
      <c r="B15" s="13"/>
      <c r="C15" s="24"/>
      <c r="D15" s="25"/>
      <c r="E15" s="26"/>
      <c r="F15" s="27"/>
      <c r="G15" s="28"/>
      <c r="H15" s="29"/>
      <c r="I15" s="20"/>
      <c r="J15" s="30"/>
    </row>
    <row r="16" spans="1:10" ht="34.5" customHeight="1" x14ac:dyDescent="0.2">
      <c r="A16" s="31"/>
      <c r="B16" s="32" t="s">
        <v>37</v>
      </c>
      <c r="C16" s="14">
        <v>25</v>
      </c>
      <c r="D16" s="15"/>
      <c r="E16" s="16">
        <f t="shared" si="0"/>
        <v>0</v>
      </c>
      <c r="F16" s="17"/>
      <c r="G16" s="18">
        <f t="shared" ref="G16:G19" si="3">IF(F16&lt;&gt;"",ROUND(MIN(E16,F16),1)*4,0)</f>
        <v>0</v>
      </c>
      <c r="H16" s="19">
        <f t="shared" si="2"/>
        <v>0</v>
      </c>
      <c r="I16" s="20"/>
      <c r="J16" s="21"/>
    </row>
    <row r="17" spans="1:10" ht="34.5" customHeight="1" x14ac:dyDescent="0.2">
      <c r="A17" s="31"/>
      <c r="B17" s="32" t="s">
        <v>38</v>
      </c>
      <c r="C17" s="14">
        <v>50</v>
      </c>
      <c r="D17" s="15"/>
      <c r="E17" s="16">
        <f t="shared" si="0"/>
        <v>0</v>
      </c>
      <c r="F17" s="17"/>
      <c r="G17" s="18">
        <f t="shared" si="3"/>
        <v>0</v>
      </c>
      <c r="H17" s="19">
        <f t="shared" si="2"/>
        <v>0</v>
      </c>
      <c r="I17" s="20"/>
      <c r="J17" s="21"/>
    </row>
    <row r="18" spans="1:10" ht="34.5" customHeight="1" x14ac:dyDescent="0.2">
      <c r="A18" s="31"/>
      <c r="B18" s="33" t="s">
        <v>39</v>
      </c>
      <c r="C18" s="14">
        <v>50</v>
      </c>
      <c r="D18" s="15"/>
      <c r="E18" s="16">
        <f t="shared" si="0"/>
        <v>0</v>
      </c>
      <c r="F18" s="17"/>
      <c r="G18" s="18">
        <f t="shared" si="3"/>
        <v>0</v>
      </c>
      <c r="H18" s="19">
        <f t="shared" si="2"/>
        <v>0</v>
      </c>
      <c r="I18" s="20"/>
      <c r="J18" s="21"/>
    </row>
    <row r="19" spans="1:10" ht="34.5" customHeight="1" x14ac:dyDescent="0.2">
      <c r="A19" s="34"/>
      <c r="B19" s="33" t="s">
        <v>40</v>
      </c>
      <c r="C19" s="14">
        <v>75</v>
      </c>
      <c r="D19" s="15"/>
      <c r="E19" s="16">
        <f t="shared" si="0"/>
        <v>0</v>
      </c>
      <c r="F19" s="17"/>
      <c r="G19" s="18">
        <f t="shared" si="3"/>
        <v>0</v>
      </c>
      <c r="H19" s="19">
        <f t="shared" si="2"/>
        <v>0</v>
      </c>
      <c r="I19" s="20"/>
      <c r="J19" s="21"/>
    </row>
    <row r="20" spans="1:10" ht="34.5" customHeight="1" x14ac:dyDescent="0.2">
      <c r="A20" s="115" t="s">
        <v>41</v>
      </c>
      <c r="B20" s="116"/>
      <c r="C20" s="14">
        <v>10</v>
      </c>
      <c r="D20" s="15"/>
      <c r="E20" s="16">
        <f t="shared" si="0"/>
        <v>0</v>
      </c>
      <c r="F20" s="17"/>
      <c r="G20" s="18">
        <f>IF(F20&lt;&gt;"",ROUND(MIN(E20,F20),1)*4,0)</f>
        <v>0</v>
      </c>
      <c r="H20" s="19">
        <f>G20*6990</f>
        <v>0</v>
      </c>
      <c r="I20" s="20"/>
      <c r="J20" s="21"/>
    </row>
    <row r="21" spans="1:10" ht="20.25" customHeight="1" x14ac:dyDescent="0.2">
      <c r="A21" s="23" t="s">
        <v>42</v>
      </c>
      <c r="B21" s="13"/>
      <c r="C21" s="24"/>
      <c r="D21" s="25"/>
      <c r="E21" s="26"/>
      <c r="F21" s="27"/>
      <c r="G21" s="28"/>
      <c r="H21" s="29"/>
      <c r="I21" s="20"/>
      <c r="J21" s="30"/>
    </row>
    <row r="22" spans="1:10" ht="34.5" customHeight="1" x14ac:dyDescent="0.2">
      <c r="A22" s="31"/>
      <c r="B22" s="33" t="s">
        <v>43</v>
      </c>
      <c r="C22" s="14">
        <v>30</v>
      </c>
      <c r="D22" s="15"/>
      <c r="E22" s="16">
        <f t="shared" si="0"/>
        <v>0</v>
      </c>
      <c r="F22" s="17"/>
      <c r="G22" s="18">
        <f t="shared" ref="G22:G26" si="4">IF(F22&lt;&gt;"",ROUND(MIN(E22,F22),1)*4,0)</f>
        <v>0</v>
      </c>
      <c r="H22" s="19">
        <f t="shared" si="2"/>
        <v>0</v>
      </c>
      <c r="I22" s="20"/>
      <c r="J22" s="21"/>
    </row>
    <row r="23" spans="1:10" ht="34.5" customHeight="1" x14ac:dyDescent="0.2">
      <c r="A23" s="31"/>
      <c r="B23" s="33" t="s">
        <v>44</v>
      </c>
      <c r="C23" s="14">
        <v>50</v>
      </c>
      <c r="D23" s="15"/>
      <c r="E23" s="16">
        <f t="shared" si="0"/>
        <v>0</v>
      </c>
      <c r="F23" s="17"/>
      <c r="G23" s="18">
        <f t="shared" si="4"/>
        <v>0</v>
      </c>
      <c r="H23" s="19">
        <f t="shared" si="2"/>
        <v>0</v>
      </c>
      <c r="I23" s="20"/>
      <c r="J23" s="21"/>
    </row>
    <row r="24" spans="1:10" ht="34.5" customHeight="1" x14ac:dyDescent="0.2">
      <c r="A24" s="34"/>
      <c r="B24" s="33" t="s">
        <v>45</v>
      </c>
      <c r="C24" s="14">
        <v>75</v>
      </c>
      <c r="D24" s="15"/>
      <c r="E24" s="16">
        <f t="shared" si="0"/>
        <v>0</v>
      </c>
      <c r="F24" s="17"/>
      <c r="G24" s="18">
        <f t="shared" si="4"/>
        <v>0</v>
      </c>
      <c r="H24" s="19">
        <f t="shared" si="2"/>
        <v>0</v>
      </c>
      <c r="I24" s="20"/>
      <c r="J24" s="21"/>
    </row>
    <row r="25" spans="1:10" ht="34.5" customHeight="1" x14ac:dyDescent="0.2">
      <c r="A25" s="117" t="s">
        <v>46</v>
      </c>
      <c r="B25" s="118"/>
      <c r="C25" s="14">
        <v>30</v>
      </c>
      <c r="D25" s="15"/>
      <c r="E25" s="16">
        <f t="shared" si="0"/>
        <v>0</v>
      </c>
      <c r="F25" s="17"/>
      <c r="G25" s="18">
        <f t="shared" si="4"/>
        <v>0</v>
      </c>
      <c r="H25" s="19">
        <f t="shared" si="2"/>
        <v>0</v>
      </c>
      <c r="I25" s="20"/>
      <c r="J25" s="21"/>
    </row>
    <row r="26" spans="1:10" ht="34.5" customHeight="1" thickBot="1" x14ac:dyDescent="0.25">
      <c r="A26" s="106" t="s">
        <v>47</v>
      </c>
      <c r="B26" s="107"/>
      <c r="C26" s="35">
        <v>25</v>
      </c>
      <c r="D26" s="36"/>
      <c r="E26" s="37">
        <f t="shared" si="0"/>
        <v>0</v>
      </c>
      <c r="F26" s="38"/>
      <c r="G26" s="39">
        <f t="shared" si="4"/>
        <v>0</v>
      </c>
      <c r="H26" s="40">
        <f t="shared" si="2"/>
        <v>0</v>
      </c>
      <c r="I26" s="20"/>
      <c r="J26" s="41"/>
    </row>
    <row r="27" spans="1:10" ht="11.25" customHeight="1" thickBot="1" x14ac:dyDescent="0.25">
      <c r="D27" s="20"/>
      <c r="E27" s="20"/>
      <c r="F27" s="20"/>
      <c r="G27" s="20"/>
      <c r="H27" s="42"/>
      <c r="I27" s="20"/>
      <c r="J27" s="42"/>
    </row>
    <row r="28" spans="1:10" ht="34.5" customHeight="1" thickBot="1" x14ac:dyDescent="0.25">
      <c r="A28" s="108" t="s">
        <v>48</v>
      </c>
      <c r="B28" s="109"/>
      <c r="C28" s="43"/>
      <c r="D28" s="44"/>
      <c r="E28" s="45"/>
      <c r="F28" s="46"/>
      <c r="G28" s="45"/>
      <c r="H28" s="45"/>
      <c r="I28" s="20"/>
      <c r="J28" s="47"/>
    </row>
    <row r="29" spans="1:10" ht="6.75" customHeight="1" thickBot="1" x14ac:dyDescent="0.25">
      <c r="D29" s="20"/>
      <c r="E29" s="20"/>
      <c r="F29" s="20"/>
      <c r="G29" s="20"/>
      <c r="H29" s="20"/>
      <c r="I29" s="20"/>
      <c r="J29" s="20"/>
    </row>
    <row r="30" spans="1:10" ht="26.25" customHeight="1" thickBot="1" x14ac:dyDescent="0.25">
      <c r="D30" s="20"/>
      <c r="E30" s="48" t="s">
        <v>49</v>
      </c>
      <c r="F30" s="49">
        <f>ROUND(SUM(F6:F28),1)</f>
        <v>0</v>
      </c>
      <c r="G30" s="48" t="s">
        <v>49</v>
      </c>
      <c r="H30" s="50">
        <f>ROUNDDOWN(SUM(H6:H28),-3)</f>
        <v>0</v>
      </c>
      <c r="I30" s="48" t="s">
        <v>49</v>
      </c>
      <c r="J30" s="51">
        <f>SUM(J6:J28)</f>
        <v>0</v>
      </c>
    </row>
    <row r="31" spans="1:10" ht="21" customHeight="1" x14ac:dyDescent="0.2">
      <c r="A31" s="1" t="s">
        <v>50</v>
      </c>
      <c r="G31" s="52"/>
      <c r="H31" s="53"/>
      <c r="I31" s="52"/>
      <c r="J31" s="53"/>
    </row>
    <row r="32" spans="1:10" ht="21" customHeight="1" x14ac:dyDescent="0.2">
      <c r="A32" s="1" t="s">
        <v>51</v>
      </c>
      <c r="G32" s="52"/>
      <c r="H32" s="53"/>
      <c r="I32" s="52"/>
      <c r="J32" s="53"/>
    </row>
    <row r="33" spans="1:10" ht="21" customHeight="1" x14ac:dyDescent="0.2">
      <c r="A33" s="1" t="s">
        <v>52</v>
      </c>
    </row>
    <row r="34" spans="1:10" ht="21" customHeight="1" x14ac:dyDescent="0.2">
      <c r="A34" s="20" t="s">
        <v>53</v>
      </c>
      <c r="B34" s="20"/>
      <c r="C34" s="20"/>
      <c r="D34" s="20"/>
      <c r="E34" s="20"/>
      <c r="F34" s="20"/>
      <c r="G34" s="20"/>
      <c r="H34" s="20"/>
      <c r="I34" s="20"/>
      <c r="J34" s="20"/>
    </row>
    <row r="35" spans="1:10" ht="21" customHeight="1" x14ac:dyDescent="0.2">
      <c r="A35" s="20" t="s">
        <v>54</v>
      </c>
      <c r="B35" s="20"/>
      <c r="C35" s="20"/>
      <c r="D35" s="20"/>
      <c r="E35" s="20"/>
      <c r="F35" s="20"/>
      <c r="G35" s="20"/>
      <c r="H35" s="20"/>
      <c r="I35" s="20"/>
      <c r="J35" s="20"/>
    </row>
    <row r="36" spans="1:10" ht="21" customHeight="1" x14ac:dyDescent="0.2">
      <c r="A36" s="1" t="s">
        <v>55</v>
      </c>
    </row>
    <row r="37" spans="1:10" ht="21" customHeight="1" x14ac:dyDescent="0.2">
      <c r="A37" s="1" t="s">
        <v>56</v>
      </c>
    </row>
  </sheetData>
  <mergeCells count="8">
    <mergeCell ref="A26:B26"/>
    <mergeCell ref="A28:B28"/>
    <mergeCell ref="G2:H2"/>
    <mergeCell ref="G3:J3"/>
    <mergeCell ref="A8:B8"/>
    <mergeCell ref="A14:B14"/>
    <mergeCell ref="A20:B20"/>
    <mergeCell ref="A25:B25"/>
  </mergeCells>
  <phoneticPr fontId="5"/>
  <dataValidations count="1">
    <dataValidation type="custom" allowBlank="1" showInputMessage="1" showErrorMessage="1" sqref="C21:H21 C15:H15">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view="pageBreakPreview" zoomScaleNormal="100" zoomScaleSheetLayoutView="100" workbookViewId="0">
      <selection activeCell="J8" sqref="J8"/>
    </sheetView>
  </sheetViews>
  <sheetFormatPr defaultColWidth="8.77734375" defaultRowHeight="13.8" x14ac:dyDescent="0.2"/>
  <cols>
    <col min="1" max="1" width="17" style="54" customWidth="1"/>
    <col min="2" max="2" width="15.33203125" style="54" customWidth="1"/>
    <col min="3" max="3" width="15.5546875" style="54" customWidth="1"/>
    <col min="4" max="4" width="16.33203125" style="54" bestFit="1" customWidth="1"/>
    <col min="5" max="5" width="15.109375" style="54" customWidth="1"/>
    <col min="6" max="6" width="15.5546875" style="54" customWidth="1"/>
    <col min="7" max="7" width="14.109375" style="54" customWidth="1"/>
    <col min="8" max="9" width="13.88671875" style="54" customWidth="1"/>
    <col min="10" max="10" width="12.88671875" style="54" customWidth="1"/>
    <col min="11" max="11" width="1.5546875" style="54" customWidth="1"/>
    <col min="12" max="16384" width="8.77734375" style="54"/>
  </cols>
  <sheetData>
    <row r="2" spans="1:10" ht="18.600000000000001" x14ac:dyDescent="0.2">
      <c r="A2" s="124" t="s">
        <v>88</v>
      </c>
      <c r="B2" s="125"/>
      <c r="C2" s="125"/>
      <c r="D2" s="125"/>
      <c r="E2" s="125"/>
      <c r="F2" s="125"/>
      <c r="G2" s="125"/>
      <c r="H2" s="125"/>
      <c r="I2" s="125"/>
      <c r="J2" s="125"/>
    </row>
    <row r="3" spans="1:10" ht="13.95" customHeight="1" x14ac:dyDescent="0.2">
      <c r="A3" s="55"/>
      <c r="B3" s="56"/>
      <c r="C3" s="56"/>
      <c r="D3" s="56"/>
      <c r="E3" s="56"/>
      <c r="F3" s="56"/>
      <c r="G3" s="56"/>
      <c r="H3" s="56"/>
      <c r="I3" s="84"/>
      <c r="J3" s="56"/>
    </row>
    <row r="4" spans="1:10" x14ac:dyDescent="0.15">
      <c r="A4" s="57"/>
      <c r="B4" s="57"/>
      <c r="C4" s="57"/>
      <c r="D4" s="57"/>
      <c r="E4" s="57"/>
      <c r="F4" s="57"/>
      <c r="G4" s="58" t="s">
        <v>18</v>
      </c>
      <c r="H4" s="119">
        <f>'②処遇改善報告書【病院】 '!$G$3</f>
        <v>0</v>
      </c>
      <c r="I4" s="119"/>
      <c r="J4" s="119"/>
    </row>
    <row r="5" spans="1:10" x14ac:dyDescent="0.15">
      <c r="A5" s="57"/>
      <c r="B5" s="57"/>
      <c r="C5" s="57"/>
      <c r="D5" s="57"/>
      <c r="E5" s="57"/>
      <c r="F5" s="57"/>
      <c r="G5" s="57"/>
      <c r="H5" s="59"/>
      <c r="I5" s="59"/>
      <c r="J5" s="59"/>
    </row>
    <row r="6" spans="1:10" s="62" customFormat="1" ht="92.4" customHeight="1" x14ac:dyDescent="0.15">
      <c r="A6" s="60" t="s">
        <v>9</v>
      </c>
      <c r="B6" s="61" t="s">
        <v>63</v>
      </c>
      <c r="C6" s="60" t="s">
        <v>64</v>
      </c>
      <c r="D6" s="60" t="s">
        <v>61</v>
      </c>
      <c r="E6" s="60" t="s">
        <v>10</v>
      </c>
      <c r="F6" s="60" t="s">
        <v>11</v>
      </c>
      <c r="G6" s="60" t="s">
        <v>12</v>
      </c>
      <c r="H6" s="60" t="s">
        <v>60</v>
      </c>
      <c r="I6" s="60" t="s">
        <v>90</v>
      </c>
      <c r="J6" s="60" t="s">
        <v>91</v>
      </c>
    </row>
    <row r="7" spans="1:10" s="62" customFormat="1" ht="24" customHeight="1" x14ac:dyDescent="0.15">
      <c r="A7" s="120" t="s">
        <v>58</v>
      </c>
      <c r="B7" s="100" t="s">
        <v>13</v>
      </c>
      <c r="C7" s="100" t="s">
        <v>13</v>
      </c>
      <c r="D7" s="100" t="s">
        <v>13</v>
      </c>
      <c r="E7" s="99" t="s">
        <v>13</v>
      </c>
      <c r="F7" s="99" t="s">
        <v>13</v>
      </c>
      <c r="G7" s="100" t="s">
        <v>13</v>
      </c>
      <c r="H7" s="100" t="s">
        <v>13</v>
      </c>
      <c r="I7" s="99" t="s">
        <v>89</v>
      </c>
      <c r="J7" s="100" t="s">
        <v>13</v>
      </c>
    </row>
    <row r="8" spans="1:10" ht="54" customHeight="1" x14ac:dyDescent="0.2">
      <c r="A8" s="121"/>
      <c r="B8" s="63">
        <f>'②処遇改善報告書【病院】 '!H30</f>
        <v>0</v>
      </c>
      <c r="C8" s="63">
        <f>'②処遇改善報告書【病院】 '!J30</f>
        <v>0</v>
      </c>
      <c r="D8" s="63">
        <f>MIN(B8,C8)</f>
        <v>0</v>
      </c>
      <c r="E8" s="64"/>
      <c r="F8" s="64">
        <v>0</v>
      </c>
      <c r="G8" s="65">
        <f>E8-F8</f>
        <v>0</v>
      </c>
      <c r="H8" s="63">
        <f>MIN(D8,G8)</f>
        <v>0</v>
      </c>
      <c r="I8" s="64"/>
      <c r="J8" s="65">
        <f>ROUNDDOWN(MIN(H8,I8),-3)</f>
        <v>0</v>
      </c>
    </row>
    <row r="9" spans="1:10" x14ac:dyDescent="0.15">
      <c r="A9" s="57"/>
      <c r="B9" s="57"/>
      <c r="C9" s="57"/>
      <c r="D9" s="57"/>
      <c r="E9" s="57"/>
      <c r="F9" s="57"/>
      <c r="G9" s="57"/>
      <c r="H9" s="57"/>
      <c r="I9" s="57"/>
      <c r="J9" s="57"/>
    </row>
    <row r="10" spans="1:10" ht="22.5" customHeight="1" x14ac:dyDescent="0.2">
      <c r="A10" s="122" t="s">
        <v>92</v>
      </c>
      <c r="B10" s="123"/>
      <c r="C10" s="123"/>
      <c r="D10" s="123"/>
      <c r="E10" s="123"/>
      <c r="F10" s="123"/>
      <c r="G10" s="123"/>
      <c r="H10" s="123"/>
      <c r="I10" s="123"/>
      <c r="J10" s="123"/>
    </row>
    <row r="11" spans="1:10" ht="22.5" customHeight="1" x14ac:dyDescent="0.2">
      <c r="A11" s="123"/>
      <c r="B11" s="123"/>
      <c r="C11" s="123"/>
      <c r="D11" s="123"/>
      <c r="E11" s="123"/>
      <c r="F11" s="123"/>
      <c r="G11" s="123"/>
      <c r="H11" s="123"/>
      <c r="I11" s="123"/>
      <c r="J11" s="123"/>
    </row>
    <row r="12" spans="1:10" ht="22.5" customHeight="1" x14ac:dyDescent="0.2">
      <c r="A12" s="123"/>
      <c r="B12" s="123"/>
      <c r="C12" s="123"/>
      <c r="D12" s="123"/>
      <c r="E12" s="123"/>
      <c r="F12" s="123"/>
      <c r="G12" s="123"/>
      <c r="H12" s="123"/>
      <c r="I12" s="123"/>
      <c r="J12" s="123"/>
    </row>
    <row r="13" spans="1:10" x14ac:dyDescent="0.15">
      <c r="A13" s="57"/>
      <c r="B13" s="57"/>
      <c r="C13" s="57"/>
      <c r="D13" s="57"/>
      <c r="E13" s="57"/>
      <c r="F13" s="57"/>
      <c r="G13" s="57"/>
      <c r="H13" s="57"/>
      <c r="I13" s="57"/>
      <c r="J13" s="57"/>
    </row>
    <row r="14" spans="1:10" x14ac:dyDescent="0.15">
      <c r="A14" s="57"/>
      <c r="B14" s="57"/>
      <c r="C14" s="57"/>
      <c r="D14" s="57"/>
      <c r="E14" s="57"/>
      <c r="F14" s="57"/>
      <c r="G14" s="57"/>
      <c r="H14" s="57"/>
      <c r="I14" s="57"/>
      <c r="J14" s="57"/>
    </row>
    <row r="15" spans="1:10" x14ac:dyDescent="0.15">
      <c r="A15" s="57"/>
      <c r="B15" s="57"/>
      <c r="C15" s="57"/>
      <c r="D15" s="57"/>
      <c r="E15" s="57"/>
      <c r="F15" s="57"/>
      <c r="G15" s="57"/>
      <c r="H15" s="57"/>
      <c r="I15" s="57"/>
      <c r="J15" s="57"/>
    </row>
    <row r="19" spans="9:9" x14ac:dyDescent="0.2">
      <c r="I19" s="101"/>
    </row>
    <row r="20" spans="9:9" x14ac:dyDescent="0.2">
      <c r="I20" s="101"/>
    </row>
    <row r="21" spans="9:9" x14ac:dyDescent="0.2">
      <c r="I21" s="101"/>
    </row>
    <row r="22" spans="9:9" x14ac:dyDescent="0.2">
      <c r="I22" s="101"/>
    </row>
    <row r="23" spans="9:9" x14ac:dyDescent="0.2">
      <c r="I23" s="101"/>
    </row>
  </sheetData>
  <mergeCells count="4">
    <mergeCell ref="H4:J4"/>
    <mergeCell ref="A7:A8"/>
    <mergeCell ref="A10:J12"/>
    <mergeCell ref="A2:J2"/>
  </mergeCells>
  <phoneticPr fontId="5"/>
  <pageMargins left="0.43" right="0.43"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view="pageBreakPreview" zoomScaleNormal="100" zoomScaleSheetLayoutView="100" workbookViewId="0">
      <selection activeCell="B7" sqref="B7"/>
    </sheetView>
  </sheetViews>
  <sheetFormatPr defaultColWidth="9" defaultRowHeight="24.75" customHeight="1" x14ac:dyDescent="0.2"/>
  <cols>
    <col min="1" max="1" width="23" style="66" customWidth="1"/>
    <col min="2" max="2" width="16.6640625" style="66" customWidth="1"/>
    <col min="3" max="3" width="18.6640625" style="66" customWidth="1"/>
    <col min="4" max="4" width="20.6640625" style="66" customWidth="1"/>
    <col min="5" max="5" width="16.6640625" style="66" customWidth="1"/>
    <col min="6" max="6" width="18.6640625" style="66" customWidth="1"/>
    <col min="7" max="16384" width="9" style="66"/>
  </cols>
  <sheetData>
    <row r="1" spans="1:6" ht="24.75" customHeight="1" x14ac:dyDescent="0.2">
      <c r="A1" s="127" t="s">
        <v>65</v>
      </c>
      <c r="B1" s="127"/>
      <c r="C1" s="127"/>
      <c r="D1" s="127"/>
      <c r="E1" s="127"/>
      <c r="F1" s="127"/>
    </row>
    <row r="2" spans="1:6" ht="13.95" customHeight="1" x14ac:dyDescent="0.2">
      <c r="A2" s="127"/>
      <c r="B2" s="127"/>
      <c r="C2" s="127"/>
      <c r="D2" s="127"/>
      <c r="E2" s="127"/>
      <c r="F2" s="127"/>
    </row>
    <row r="3" spans="1:6" ht="13.95" customHeight="1" x14ac:dyDescent="0.2">
      <c r="A3" s="128" t="s">
        <v>0</v>
      </c>
      <c r="B3" s="128"/>
      <c r="C3" s="128"/>
      <c r="D3" s="128"/>
      <c r="E3" s="128"/>
      <c r="F3" s="128"/>
    </row>
    <row r="4" spans="1:6" ht="24.75" customHeight="1" x14ac:dyDescent="0.2">
      <c r="A4" s="129" t="s">
        <v>1</v>
      </c>
      <c r="B4" s="130"/>
      <c r="C4" s="131"/>
      <c r="D4" s="129" t="s">
        <v>2</v>
      </c>
      <c r="E4" s="130"/>
      <c r="F4" s="131"/>
    </row>
    <row r="5" spans="1:6" ht="24.75" customHeight="1" x14ac:dyDescent="0.2">
      <c r="A5" s="67" t="s">
        <v>3</v>
      </c>
      <c r="B5" s="67" t="s">
        <v>4</v>
      </c>
      <c r="C5" s="67" t="s">
        <v>5</v>
      </c>
      <c r="D5" s="67" t="s">
        <v>3</v>
      </c>
      <c r="E5" s="67" t="s">
        <v>4</v>
      </c>
      <c r="F5" s="67" t="s">
        <v>5</v>
      </c>
    </row>
    <row r="6" spans="1:6" ht="18" customHeight="1" x14ac:dyDescent="0.2">
      <c r="A6" s="68"/>
      <c r="B6" s="69"/>
      <c r="C6" s="69"/>
      <c r="D6" s="68"/>
      <c r="E6" s="69"/>
      <c r="F6" s="70"/>
    </row>
    <row r="7" spans="1:6" ht="18" customHeight="1" x14ac:dyDescent="0.2">
      <c r="A7" s="71" t="s">
        <v>6</v>
      </c>
      <c r="B7" s="78">
        <f>③所要額精算書!$J$8</f>
        <v>0</v>
      </c>
      <c r="C7" s="72"/>
      <c r="D7" s="71"/>
      <c r="E7" s="72"/>
      <c r="F7" s="73"/>
    </row>
    <row r="8" spans="1:6" ht="18" customHeight="1" x14ac:dyDescent="0.2">
      <c r="A8" s="71"/>
      <c r="B8" s="72"/>
      <c r="C8" s="72"/>
      <c r="D8" s="71"/>
      <c r="E8" s="72"/>
      <c r="F8" s="73"/>
    </row>
    <row r="9" spans="1:6" ht="18" customHeight="1" x14ac:dyDescent="0.2">
      <c r="A9" s="75" t="s">
        <v>62</v>
      </c>
      <c r="B9" s="78"/>
      <c r="C9" s="72"/>
      <c r="D9" s="71"/>
      <c r="E9" s="72"/>
      <c r="F9" s="74"/>
    </row>
    <row r="10" spans="1:6" ht="18" customHeight="1" x14ac:dyDescent="0.2">
      <c r="A10" s="71"/>
      <c r="B10" s="72"/>
      <c r="C10" s="71"/>
      <c r="D10" s="71"/>
      <c r="E10" s="72"/>
      <c r="F10" s="72"/>
    </row>
    <row r="11" spans="1:6" ht="18" customHeight="1" x14ac:dyDescent="0.2">
      <c r="A11" s="71" t="s">
        <v>59</v>
      </c>
      <c r="B11" s="76">
        <f>③所要額精算書!$F$8</f>
        <v>0</v>
      </c>
      <c r="C11" s="75"/>
      <c r="D11" s="71"/>
      <c r="E11" s="72"/>
      <c r="F11" s="72"/>
    </row>
    <row r="12" spans="1:6" ht="18" customHeight="1" x14ac:dyDescent="0.2">
      <c r="A12" s="75"/>
      <c r="B12" s="75"/>
      <c r="C12" s="75"/>
      <c r="D12" s="71"/>
      <c r="E12" s="72"/>
      <c r="F12" s="72"/>
    </row>
    <row r="13" spans="1:6" ht="18" customHeight="1" x14ac:dyDescent="0.2">
      <c r="A13" s="75"/>
      <c r="B13" s="75"/>
      <c r="C13" s="75"/>
      <c r="D13" s="71"/>
      <c r="E13" s="72"/>
      <c r="F13" s="72"/>
    </row>
    <row r="14" spans="1:6" ht="18" customHeight="1" x14ac:dyDescent="0.2">
      <c r="A14" s="71"/>
      <c r="B14" s="75"/>
      <c r="C14" s="75"/>
      <c r="D14" s="71"/>
      <c r="E14" s="72"/>
      <c r="F14" s="72"/>
    </row>
    <row r="15" spans="1:6" ht="18" customHeight="1" x14ac:dyDescent="0.2">
      <c r="A15" s="75"/>
      <c r="B15" s="75"/>
      <c r="C15" s="75"/>
      <c r="D15" s="71"/>
      <c r="E15" s="72"/>
      <c r="F15" s="72"/>
    </row>
    <row r="16" spans="1:6" ht="18" customHeight="1" x14ac:dyDescent="0.2">
      <c r="A16" s="75"/>
      <c r="B16" s="75"/>
      <c r="C16" s="75"/>
      <c r="D16" s="71"/>
      <c r="E16" s="72"/>
      <c r="F16" s="72"/>
    </row>
    <row r="17" spans="1:6" ht="18" customHeight="1" x14ac:dyDescent="0.2">
      <c r="A17" s="75"/>
      <c r="B17" s="75"/>
      <c r="C17" s="75"/>
      <c r="D17" s="71"/>
      <c r="E17" s="72"/>
      <c r="F17" s="72"/>
    </row>
    <row r="18" spans="1:6" ht="18" customHeight="1" x14ac:dyDescent="0.2">
      <c r="A18" s="75"/>
      <c r="B18" s="75"/>
      <c r="C18" s="75"/>
      <c r="D18" s="71"/>
      <c r="E18" s="72"/>
      <c r="F18" s="72"/>
    </row>
    <row r="19" spans="1:6" ht="18" customHeight="1" x14ac:dyDescent="0.2">
      <c r="A19" s="75"/>
      <c r="B19" s="75"/>
      <c r="C19" s="75"/>
      <c r="D19" s="71"/>
      <c r="E19" s="72"/>
      <c r="F19" s="72"/>
    </row>
    <row r="20" spans="1:6" ht="18" customHeight="1" x14ac:dyDescent="0.2">
      <c r="A20" s="75"/>
      <c r="B20" s="75"/>
      <c r="C20" s="75"/>
      <c r="D20" s="71"/>
      <c r="E20" s="72"/>
      <c r="F20" s="72"/>
    </row>
    <row r="21" spans="1:6" ht="18" customHeight="1" x14ac:dyDescent="0.2">
      <c r="A21" s="75"/>
      <c r="B21" s="75"/>
      <c r="C21" s="75"/>
      <c r="D21" s="71"/>
      <c r="E21" s="72"/>
      <c r="F21" s="71"/>
    </row>
    <row r="22" spans="1:6" ht="18" customHeight="1" x14ac:dyDescent="0.2">
      <c r="A22" s="75"/>
      <c r="B22" s="75"/>
      <c r="C22" s="75"/>
      <c r="D22" s="71"/>
      <c r="E22" s="72"/>
      <c r="F22" s="71"/>
    </row>
    <row r="23" spans="1:6" ht="18" customHeight="1" x14ac:dyDescent="0.2">
      <c r="A23" s="75"/>
      <c r="B23" s="75"/>
      <c r="C23" s="75"/>
      <c r="D23" s="71"/>
      <c r="E23" s="72"/>
      <c r="F23" s="72"/>
    </row>
    <row r="24" spans="1:6" ht="18" customHeight="1" x14ac:dyDescent="0.2">
      <c r="A24" s="75"/>
      <c r="B24" s="75"/>
      <c r="C24" s="75"/>
      <c r="D24" s="71"/>
      <c r="E24" s="72"/>
      <c r="F24" s="72"/>
    </row>
    <row r="25" spans="1:6" ht="18" customHeight="1" x14ac:dyDescent="0.2">
      <c r="A25" s="75"/>
      <c r="B25" s="75"/>
      <c r="C25" s="75"/>
      <c r="D25" s="71"/>
      <c r="E25" s="72"/>
      <c r="F25" s="72"/>
    </row>
    <row r="26" spans="1:6" ht="18" customHeight="1" x14ac:dyDescent="0.2">
      <c r="A26" s="75"/>
      <c r="B26" s="75"/>
      <c r="C26" s="75"/>
      <c r="D26" s="71"/>
      <c r="E26" s="72"/>
      <c r="F26" s="72"/>
    </row>
    <row r="27" spans="1:6" ht="18" customHeight="1" x14ac:dyDescent="0.2">
      <c r="A27" s="76"/>
      <c r="B27" s="76"/>
      <c r="C27" s="76"/>
      <c r="D27" s="77"/>
      <c r="E27" s="78"/>
      <c r="F27" s="78"/>
    </row>
    <row r="28" spans="1:6" ht="24.75" customHeight="1" x14ac:dyDescent="0.2">
      <c r="A28" s="79" t="s">
        <v>7</v>
      </c>
      <c r="B28" s="80">
        <f>SUM(B6:B27)</f>
        <v>0</v>
      </c>
      <c r="C28" s="80"/>
      <c r="D28" s="79" t="s">
        <v>7</v>
      </c>
      <c r="E28" s="80">
        <f>SUM(E6:E27)</f>
        <v>0</v>
      </c>
      <c r="F28" s="80"/>
    </row>
    <row r="29" spans="1:6" ht="18" customHeight="1" x14ac:dyDescent="0.2"/>
    <row r="30" spans="1:6" ht="18" customHeight="1" x14ac:dyDescent="0.2">
      <c r="A30" s="81" t="s">
        <v>16</v>
      </c>
    </row>
    <row r="31" spans="1:6" ht="18" customHeight="1" x14ac:dyDescent="0.2">
      <c r="A31" s="66" t="s">
        <v>8</v>
      </c>
    </row>
    <row r="32" spans="1:6" ht="18" customHeight="1" x14ac:dyDescent="0.2">
      <c r="B32" s="82"/>
      <c r="C32" s="83" t="s">
        <v>15</v>
      </c>
      <c r="D32" s="126"/>
      <c r="E32" s="126"/>
      <c r="F32" s="126"/>
    </row>
    <row r="33" spans="2:6" ht="18" customHeight="1" x14ac:dyDescent="0.2">
      <c r="B33" s="82"/>
      <c r="C33" s="83" t="s">
        <v>18</v>
      </c>
      <c r="D33" s="126"/>
      <c r="E33" s="126"/>
      <c r="F33" s="126"/>
    </row>
    <row r="34" spans="2:6" ht="18" customHeight="1" x14ac:dyDescent="0.2">
      <c r="B34" s="82"/>
      <c r="C34" s="83" t="s">
        <v>14</v>
      </c>
      <c r="D34" s="126"/>
      <c r="E34" s="126"/>
      <c r="F34" s="126"/>
    </row>
    <row r="35" spans="2:6" ht="18" customHeight="1" x14ac:dyDescent="0.2">
      <c r="B35" s="126"/>
      <c r="C35" s="126"/>
      <c r="D35" s="126"/>
    </row>
  </sheetData>
  <mergeCells count="9">
    <mergeCell ref="B35:D35"/>
    <mergeCell ref="D32:F32"/>
    <mergeCell ref="D33:F33"/>
    <mergeCell ref="D34:F34"/>
    <mergeCell ref="A1:F1"/>
    <mergeCell ref="A2:F2"/>
    <mergeCell ref="A3:F3"/>
    <mergeCell ref="A4:C4"/>
    <mergeCell ref="D4:F4"/>
  </mergeCells>
  <phoneticPr fontId="5"/>
  <conditionalFormatting sqref="E28">
    <cfRule type="cellIs" dxfId="1" priority="1" operator="notEqual">
      <formula>$B$28</formula>
    </cfRule>
  </conditionalFormatting>
  <pageMargins left="0.82677165354330717" right="0.23622047244094491" top="0.94488188976377963" bottom="0.6692913385826772" header="0.51181102362204722" footer="0.51181102362204722"/>
  <pageSetup paperSize="9" scale="81"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2" operator="notEqual" id="{73FB0BE8-F845-4117-97E4-1FB0DDD56B79}">
            <xm:f>③所要額精算書!$E$8</xm:f>
            <x14:dxf>
              <fill>
                <patternFill>
                  <bgColor theme="5" tint="0.79998168889431442"/>
                </patternFill>
              </fill>
            </x14:dxf>
          </x14:cfRule>
          <xm:sqref>B28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①第４号様式</vt:lpstr>
      <vt:lpstr>②処遇改善報告書【病院】 </vt:lpstr>
      <vt:lpstr>③所要額精算書</vt:lpstr>
      <vt:lpstr>④決算書抄本</vt:lpstr>
      <vt:lpstr>①第４号様式!Print_Area</vt:lpstr>
      <vt:lpstr>'②処遇改善報告書【病院】 '!Print_Area</vt:lpstr>
      <vt:lpstr>③所要額精算書!Print_Area</vt:lpstr>
      <vt:lpstr>④決算書抄本!Print_Area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2024-08-08T02:55:32Z</cp:lastPrinted>
  <dcterms:created xsi:type="dcterms:W3CDTF">2021-04-16T03:01:36Z</dcterms:created>
  <dcterms:modified xsi:type="dcterms:W3CDTF">2024-10-03T23:33:56Z</dcterms:modified>
</cp:coreProperties>
</file>